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3820"/>
  <mc:AlternateContent xmlns:mc="http://schemas.openxmlformats.org/markup-compatibility/2006">
    <mc:Choice Requires="x15">
      <x15ac:absPath xmlns:x15ac="http://schemas.microsoft.com/office/spreadsheetml/2010/11/ac" url="Z:\P12\School_Operation\CN\CNKC\cn.nysed.gov\Eligibility\CEP\2023 25%\"/>
    </mc:Choice>
  </mc:AlternateContent>
  <xr:revisionPtr revIDLastSave="0" documentId="13_ncr:1_{8ECCFD23-2338-4C01-953A-38BBE82699FE}" xr6:coauthVersionLast="47" xr6:coauthVersionMax="47" xr10:uidLastSave="{00000000-0000-0000-0000-000000000000}"/>
  <bookViews>
    <workbookView xWindow="3705" yWindow="3600" windowWidth="23730" windowHeight="15435" xr2:uid="{00000000-000D-0000-FFFF-FFFF00000000}"/>
  </bookViews>
  <sheets>
    <sheet name="Non-CEP Schools" sheetId="6" r:id="rId1"/>
    <sheet name="CEP Participating Schools" sheetId="1" r:id="rId2"/>
    <sheet name="NYC CEP Participating" sheetId="5" r:id="rId3"/>
    <sheet name="Reimbursement Rate Charts" sheetId="4" r:id="rId4"/>
    <sheet name="Color Key" sheetId="11" r:id="rId5"/>
  </sheets>
  <definedNames>
    <definedName name="_xlnm._FilterDatabase" localSheetId="1" hidden="1">'CEP Participating Schools'!$A$1:$O$2072</definedName>
    <definedName name="_xlnm._FilterDatabase" localSheetId="0" hidden="1">'Non-CEP Schools'!$A$1:$U$1349</definedName>
    <definedName name="_xlnm.Print_Titles" localSheetId="1">'CEP Participating Schools'!$1:$1</definedName>
  </definedNames>
  <calcPr calcId="191028"/>
  <webPublishing codePage="1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06" i="6" l="1"/>
  <c r="H1206" i="6" s="1"/>
  <c r="T489" i="6"/>
  <c r="U489" i="6" s="1"/>
  <c r="T678" i="6"/>
  <c r="H678" i="6" s="1"/>
  <c r="T994" i="6"/>
  <c r="H994" i="6" s="1"/>
  <c r="T421" i="6"/>
  <c r="H421" i="6" s="1"/>
  <c r="T596" i="6"/>
  <c r="H596" i="6" s="1"/>
  <c r="T61" i="6"/>
  <c r="H61" i="6" s="1"/>
  <c r="T1331" i="6"/>
  <c r="H1331" i="6" s="1"/>
  <c r="T1252" i="6"/>
  <c r="H1252" i="6" s="1"/>
  <c r="T472" i="6"/>
  <c r="H472" i="6" s="1"/>
  <c r="T1095" i="6"/>
  <c r="H1095" i="6" s="1"/>
  <c r="T193" i="6"/>
  <c r="H193" i="6" s="1"/>
  <c r="T983" i="6"/>
  <c r="H983" i="6" s="1"/>
  <c r="T95" i="6"/>
  <c r="H95" i="6" s="1"/>
  <c r="T301" i="6"/>
  <c r="U301" i="6" s="1"/>
  <c r="T414" i="6"/>
  <c r="H414" i="6" s="1"/>
  <c r="T401" i="6"/>
  <c r="H401" i="6" s="1"/>
  <c r="T296" i="6"/>
  <c r="H296" i="6" s="1"/>
  <c r="T13" i="6"/>
  <c r="H13" i="6" s="1"/>
  <c r="T409" i="6"/>
  <c r="H409" i="6" s="1"/>
  <c r="T19" i="6"/>
  <c r="H19" i="6" s="1"/>
  <c r="T1000" i="6"/>
  <c r="H1000" i="6" s="1"/>
  <c r="T606" i="6"/>
  <c r="H606" i="6" s="1"/>
  <c r="T333" i="6"/>
  <c r="H333" i="6" s="1"/>
  <c r="T309" i="6"/>
  <c r="H309" i="6" s="1"/>
  <c r="T899" i="6"/>
  <c r="H899" i="6" s="1"/>
  <c r="T1196" i="6"/>
  <c r="H1196" i="6" s="1"/>
  <c r="T155" i="6"/>
  <c r="H155" i="6" s="1"/>
  <c r="T166" i="6"/>
  <c r="H166" i="6" s="1"/>
  <c r="T620" i="6"/>
  <c r="H620" i="6" s="1"/>
  <c r="T454" i="6"/>
  <c r="H454" i="6" s="1"/>
  <c r="T1203" i="6"/>
  <c r="H1203" i="6" s="1"/>
  <c r="T1341" i="6"/>
  <c r="H1341" i="6" s="1"/>
  <c r="T759" i="6"/>
  <c r="H759" i="6" s="1"/>
  <c r="T1258" i="6"/>
  <c r="H1258" i="6" s="1"/>
  <c r="T355" i="6"/>
  <c r="H355" i="6" s="1"/>
  <c r="T295" i="6"/>
  <c r="H295" i="6" s="1"/>
  <c r="T308" i="6"/>
  <c r="H308" i="6" s="1"/>
  <c r="T708" i="6"/>
  <c r="H708" i="6" s="1"/>
  <c r="T929" i="6"/>
  <c r="H929" i="6" s="1"/>
  <c r="T87" i="6"/>
  <c r="H87" i="6" s="1"/>
  <c r="T344" i="6"/>
  <c r="H344" i="6" s="1"/>
  <c r="T989" i="6"/>
  <c r="U989" i="6" s="1"/>
  <c r="T1183" i="6"/>
  <c r="H1183" i="6" s="1"/>
  <c r="T40" i="6"/>
  <c r="H40" i="6" s="1"/>
  <c r="T654" i="6"/>
  <c r="H654" i="6" s="1"/>
  <c r="T353" i="6"/>
  <c r="H353" i="6" s="1"/>
  <c r="T532" i="6"/>
  <c r="H532" i="6" s="1"/>
  <c r="T950" i="6"/>
  <c r="H950" i="6" s="1"/>
  <c r="T803" i="6"/>
  <c r="H803" i="6" s="1"/>
  <c r="T1149" i="6"/>
  <c r="H1149" i="6" s="1"/>
  <c r="T481" i="6"/>
  <c r="H481" i="6" s="1"/>
  <c r="T895" i="6"/>
  <c r="H895" i="6" s="1"/>
  <c r="T1123" i="6"/>
  <c r="H1123" i="6" s="1"/>
  <c r="T564" i="6"/>
  <c r="H564" i="6" s="1"/>
  <c r="T960" i="6"/>
  <c r="H960" i="6" s="1"/>
  <c r="T1003" i="6"/>
  <c r="H1003" i="6" s="1"/>
  <c r="T1297" i="6"/>
  <c r="H1297" i="6" s="1"/>
  <c r="T104" i="6"/>
  <c r="H104" i="6" s="1"/>
  <c r="T1093" i="6"/>
  <c r="H1093" i="6" s="1"/>
  <c r="T655" i="6"/>
  <c r="H655" i="6" s="1"/>
  <c r="T795" i="6"/>
  <c r="H795" i="6" s="1"/>
  <c r="T779" i="6"/>
  <c r="H779" i="6" s="1"/>
  <c r="T570" i="6"/>
  <c r="H570" i="6" s="1"/>
  <c r="T542" i="6"/>
  <c r="H542" i="6" s="1"/>
  <c r="T278" i="6"/>
  <c r="H278" i="6" s="1"/>
  <c r="T643" i="6"/>
  <c r="H643" i="6" s="1"/>
  <c r="T161" i="6"/>
  <c r="H161" i="6" s="1"/>
  <c r="T1178" i="6"/>
  <c r="H1178" i="6" s="1"/>
  <c r="T1155" i="6"/>
  <c r="H1155" i="6" s="1"/>
  <c r="T878" i="6"/>
  <c r="H878" i="6" s="1"/>
  <c r="T439" i="6"/>
  <c r="H439" i="6" s="1"/>
  <c r="T975" i="6"/>
  <c r="H975" i="6" s="1"/>
  <c r="T1086" i="6"/>
  <c r="H1086" i="6" s="1"/>
  <c r="T503" i="6"/>
  <c r="H503" i="6" s="1"/>
  <c r="T1040" i="6"/>
  <c r="H1040" i="6" s="1"/>
  <c r="T1068" i="6"/>
  <c r="H1068" i="6" s="1"/>
  <c r="T1237" i="6"/>
  <c r="H1237" i="6" s="1"/>
  <c r="T611" i="6"/>
  <c r="H611" i="6" s="1"/>
  <c r="T585" i="6"/>
  <c r="H585" i="6" s="1"/>
  <c r="T1211" i="6"/>
  <c r="H1211" i="6" s="1"/>
  <c r="T394" i="6"/>
  <c r="H394" i="6" s="1"/>
  <c r="T189" i="6"/>
  <c r="H189" i="6" s="1"/>
  <c r="T1127" i="6"/>
  <c r="H1127" i="6" s="1"/>
  <c r="T1240" i="6"/>
  <c r="H1240" i="6" s="1"/>
  <c r="T199" i="6"/>
  <c r="H199" i="6" s="1"/>
  <c r="T306" i="6"/>
  <c r="H306" i="6" s="1"/>
  <c r="T986" i="6"/>
  <c r="H986" i="6" s="1"/>
  <c r="T731" i="6"/>
  <c r="H731" i="6" s="1"/>
  <c r="T511" i="6"/>
  <c r="H511" i="6" s="1"/>
  <c r="T470" i="6"/>
  <c r="H470" i="6" s="1"/>
  <c r="T726" i="6"/>
  <c r="H726" i="6" s="1"/>
  <c r="T224" i="6"/>
  <c r="H224" i="6" s="1"/>
  <c r="T236" i="6"/>
  <c r="H236" i="6" s="1"/>
  <c r="T223" i="6"/>
  <c r="H223" i="6" s="1"/>
  <c r="T1041" i="6"/>
  <c r="H1041" i="6" s="1"/>
  <c r="T1234" i="6"/>
  <c r="H1234" i="6" s="1"/>
  <c r="T1259" i="6"/>
  <c r="H1259" i="6" s="1"/>
  <c r="T626" i="6"/>
  <c r="H626" i="6" s="1"/>
  <c r="T275" i="6"/>
  <c r="U275" i="6" s="1"/>
  <c r="T855" i="6"/>
  <c r="T188" i="6"/>
  <c r="H188" i="6" s="1"/>
  <c r="T10" i="6"/>
  <c r="H10" i="6" s="1"/>
  <c r="T770" i="6"/>
  <c r="H770" i="6" s="1"/>
  <c r="T151" i="6"/>
  <c r="H151" i="6" s="1"/>
  <c r="T1170" i="6"/>
  <c r="H1170" i="6" s="1"/>
  <c r="T1062" i="6"/>
  <c r="H1062" i="6" s="1"/>
  <c r="T314" i="6"/>
  <c r="H314" i="6" s="1"/>
  <c r="T1010" i="6"/>
  <c r="H1010" i="6" s="1"/>
  <c r="T1191" i="6"/>
  <c r="H1191" i="6" s="1"/>
  <c r="T648" i="6"/>
  <c r="H648" i="6" s="1"/>
  <c r="T1193" i="6"/>
  <c r="H1193" i="6" s="1"/>
  <c r="T1306" i="6"/>
  <c r="H1306" i="6" s="1"/>
  <c r="T949" i="6"/>
  <c r="H949" i="6" s="1"/>
  <c r="T34" i="6"/>
  <c r="H34" i="6" s="1"/>
  <c r="T932" i="6"/>
  <c r="H932" i="6" s="1"/>
  <c r="T82" i="6"/>
  <c r="H82" i="6" s="1"/>
  <c r="T873" i="6"/>
  <c r="H873" i="6" s="1"/>
  <c r="T109" i="6"/>
  <c r="H109" i="6" s="1"/>
  <c r="T360" i="6"/>
  <c r="H360" i="6" s="1"/>
  <c r="T602" i="6"/>
  <c r="H602" i="6" s="1"/>
  <c r="T594" i="6"/>
  <c r="H594" i="6" s="1"/>
  <c r="T105" i="6"/>
  <c r="H105" i="6" s="1"/>
  <c r="T178" i="6"/>
  <c r="H178" i="6" s="1"/>
  <c r="T268" i="6"/>
  <c r="H268" i="6" s="1"/>
  <c r="T806" i="6"/>
  <c r="H806" i="6" s="1"/>
  <c r="T794" i="6"/>
  <c r="H794" i="6" s="1"/>
  <c r="T123" i="6"/>
  <c r="H123" i="6" s="1"/>
  <c r="T1275" i="6"/>
  <c r="H1275" i="6" s="1"/>
  <c r="T46" i="6"/>
  <c r="H46" i="6" s="1"/>
  <c r="T71" i="6"/>
  <c r="H71" i="6" s="1"/>
  <c r="T347" i="6"/>
  <c r="H347" i="6" s="1"/>
  <c r="T288" i="6"/>
  <c r="H288" i="6" s="1"/>
  <c r="T976" i="6"/>
  <c r="H976" i="6" s="1"/>
  <c r="T1151" i="6"/>
  <c r="H1151" i="6" s="1"/>
  <c r="T493" i="6"/>
  <c r="H493" i="6" s="1"/>
  <c r="T16" i="6"/>
  <c r="H16" i="6" s="1"/>
  <c r="T1215" i="6"/>
  <c r="H1215" i="6" s="1"/>
  <c r="T1188" i="6"/>
  <c r="H1188" i="6" s="1"/>
  <c r="T985" i="6"/>
  <c r="H985" i="6" s="1"/>
  <c r="T1325" i="6"/>
  <c r="H1325" i="6" s="1"/>
  <c r="T157" i="6"/>
  <c r="H157" i="6" s="1"/>
  <c r="T748" i="6"/>
  <c r="H748" i="6" s="1"/>
  <c r="T413" i="6"/>
  <c r="H413" i="6" s="1"/>
  <c r="T1321" i="6"/>
  <c r="H1321" i="6" s="1"/>
  <c r="T208" i="6"/>
  <c r="H208" i="6" s="1"/>
  <c r="T1283" i="6"/>
  <c r="H1283" i="6" s="1"/>
  <c r="T366" i="6"/>
  <c r="H366" i="6" s="1"/>
  <c r="T630" i="6"/>
  <c r="H630" i="6" s="1"/>
  <c r="T300" i="6"/>
  <c r="H300" i="6" s="1"/>
  <c r="T762" i="6"/>
  <c r="H762" i="6" s="1"/>
  <c r="T1159" i="6"/>
  <c r="H1159" i="6" s="1"/>
  <c r="T544" i="6"/>
  <c r="H544" i="6" s="1"/>
  <c r="T836" i="6"/>
  <c r="H836" i="6" s="1"/>
  <c r="T1043" i="6"/>
  <c r="H1043" i="6" s="1"/>
  <c r="T666" i="6"/>
  <c r="H666" i="6" s="1"/>
  <c r="T159" i="6"/>
  <c r="H159" i="6" s="1"/>
  <c r="T1305" i="6"/>
  <c r="H1305" i="6" s="1"/>
  <c r="T1198" i="6"/>
  <c r="H1198" i="6" s="1"/>
  <c r="T592" i="6"/>
  <c r="H592" i="6" s="1"/>
  <c r="T747" i="6"/>
  <c r="U747" i="6" s="1"/>
  <c r="T36" i="6"/>
  <c r="H36" i="6" s="1"/>
  <c r="T1109" i="6"/>
  <c r="H1109" i="6" s="1"/>
  <c r="T73" i="6"/>
  <c r="H73" i="6" s="1"/>
  <c r="T272" i="6"/>
  <c r="H272" i="6" s="1"/>
  <c r="T280" i="6"/>
  <c r="H280" i="6" s="1"/>
  <c r="T1103" i="6"/>
  <c r="H1103" i="6" s="1"/>
  <c r="T1023" i="6"/>
  <c r="H1023" i="6" s="1"/>
  <c r="T664" i="6"/>
  <c r="H664" i="6" s="1"/>
  <c r="T1202" i="6"/>
  <c r="H1202" i="6" s="1"/>
  <c r="T239" i="6"/>
  <c r="H239" i="6" s="1"/>
  <c r="T575" i="6"/>
  <c r="H575" i="6" s="1"/>
  <c r="T530" i="6"/>
  <c r="H530" i="6" s="1"/>
  <c r="T1031" i="6"/>
  <c r="H1031" i="6" s="1"/>
  <c r="T827" i="6"/>
  <c r="H827" i="6" s="1"/>
  <c r="T913" i="6"/>
  <c r="H913" i="6" s="1"/>
  <c r="T940" i="6"/>
  <c r="U940" i="6" s="1"/>
  <c r="T819" i="6"/>
  <c r="H819" i="6" s="1"/>
  <c r="T1255" i="6"/>
  <c r="H1255" i="6" s="1"/>
  <c r="T194" i="6"/>
  <c r="H194" i="6" s="1"/>
  <c r="T1141" i="6"/>
  <c r="H1141" i="6" s="1"/>
  <c r="T370" i="6"/>
  <c r="H370" i="6" s="1"/>
  <c r="T1164" i="6"/>
  <c r="H1164" i="6" s="1"/>
  <c r="T808" i="6"/>
  <c r="H808" i="6" s="1"/>
  <c r="T1197" i="6"/>
  <c r="H1197" i="6" s="1"/>
  <c r="T896" i="6"/>
  <c r="H896" i="6" s="1"/>
  <c r="T1113" i="6"/>
  <c r="H1113" i="6" s="1"/>
  <c r="T951" i="6"/>
  <c r="H951" i="6" s="1"/>
  <c r="T1129" i="6"/>
  <c r="H1129" i="6" s="1"/>
  <c r="T1323" i="6"/>
  <c r="H1323" i="6" s="1"/>
  <c r="T234" i="6"/>
  <c r="H234" i="6" s="1"/>
  <c r="T128" i="6"/>
  <c r="H128" i="6" s="1"/>
  <c r="T98" i="6"/>
  <c r="H98" i="6" s="1"/>
  <c r="T63" i="6"/>
  <c r="H63" i="6" s="1"/>
  <c r="T325" i="6"/>
  <c r="H325" i="6" s="1"/>
  <c r="T72" i="6"/>
  <c r="H72" i="6" s="1"/>
  <c r="T1228" i="6"/>
  <c r="H1228" i="6" s="1"/>
  <c r="T456" i="6"/>
  <c r="H456" i="6" s="1"/>
  <c r="T365" i="6"/>
  <c r="H365" i="6" s="1"/>
  <c r="T1054" i="6"/>
  <c r="H1054" i="6" s="1"/>
  <c r="T384" i="6"/>
  <c r="H384" i="6" s="1"/>
  <c r="T890" i="6"/>
  <c r="H890" i="6" s="1"/>
  <c r="T1082" i="6"/>
  <c r="H1082" i="6" s="1"/>
  <c r="T1314" i="6"/>
  <c r="H1314" i="6" s="1"/>
  <c r="T1182" i="6"/>
  <c r="H1182" i="6" s="1"/>
  <c r="T1200" i="6"/>
  <c r="H1200" i="6" s="1"/>
  <c r="T382" i="6"/>
  <c r="H382" i="6" s="1"/>
  <c r="T1065" i="6"/>
  <c r="H1065" i="6" s="1"/>
  <c r="T377" i="6"/>
  <c r="H377" i="6" s="1"/>
  <c r="T7" i="6"/>
  <c r="H7" i="6" s="1"/>
  <c r="T174" i="6"/>
  <c r="H174" i="6" s="1"/>
  <c r="T202" i="6"/>
  <c r="H202" i="6" s="1"/>
  <c r="T284" i="6"/>
  <c r="H284" i="6" s="1"/>
  <c r="T963" i="6"/>
  <c r="H963" i="6" s="1"/>
  <c r="T1145" i="6"/>
  <c r="H1145" i="6" s="1"/>
  <c r="T781" i="6"/>
  <c r="H781" i="6" s="1"/>
  <c r="T206" i="6"/>
  <c r="H206" i="6" s="1"/>
  <c r="T942" i="6"/>
  <c r="H942" i="6" s="1"/>
  <c r="T132" i="6"/>
  <c r="H132" i="6" s="1"/>
  <c r="T992" i="6"/>
  <c r="H992" i="6" s="1"/>
  <c r="T1319" i="6"/>
  <c r="H1319" i="6" s="1"/>
  <c r="T568" i="6"/>
  <c r="H568" i="6" s="1"/>
  <c r="T682" i="6"/>
  <c r="H682" i="6" s="1"/>
  <c r="T141" i="6"/>
  <c r="H141" i="6" s="1"/>
  <c r="T1091" i="6"/>
  <c r="H1091" i="6" s="1"/>
  <c r="T832" i="6"/>
  <c r="H832" i="6" s="1"/>
  <c r="T1075" i="6"/>
  <c r="H1075" i="6" s="1"/>
  <c r="T621" i="6"/>
  <c r="H621" i="6" s="1"/>
  <c r="T1137" i="6"/>
  <c r="H1137" i="6" s="1"/>
  <c r="T829" i="6"/>
  <c r="H829" i="6" s="1"/>
  <c r="T685" i="6"/>
  <c r="H685" i="6" s="1"/>
  <c r="T571" i="6"/>
  <c r="H571" i="6" s="1"/>
  <c r="T577" i="6"/>
  <c r="H577" i="6" s="1"/>
  <c r="T1337" i="6"/>
  <c r="H1337" i="6" s="1"/>
  <c r="T228" i="6"/>
  <c r="H228" i="6" s="1"/>
  <c r="T436" i="6"/>
  <c r="H436" i="6" s="1"/>
  <c r="T601" i="6"/>
  <c r="H601" i="6" s="1"/>
  <c r="T825" i="6"/>
  <c r="H825" i="6" s="1"/>
  <c r="T1308" i="6"/>
  <c r="H1308" i="6" s="1"/>
  <c r="T784" i="6"/>
  <c r="H784" i="6" s="1"/>
  <c r="T993" i="6"/>
  <c r="H993" i="6" s="1"/>
  <c r="T981" i="6"/>
  <c r="H981" i="6" s="1"/>
  <c r="T590" i="6"/>
  <c r="H590" i="6" s="1"/>
  <c r="T1205" i="6"/>
  <c r="H1205" i="6" s="1"/>
  <c r="T323" i="6"/>
  <c r="H323" i="6" s="1"/>
  <c r="T242" i="6"/>
  <c r="H242" i="6" s="1"/>
  <c r="T235" i="6"/>
  <c r="H235" i="6" s="1"/>
  <c r="T1336" i="6"/>
  <c r="H1336" i="6" s="1"/>
  <c r="T315" i="6"/>
  <c r="H315" i="6" s="1"/>
  <c r="T1048" i="6"/>
  <c r="H1048" i="6" s="1"/>
  <c r="T663" i="6"/>
  <c r="H663" i="6" s="1"/>
  <c r="T768" i="6"/>
  <c r="H768" i="6" s="1"/>
  <c r="T1136" i="6"/>
  <c r="H1136" i="6" s="1"/>
  <c r="T412" i="6"/>
  <c r="H412" i="6" s="1"/>
  <c r="T37" i="6"/>
  <c r="H37" i="6" s="1"/>
  <c r="T673" i="6"/>
  <c r="H673" i="6" s="1"/>
  <c r="T1060" i="6"/>
  <c r="H1060" i="6" s="1"/>
  <c r="T243" i="6"/>
  <c r="H243" i="6" s="1"/>
  <c r="T714" i="6"/>
  <c r="H714" i="6" s="1"/>
  <c r="T657" i="6"/>
  <c r="H657" i="6" s="1"/>
  <c r="T464" i="6"/>
  <c r="H464" i="6" s="1"/>
  <c r="T710" i="6"/>
  <c r="H710" i="6" s="1"/>
  <c r="T1207" i="6"/>
  <c r="H1207" i="6" s="1"/>
  <c r="T817" i="6"/>
  <c r="H817" i="6" s="1"/>
  <c r="T273" i="6"/>
  <c r="H273" i="6" s="1"/>
  <c r="T1007" i="6"/>
  <c r="H1007" i="6" s="1"/>
  <c r="T24" i="6"/>
  <c r="H24" i="6" s="1"/>
  <c r="T935" i="6"/>
  <c r="H935" i="6" s="1"/>
  <c r="T692" i="6"/>
  <c r="H692" i="6" s="1"/>
  <c r="T392" i="6"/>
  <c r="H392" i="6" s="1"/>
  <c r="T1034" i="6"/>
  <c r="H1034" i="6" s="1"/>
  <c r="T792" i="6"/>
  <c r="H792" i="6" s="1"/>
  <c r="T1251" i="6"/>
  <c r="H1251" i="6" s="1"/>
  <c r="T566" i="6"/>
  <c r="H566" i="6" s="1"/>
  <c r="T102" i="6"/>
  <c r="H102" i="6" s="1"/>
  <c r="T263" i="6"/>
  <c r="H263" i="6" s="1"/>
  <c r="T446" i="6"/>
  <c r="H446" i="6" s="1"/>
  <c r="T943" i="6"/>
  <c r="H943" i="6" s="1"/>
  <c r="T686" i="6"/>
  <c r="H686" i="6" s="1"/>
  <c r="T478" i="6"/>
  <c r="H478" i="6" s="1"/>
  <c r="T97" i="6"/>
  <c r="H97" i="6" s="1"/>
  <c r="T51" i="6"/>
  <c r="H51" i="6" s="1"/>
  <c r="T697" i="6"/>
  <c r="H697" i="6" s="1"/>
  <c r="T247" i="6"/>
  <c r="H247" i="6" s="1"/>
  <c r="T316" i="6"/>
  <c r="H316" i="6" s="1"/>
  <c r="T543" i="6"/>
  <c r="H543" i="6" s="1"/>
  <c r="T107" i="6"/>
  <c r="H107" i="6" s="1"/>
  <c r="T699" i="6"/>
  <c r="H699" i="6" s="1"/>
  <c r="T1248" i="6"/>
  <c r="H1248" i="6" s="1"/>
  <c r="T554" i="6"/>
  <c r="H554" i="6" s="1"/>
  <c r="T782" i="6"/>
  <c r="H782" i="6" s="1"/>
  <c r="T1118" i="6"/>
  <c r="H1118" i="6" s="1"/>
  <c r="T326" i="6"/>
  <c r="H326" i="6" s="1"/>
  <c r="T294" i="6"/>
  <c r="H294" i="6" s="1"/>
  <c r="T328" i="6"/>
  <c r="H328" i="6" s="1"/>
  <c r="T1143" i="6"/>
  <c r="H1143" i="6" s="1"/>
  <c r="T574" i="6"/>
  <c r="H574" i="6" s="1"/>
  <c r="T903" i="6"/>
  <c r="H903" i="6" s="1"/>
  <c r="T410" i="6"/>
  <c r="H410" i="6" s="1"/>
  <c r="T387" i="6"/>
  <c r="H387" i="6" s="1"/>
  <c r="T1304" i="6"/>
  <c r="H1304" i="6" s="1"/>
  <c r="T56" i="6"/>
  <c r="H56" i="6" s="1"/>
  <c r="T705" i="6"/>
  <c r="H705" i="6" s="1"/>
  <c r="T419" i="6"/>
  <c r="H419" i="6" s="1"/>
  <c r="T957" i="6"/>
  <c r="H957" i="6" s="1"/>
  <c r="T1293" i="6"/>
  <c r="H1293" i="6" s="1"/>
  <c r="T47" i="6"/>
  <c r="H47" i="6" s="1"/>
  <c r="T583" i="6"/>
  <c r="H583" i="6" s="1"/>
  <c r="T756" i="6"/>
  <c r="H756" i="6" s="1"/>
  <c r="T938" i="6"/>
  <c r="H938" i="6" s="1"/>
  <c r="T736" i="6"/>
  <c r="H736" i="6" s="1"/>
  <c r="T422" i="6"/>
  <c r="H422" i="6" s="1"/>
  <c r="T519" i="6"/>
  <c r="H519" i="6" s="1"/>
  <c r="T1078" i="6"/>
  <c r="H1078" i="6" s="1"/>
  <c r="T591" i="6"/>
  <c r="H591" i="6" s="1"/>
  <c r="T152" i="6"/>
  <c r="H152" i="6" s="1"/>
  <c r="T916" i="6"/>
  <c r="H916" i="6" s="1"/>
  <c r="T1284" i="6"/>
  <c r="H1284" i="6" s="1"/>
  <c r="T732" i="6"/>
  <c r="H732" i="6" s="1"/>
  <c r="T4" i="6"/>
  <c r="H4" i="6" s="1"/>
  <c r="T68" i="6"/>
  <c r="H68" i="6" s="1"/>
  <c r="T777" i="6"/>
  <c r="H777" i="6" s="1"/>
  <c r="T304" i="6"/>
  <c r="H304" i="6" s="1"/>
  <c r="T1232" i="6"/>
  <c r="H1232" i="6" s="1"/>
  <c r="T244" i="6"/>
  <c r="H244" i="6" s="1"/>
  <c r="T887" i="6"/>
  <c r="H887" i="6" s="1"/>
  <c r="T262" i="6"/>
  <c r="H262" i="6" s="1"/>
  <c r="T495" i="6"/>
  <c r="H495" i="6" s="1"/>
  <c r="T931" i="6"/>
  <c r="H931" i="6" s="1"/>
  <c r="T125" i="6"/>
  <c r="H125" i="6" s="1"/>
  <c r="T43" i="6"/>
  <c r="H43" i="6" s="1"/>
  <c r="T23" i="6"/>
  <c r="H23" i="6" s="1"/>
  <c r="T536" i="6"/>
  <c r="H536" i="6" s="1"/>
  <c r="T479" i="6"/>
  <c r="H479" i="6" s="1"/>
  <c r="T1303" i="6"/>
  <c r="H1303" i="6" s="1"/>
  <c r="T1342" i="6"/>
  <c r="H1342" i="6" s="1"/>
  <c r="T1153" i="6"/>
  <c r="H1153" i="6" s="1"/>
  <c r="T477" i="6"/>
  <c r="H477" i="6" s="1"/>
  <c r="T576" i="6"/>
  <c r="H576" i="6" s="1"/>
  <c r="T1176" i="6"/>
  <c r="H1176" i="6" s="1"/>
  <c r="T282" i="6"/>
  <c r="H282" i="6" s="1"/>
  <c r="T677" i="6"/>
  <c r="H677" i="6" s="1"/>
  <c r="T112" i="6"/>
  <c r="H112" i="6" s="1"/>
  <c r="T1001" i="6"/>
  <c r="H1001" i="6" s="1"/>
  <c r="T651" i="6"/>
  <c r="H651" i="6" s="1"/>
  <c r="T1094" i="6"/>
  <c r="H1094" i="6" s="1"/>
  <c r="T416" i="6"/>
  <c r="H416" i="6" s="1"/>
  <c r="T32" i="6"/>
  <c r="H32" i="6" s="1"/>
  <c r="T549" i="6"/>
  <c r="H549" i="6" s="1"/>
  <c r="T1296" i="6"/>
  <c r="H1296" i="6" s="1"/>
  <c r="T1083" i="6"/>
  <c r="H1083" i="6" s="1"/>
  <c r="T319" i="6"/>
  <c r="H319" i="6" s="1"/>
  <c r="T644" i="6"/>
  <c r="H644" i="6" s="1"/>
  <c r="T800" i="6"/>
  <c r="H800" i="6" s="1"/>
  <c r="T1328" i="6"/>
  <c r="H1328" i="6" s="1"/>
  <c r="T624" i="6"/>
  <c r="H624" i="6" s="1"/>
  <c r="T1281" i="6"/>
  <c r="H1281" i="6" s="1"/>
  <c r="T1172" i="6"/>
  <c r="H1172" i="6" s="1"/>
  <c r="T567" i="6"/>
  <c r="H567" i="6" s="1"/>
  <c r="T374" i="6"/>
  <c r="H374" i="6" s="1"/>
  <c r="T143" i="6"/>
  <c r="H143" i="6" s="1"/>
  <c r="T433" i="6"/>
  <c r="H433" i="6" s="1"/>
  <c r="T1245" i="6"/>
  <c r="H1245" i="6" s="1"/>
  <c r="T1157" i="6"/>
  <c r="H1157" i="6" s="1"/>
  <c r="T35" i="6"/>
  <c r="H35" i="6" s="1"/>
  <c r="T345" i="6"/>
  <c r="H345" i="6" s="1"/>
  <c r="T739" i="6"/>
  <c r="H739" i="6" s="1"/>
  <c r="T126" i="6"/>
  <c r="H126" i="6" s="1"/>
  <c r="T1047" i="6"/>
  <c r="H1047" i="6" s="1"/>
  <c r="T338" i="6"/>
  <c r="H338" i="6" s="1"/>
  <c r="T1298" i="6"/>
  <c r="H1298" i="6" s="1"/>
  <c r="T66" i="6"/>
  <c r="H66" i="6" s="1"/>
  <c r="T219" i="6"/>
  <c r="H219" i="6" s="1"/>
  <c r="T515" i="6"/>
  <c r="H515" i="6" s="1"/>
  <c r="T818" i="6"/>
  <c r="H818" i="6" s="1"/>
  <c r="T250" i="6"/>
  <c r="H250" i="6" s="1"/>
  <c r="T1288" i="6"/>
  <c r="H1288" i="6" s="1"/>
  <c r="T1273" i="6"/>
  <c r="H1273" i="6" s="1"/>
  <c r="T395" i="6"/>
  <c r="H395" i="6" s="1"/>
  <c r="T750" i="6"/>
  <c r="H750" i="6" s="1"/>
  <c r="T1261" i="6"/>
  <c r="H1261" i="6" s="1"/>
  <c r="T625" i="6"/>
  <c r="H625" i="6" s="1"/>
  <c r="T457" i="6"/>
  <c r="H457" i="6" s="1"/>
  <c r="T435" i="6"/>
  <c r="H435" i="6" s="1"/>
  <c r="T226" i="6"/>
  <c r="H226" i="6" s="1"/>
  <c r="T690" i="6"/>
  <c r="H690" i="6" s="1"/>
  <c r="T559" i="6"/>
  <c r="H559" i="6" s="1"/>
  <c r="T841" i="6"/>
  <c r="H841" i="6" s="1"/>
  <c r="T50" i="6"/>
  <c r="H50" i="6" s="1"/>
  <c r="T467" i="6"/>
  <c r="H467" i="6" s="1"/>
  <c r="T862" i="6"/>
  <c r="H862" i="6" s="1"/>
  <c r="T741" i="6"/>
  <c r="H741" i="6" s="1"/>
  <c r="T870" i="6"/>
  <c r="H870" i="6" s="1"/>
  <c r="T866" i="6"/>
  <c r="H866" i="6" s="1"/>
  <c r="T342" i="6"/>
  <c r="H342" i="6" s="1"/>
  <c r="T437" i="6"/>
  <c r="U437" i="6" s="1"/>
  <c r="T222" i="6"/>
  <c r="H222" i="6" s="1"/>
  <c r="T139" i="6"/>
  <c r="H139" i="6" s="1"/>
  <c r="T751" i="6"/>
  <c r="H751" i="6" s="1"/>
  <c r="T74" i="6"/>
  <c r="H74" i="6" s="1"/>
  <c r="T851" i="6"/>
  <c r="H851" i="6" s="1"/>
  <c r="T145" i="6"/>
  <c r="H145" i="6" s="1"/>
  <c r="T31" i="6"/>
  <c r="H31" i="6" s="1"/>
  <c r="T531" i="6"/>
  <c r="H531" i="6" s="1"/>
  <c r="T196" i="6"/>
  <c r="H196" i="6" s="1"/>
  <c r="T562" i="6"/>
  <c r="H562" i="6" s="1"/>
  <c r="T1160" i="6"/>
  <c r="H1160" i="6" s="1"/>
  <c r="T529" i="6"/>
  <c r="H529" i="6" s="1"/>
  <c r="T1348" i="6"/>
  <c r="H1348" i="6" s="1"/>
  <c r="T1064" i="6"/>
  <c r="H1064" i="6" s="1"/>
  <c r="T865" i="6"/>
  <c r="H865" i="6" s="1"/>
  <c r="T921" i="6"/>
  <c r="H921" i="6" s="1"/>
  <c r="T207" i="6"/>
  <c r="H207" i="6" s="1"/>
  <c r="T1199" i="6"/>
  <c r="H1199" i="6" s="1"/>
  <c r="T458" i="6"/>
  <c r="H458" i="6" s="1"/>
  <c r="T1190" i="6"/>
  <c r="H1190" i="6" s="1"/>
  <c r="T802" i="6"/>
  <c r="H802" i="6" s="1"/>
  <c r="T857" i="6"/>
  <c r="H857" i="6" s="1"/>
  <c r="T1274" i="6"/>
  <c r="H1274" i="6" s="1"/>
  <c r="T135" i="6"/>
  <c r="H135" i="6" s="1"/>
  <c r="T445" i="6"/>
  <c r="H445" i="6" s="1"/>
  <c r="T1016" i="6"/>
  <c r="H1016" i="6" s="1"/>
  <c r="T771" i="6"/>
  <c r="H771" i="6" s="1"/>
  <c r="T153" i="6"/>
  <c r="H153" i="6" s="1"/>
  <c r="T1144" i="6"/>
  <c r="H1144" i="6" s="1"/>
  <c r="T176" i="6"/>
  <c r="H176" i="6" s="1"/>
  <c r="T646" i="6"/>
  <c r="H646" i="6" s="1"/>
  <c r="T908" i="6"/>
  <c r="H908" i="6" s="1"/>
  <c r="T695" i="6"/>
  <c r="H695" i="6" s="1"/>
  <c r="T513" i="6"/>
  <c r="H513" i="6" s="1"/>
  <c r="T485" i="6"/>
  <c r="H485" i="6" s="1"/>
  <c r="T138" i="6"/>
  <c r="H138" i="6" s="1"/>
  <c r="T582" i="6"/>
  <c r="H582" i="6" s="1"/>
  <c r="T642" i="6"/>
  <c r="H642" i="6" s="1"/>
  <c r="T399" i="6"/>
  <c r="H399" i="6" s="1"/>
  <c r="T879" i="6"/>
  <c r="H879" i="6" s="1"/>
  <c r="T114" i="6"/>
  <c r="H114" i="6" s="1"/>
  <c r="T491" i="6"/>
  <c r="H491" i="6" s="1"/>
  <c r="T758" i="6"/>
  <c r="H758" i="6" s="1"/>
  <c r="T65" i="6"/>
  <c r="H65" i="6" s="1"/>
  <c r="T930" i="6"/>
  <c r="H930" i="6" s="1"/>
  <c r="T70" i="6"/>
  <c r="H70" i="6" s="1"/>
  <c r="T475" i="6"/>
  <c r="H475" i="6" s="1"/>
  <c r="T1085" i="6"/>
  <c r="H1085" i="6" s="1"/>
  <c r="T11" i="6"/>
  <c r="H11" i="6" s="1"/>
  <c r="T203" i="6"/>
  <c r="H203" i="6" s="1"/>
  <c r="T512" i="6"/>
  <c r="H512" i="6" s="1"/>
  <c r="T1264" i="6"/>
  <c r="H1264" i="6" s="1"/>
  <c r="T185" i="6"/>
  <c r="H185" i="6" s="1"/>
  <c r="T652" i="6"/>
  <c r="H652" i="6" s="1"/>
  <c r="T1057" i="6"/>
  <c r="H1057" i="6" s="1"/>
  <c r="T892" i="6"/>
  <c r="H892" i="6" s="1"/>
  <c r="T998" i="6"/>
  <c r="H998" i="6" s="1"/>
  <c r="T742" i="6"/>
  <c r="H742" i="6" s="1"/>
  <c r="T158" i="6"/>
  <c r="H158" i="6" s="1"/>
  <c r="T667" i="6"/>
  <c r="H667" i="6" s="1"/>
  <c r="T1120" i="6"/>
  <c r="H1120" i="6" s="1"/>
  <c r="T704" i="6"/>
  <c r="H704" i="6" s="1"/>
  <c r="T1013" i="6"/>
  <c r="H1013" i="6" s="1"/>
  <c r="T26" i="6"/>
  <c r="H26" i="6" s="1"/>
  <c r="T638" i="6"/>
  <c r="H638" i="6" s="1"/>
  <c r="T872" i="6"/>
  <c r="H872" i="6" s="1"/>
  <c r="T468" i="6"/>
  <c r="H468" i="6" s="1"/>
  <c r="T745" i="6"/>
  <c r="H745" i="6" s="1"/>
  <c r="T1212" i="6"/>
  <c r="H1212" i="6" s="1"/>
  <c r="T1220" i="6"/>
  <c r="H1220" i="6" s="1"/>
  <c r="T356" i="6"/>
  <c r="H356" i="6" s="1"/>
  <c r="T1236" i="6"/>
  <c r="H1236" i="6" s="1"/>
  <c r="T417" i="6"/>
  <c r="H417" i="6" s="1"/>
  <c r="T27" i="6"/>
  <c r="H27" i="6" s="1"/>
  <c r="T597" i="6"/>
  <c r="H597" i="6" s="1"/>
  <c r="T1218" i="6"/>
  <c r="H1218" i="6" s="1"/>
  <c r="T389" i="6"/>
  <c r="H389" i="6" s="1"/>
  <c r="T502" i="6"/>
  <c r="H502" i="6" s="1"/>
  <c r="T1210" i="6"/>
  <c r="H1210" i="6" s="1"/>
  <c r="T560" i="6"/>
  <c r="H560" i="6" s="1"/>
  <c r="T1042" i="6"/>
  <c r="H1042" i="6" s="1"/>
  <c r="T385" i="6"/>
  <c r="H385" i="6" s="1"/>
  <c r="T683" i="6"/>
  <c r="H683" i="6" s="1"/>
  <c r="T965" i="6"/>
  <c r="H965" i="6" s="1"/>
  <c r="T1233" i="6"/>
  <c r="H1233" i="6" s="1"/>
  <c r="T122" i="6"/>
  <c r="H122" i="6" s="1"/>
  <c r="T598" i="6"/>
  <c r="H598" i="6" s="1"/>
  <c r="T75" i="6"/>
  <c r="H75" i="6" s="1"/>
  <c r="T988" i="6"/>
  <c r="H988" i="6" s="1"/>
  <c r="T364" i="6"/>
  <c r="H364" i="6" s="1"/>
  <c r="T130" i="6"/>
  <c r="H130" i="6" s="1"/>
  <c r="T958" i="6"/>
  <c r="H958" i="6" s="1"/>
  <c r="T1243" i="6"/>
  <c r="H1243" i="6" s="1"/>
  <c r="T8" i="6"/>
  <c r="H8" i="6" s="1"/>
  <c r="T252" i="6"/>
  <c r="H252" i="6" s="1"/>
  <c r="T775" i="6"/>
  <c r="H775" i="6" s="1"/>
  <c r="T754" i="6"/>
  <c r="H754" i="6" s="1"/>
  <c r="T1002" i="6"/>
  <c r="H1002" i="6" s="1"/>
  <c r="T982" i="6"/>
  <c r="H982" i="6" s="1"/>
  <c r="T538" i="6"/>
  <c r="H538" i="6" s="1"/>
  <c r="T636" i="6"/>
  <c r="H636" i="6" s="1"/>
  <c r="T1166" i="6"/>
  <c r="H1166" i="6" s="1"/>
  <c r="T1050" i="6"/>
  <c r="H1050" i="6" s="1"/>
  <c r="T1092" i="6"/>
  <c r="H1092" i="6" s="1"/>
  <c r="T443" i="6"/>
  <c r="H443" i="6" s="1"/>
  <c r="T466" i="6"/>
  <c r="H466" i="6" s="1"/>
  <c r="T209" i="6"/>
  <c r="H209" i="6" s="1"/>
  <c r="T622" i="6"/>
  <c r="H622" i="6" s="1"/>
  <c r="T521" i="6"/>
  <c r="H521" i="6" s="1"/>
  <c r="T93" i="6"/>
  <c r="H93" i="6" s="1"/>
  <c r="T1204" i="6"/>
  <c r="H1204" i="6" s="1"/>
  <c r="T1156" i="6"/>
  <c r="H1156" i="6" s="1"/>
  <c r="T1269" i="6"/>
  <c r="H1269" i="6" s="1"/>
  <c r="T828" i="6"/>
  <c r="H828" i="6" s="1"/>
  <c r="T967" i="6"/>
  <c r="H967" i="6" s="1"/>
  <c r="T1256" i="6"/>
  <c r="H1256" i="6" s="1"/>
  <c r="T837" i="6"/>
  <c r="H837" i="6" s="1"/>
  <c r="T1280" i="6"/>
  <c r="H1280" i="6" s="1"/>
  <c r="T893" i="6"/>
  <c r="H893" i="6" s="1"/>
  <c r="T108" i="6"/>
  <c r="H108" i="6" s="1"/>
  <c r="T763" i="6"/>
  <c r="H763" i="6" s="1"/>
  <c r="T995" i="6"/>
  <c r="H995" i="6" s="1"/>
  <c r="T565" i="6"/>
  <c r="H565" i="6" s="1"/>
  <c r="T492" i="6"/>
  <c r="H492" i="6" s="1"/>
  <c r="T1315" i="6"/>
  <c r="H1315" i="6" s="1"/>
  <c r="T1142" i="6"/>
  <c r="H1142" i="6" s="1"/>
  <c r="T200" i="6"/>
  <c r="H200" i="6" s="1"/>
  <c r="T473" i="6"/>
  <c r="H473" i="6" s="1"/>
  <c r="T261" i="6"/>
  <c r="H261" i="6" s="1"/>
  <c r="T900" i="6"/>
  <c r="H900" i="6" s="1"/>
  <c r="T1116" i="6"/>
  <c r="H1116" i="6" s="1"/>
  <c r="T587" i="6"/>
  <c r="H587" i="6" s="1"/>
  <c r="T41" i="6"/>
  <c r="H41" i="6" s="1"/>
  <c r="T838" i="6"/>
  <c r="H838" i="6" s="1"/>
  <c r="T578" i="6"/>
  <c r="H578" i="6" s="1"/>
  <c r="T1069" i="6"/>
  <c r="H1069" i="6" s="1"/>
  <c r="T1213" i="6"/>
  <c r="H1213" i="6" s="1"/>
  <c r="T302" i="6"/>
  <c r="H302" i="6" s="1"/>
  <c r="T380" i="6"/>
  <c r="H380" i="6" s="1"/>
  <c r="T149" i="6"/>
  <c r="H149" i="6" s="1"/>
  <c r="T267" i="6"/>
  <c r="H267" i="6" s="1"/>
  <c r="T391" i="6"/>
  <c r="H391" i="6" s="1"/>
  <c r="T92" i="6"/>
  <c r="H92" i="6" s="1"/>
  <c r="T424" i="6"/>
  <c r="H424" i="6" s="1"/>
  <c r="T362" i="6"/>
  <c r="H362" i="6" s="1"/>
  <c r="T57" i="6"/>
  <c r="H57" i="6" s="1"/>
  <c r="T709" i="6"/>
  <c r="H709" i="6" s="1"/>
  <c r="T386" i="6"/>
  <c r="H386" i="6" s="1"/>
  <c r="T318" i="6"/>
  <c r="H318" i="6" s="1"/>
  <c r="T411" i="6"/>
  <c r="H411" i="6" s="1"/>
  <c r="T266" i="6"/>
  <c r="H266" i="6" s="1"/>
  <c r="T1231" i="6"/>
  <c r="H1231" i="6" s="1"/>
  <c r="T420" i="6"/>
  <c r="H420" i="6" s="1"/>
  <c r="T904" i="6"/>
  <c r="H904" i="6" s="1"/>
  <c r="T1327" i="6"/>
  <c r="H1327" i="6" s="1"/>
  <c r="T729" i="6"/>
  <c r="H729" i="6" s="1"/>
  <c r="T1330" i="6"/>
  <c r="H1330" i="6" s="1"/>
  <c r="T1267" i="6"/>
  <c r="H1267" i="6" s="1"/>
  <c r="T121" i="6"/>
  <c r="H121" i="6" s="1"/>
  <c r="T58" i="6"/>
  <c r="H58" i="6" s="1"/>
  <c r="T201" i="6"/>
  <c r="H201" i="6" s="1"/>
  <c r="T77" i="6"/>
  <c r="H77" i="6" s="1"/>
  <c r="T39" i="6"/>
  <c r="H39" i="6" s="1"/>
  <c r="T1021" i="6"/>
  <c r="H1021" i="6" s="1"/>
  <c r="T1152" i="6"/>
  <c r="H1152" i="6" s="1"/>
  <c r="T786" i="6"/>
  <c r="H786" i="6" s="1"/>
  <c r="T617" i="6"/>
  <c r="H617" i="6" s="1"/>
  <c r="T973" i="6"/>
  <c r="H973" i="6" s="1"/>
  <c r="T815" i="6"/>
  <c r="H815" i="6" s="1"/>
  <c r="T877" i="6"/>
  <c r="H877" i="6" s="1"/>
  <c r="T450" i="6"/>
  <c r="H450" i="6" s="1"/>
  <c r="T1150" i="6"/>
  <c r="H1150" i="6" s="1"/>
  <c r="T850" i="6"/>
  <c r="H850" i="6" s="1"/>
  <c r="T791" i="6"/>
  <c r="H791" i="6" s="1"/>
  <c r="T1249" i="6"/>
  <c r="H1249" i="6" s="1"/>
  <c r="T1209" i="6"/>
  <c r="H1209" i="6" s="1"/>
  <c r="T886" i="6"/>
  <c r="H886" i="6" s="1"/>
  <c r="T778" i="6"/>
  <c r="H778" i="6" s="1"/>
  <c r="T1070" i="6"/>
  <c r="H1070" i="6" s="1"/>
  <c r="T115" i="6"/>
  <c r="H115" i="6" s="1"/>
  <c r="T1044" i="6"/>
  <c r="H1044" i="6" s="1"/>
  <c r="T1018" i="6"/>
  <c r="H1018" i="6" s="1"/>
  <c r="T790" i="6"/>
  <c r="H790" i="6" s="1"/>
  <c r="T320" i="6"/>
  <c r="H320" i="6" s="1"/>
  <c r="T25" i="6"/>
  <c r="H25" i="6" s="1"/>
  <c r="T563" i="6"/>
  <c r="H563" i="6" s="1"/>
  <c r="T845" i="6"/>
  <c r="H845" i="6" s="1"/>
  <c r="T1038" i="6"/>
  <c r="H1038" i="6" s="1"/>
  <c r="T600" i="6"/>
  <c r="H600" i="6" s="1"/>
  <c r="T136" i="6"/>
  <c r="H136" i="6" s="1"/>
  <c r="T627" i="6"/>
  <c r="H627" i="6" s="1"/>
  <c r="T1097" i="6"/>
  <c r="H1097" i="6" s="1"/>
  <c r="T679" i="6"/>
  <c r="H679" i="6" s="1"/>
  <c r="T187" i="6"/>
  <c r="H187" i="6" s="1"/>
  <c r="T1135" i="6"/>
  <c r="H1135" i="6" s="1"/>
  <c r="T1051" i="6"/>
  <c r="H1051" i="6" s="1"/>
  <c r="T533" i="6"/>
  <c r="H533" i="6" s="1"/>
  <c r="T218" i="6"/>
  <c r="H218" i="6" s="1"/>
  <c r="T839" i="6"/>
  <c r="H839" i="6" s="1"/>
  <c r="T755" i="6"/>
  <c r="H755" i="6" s="1"/>
  <c r="T428" i="6"/>
  <c r="H428" i="6" s="1"/>
  <c r="T160" i="6"/>
  <c r="H160" i="6" s="1"/>
  <c r="T1104" i="6"/>
  <c r="H1104" i="6" s="1"/>
  <c r="T165" i="6"/>
  <c r="H165" i="6" s="1"/>
  <c r="T496" i="6"/>
  <c r="H496" i="6" s="1"/>
  <c r="T1029" i="6"/>
  <c r="H1029" i="6" s="1"/>
  <c r="T494" i="6"/>
  <c r="H494" i="6" s="1"/>
  <c r="T737" i="6"/>
  <c r="H737" i="6" s="1"/>
  <c r="T1317" i="6"/>
  <c r="H1317" i="6" s="1"/>
  <c r="T826" i="6"/>
  <c r="H826" i="6" s="1"/>
  <c r="T192" i="6"/>
  <c r="H192" i="6" s="1"/>
  <c r="T1121" i="6"/>
  <c r="H1121" i="6" s="1"/>
  <c r="T1244" i="6"/>
  <c r="H1244" i="6" s="1"/>
  <c r="T1128" i="6"/>
  <c r="H1128" i="6" s="1"/>
  <c r="T311" i="6"/>
  <c r="H311" i="6" s="1"/>
  <c r="T465" i="6"/>
  <c r="H465" i="6" s="1"/>
  <c r="T856" i="6"/>
  <c r="H856" i="6" s="1"/>
  <c r="T269" i="6"/>
  <c r="H269" i="6" s="1"/>
  <c r="T99" i="6"/>
  <c r="H99" i="6" s="1"/>
  <c r="T1126" i="6"/>
  <c r="H1126" i="6" s="1"/>
  <c r="T1276" i="6"/>
  <c r="H1276" i="6" s="1"/>
  <c r="T1292" i="6"/>
  <c r="H1292" i="6" s="1"/>
  <c r="T81" i="6"/>
  <c r="H81" i="6" s="1"/>
  <c r="T980" i="6"/>
  <c r="H980" i="6" s="1"/>
  <c r="T20" i="6"/>
  <c r="H20" i="6" s="1"/>
  <c r="T369" i="6"/>
  <c r="H369" i="6" s="1"/>
  <c r="T813" i="6"/>
  <c r="H813" i="6" s="1"/>
  <c r="T162" i="6"/>
  <c r="H162" i="6" s="1"/>
  <c r="T772" i="6"/>
  <c r="H772" i="6" s="1"/>
  <c r="T522" i="6"/>
  <c r="H522" i="6" s="1"/>
  <c r="T348" i="6"/>
  <c r="H348" i="6" s="1"/>
  <c r="T588" i="6"/>
  <c r="H588" i="6" s="1"/>
  <c r="T1309" i="6"/>
  <c r="H1309" i="6" s="1"/>
  <c r="T1096" i="6"/>
  <c r="H1096" i="6" s="1"/>
  <c r="T637" i="6"/>
  <c r="H637" i="6" s="1"/>
  <c r="T1080" i="6"/>
  <c r="H1080" i="6" s="1"/>
  <c r="T944" i="6"/>
  <c r="H944" i="6" s="1"/>
  <c r="T915" i="6"/>
  <c r="H915" i="6" s="1"/>
  <c r="T1295" i="6"/>
  <c r="H1295" i="6" s="1"/>
  <c r="T460" i="6"/>
  <c r="H460" i="6" s="1"/>
  <c r="T426" i="6"/>
  <c r="H426" i="6" s="1"/>
  <c r="T776" i="6"/>
  <c r="H776" i="6" s="1"/>
  <c r="T584" i="6"/>
  <c r="H584" i="6" s="1"/>
  <c r="T864" i="6"/>
  <c r="H864" i="6" s="1"/>
  <c r="T807" i="6"/>
  <c r="H807" i="6" s="1"/>
  <c r="T205" i="6"/>
  <c r="H205" i="6" s="1"/>
  <c r="T1134" i="6"/>
  <c r="H1134" i="6" s="1"/>
  <c r="T558" i="6"/>
  <c r="H558" i="6" s="1"/>
  <c r="T632" i="6"/>
  <c r="H632" i="6" s="1"/>
  <c r="T265" i="6"/>
  <c r="H265" i="6" s="1"/>
  <c r="T609" i="6"/>
  <c r="H609" i="6" s="1"/>
  <c r="T719" i="6"/>
  <c r="H719" i="6" s="1"/>
  <c r="T842" i="6"/>
  <c r="H842" i="6" s="1"/>
  <c r="T241" i="6"/>
  <c r="H241" i="6" s="1"/>
  <c r="T901" i="6"/>
  <c r="H901" i="6" s="1"/>
  <c r="T94" i="6"/>
  <c r="H94" i="6" s="1"/>
  <c r="T1329" i="6"/>
  <c r="H1329" i="6" s="1"/>
  <c r="T170" i="6"/>
  <c r="H170" i="6" s="1"/>
  <c r="T1285" i="6"/>
  <c r="H1285" i="6" s="1"/>
  <c r="T233" i="6"/>
  <c r="H233" i="6" s="1"/>
  <c r="T706" i="6"/>
  <c r="H706" i="6" s="1"/>
  <c r="T681" i="6"/>
  <c r="H681" i="6" s="1"/>
  <c r="T854" i="6"/>
  <c r="H854" i="6" s="1"/>
  <c r="T290" i="6"/>
  <c r="H290" i="6" s="1"/>
  <c r="T603" i="6"/>
  <c r="H603" i="6" s="1"/>
  <c r="T1333" i="6"/>
  <c r="H1333" i="6" s="1"/>
  <c r="T1247" i="6"/>
  <c r="H1247" i="6" s="1"/>
  <c r="T805" i="6"/>
  <c r="H805" i="6" s="1"/>
  <c r="T1173" i="6"/>
  <c r="H1173" i="6" s="1"/>
  <c r="T336" i="6"/>
  <c r="H336" i="6" s="1"/>
  <c r="T1242" i="6"/>
  <c r="H1242" i="6" s="1"/>
  <c r="T1201" i="6"/>
  <c r="H1201" i="6" s="1"/>
  <c r="T442" i="6"/>
  <c r="H442" i="6" s="1"/>
  <c r="T889" i="6"/>
  <c r="H889" i="6" s="1"/>
  <c r="T283" i="6"/>
  <c r="H283" i="6" s="1"/>
  <c r="T607" i="6"/>
  <c r="H607" i="6" s="1"/>
  <c r="T518" i="6"/>
  <c r="H518" i="6" s="1"/>
  <c r="T760" i="6"/>
  <c r="H760" i="6" s="1"/>
  <c r="T471" i="6"/>
  <c r="H471" i="6" s="1"/>
  <c r="T1117" i="6"/>
  <c r="H1117" i="6" s="1"/>
  <c r="T1347" i="6"/>
  <c r="H1347" i="6" s="1"/>
  <c r="T1339" i="6"/>
  <c r="H1339" i="6" s="1"/>
  <c r="T120" i="6"/>
  <c r="H120" i="6" s="1"/>
  <c r="T321" i="6"/>
  <c r="H321" i="6" s="1"/>
  <c r="T525" i="6"/>
  <c r="H525" i="6" s="1"/>
  <c r="T767" i="6"/>
  <c r="H767" i="6" s="1"/>
  <c r="T727" i="6"/>
  <c r="H727" i="6" s="1"/>
  <c r="T1055" i="6"/>
  <c r="H1055" i="6" s="1"/>
  <c r="T738" i="6"/>
  <c r="U738" i="6" s="1"/>
  <c r="T898" i="6"/>
  <c r="H898" i="6" s="1"/>
  <c r="T116" i="6"/>
  <c r="H116" i="6" s="1"/>
  <c r="T968" i="6"/>
  <c r="H968" i="6" s="1"/>
  <c r="T801" i="6"/>
  <c r="H801" i="6" s="1"/>
  <c r="T255" i="6"/>
  <c r="H255" i="6" s="1"/>
  <c r="T1272" i="6"/>
  <c r="H1272" i="6" s="1"/>
  <c r="T820" i="6"/>
  <c r="H820" i="6" s="1"/>
  <c r="T430" i="6"/>
  <c r="H430" i="6" s="1"/>
  <c r="T1106" i="6"/>
  <c r="H1106" i="6" s="1"/>
  <c r="T599" i="6"/>
  <c r="H599" i="6" s="1"/>
  <c r="T1074" i="6"/>
  <c r="H1074" i="6" s="1"/>
  <c r="T846" i="6"/>
  <c r="H846" i="6" s="1"/>
  <c r="T86" i="6"/>
  <c r="H86" i="6" s="1"/>
  <c r="T928" i="6"/>
  <c r="H928" i="6" s="1"/>
  <c r="T407" i="6"/>
  <c r="H407" i="6" s="1"/>
  <c r="T1224" i="6"/>
  <c r="H1224" i="6" s="1"/>
  <c r="T270" i="6"/>
  <c r="H270" i="6" s="1"/>
  <c r="T945" i="6"/>
  <c r="H945" i="6" s="1"/>
  <c r="T84" i="6"/>
  <c r="H84" i="6" s="1"/>
  <c r="T1052" i="6"/>
  <c r="H1052" i="6" s="1"/>
  <c r="T48" i="6"/>
  <c r="H48" i="6" s="1"/>
  <c r="T966" i="6"/>
  <c r="H966" i="6" s="1"/>
  <c r="T217" i="6"/>
  <c r="H217" i="6" s="1"/>
  <c r="T1030" i="6"/>
  <c r="H1030" i="6" s="1"/>
  <c r="T484" i="6"/>
  <c r="H484" i="6" s="1"/>
  <c r="T180" i="6"/>
  <c r="H180" i="6" s="1"/>
  <c r="T406" i="6"/>
  <c r="H406" i="6" s="1"/>
  <c r="T148" i="6"/>
  <c r="H148" i="6" s="1"/>
  <c r="T368" i="6"/>
  <c r="H368" i="6" s="1"/>
  <c r="T555" i="6"/>
  <c r="H555" i="6" s="1"/>
  <c r="T684" i="6"/>
  <c r="H684" i="6" s="1"/>
  <c r="T1260" i="6"/>
  <c r="H1260" i="6" s="1"/>
  <c r="T69" i="6"/>
  <c r="H69" i="6" s="1"/>
  <c r="T38" i="6"/>
  <c r="H38" i="6" s="1"/>
  <c r="T556" i="6"/>
  <c r="H556" i="6" s="1"/>
  <c r="T276" i="6"/>
  <c r="H276" i="6" s="1"/>
  <c r="T449" i="6"/>
  <c r="H449" i="6" s="1"/>
  <c r="T1239" i="6"/>
  <c r="H1239" i="6" s="1"/>
  <c r="T357" i="6"/>
  <c r="H357" i="6" s="1"/>
  <c r="T721" i="6"/>
  <c r="H721" i="6" s="1"/>
  <c r="T919" i="6"/>
  <c r="H919" i="6" s="1"/>
  <c r="T375" i="6"/>
  <c r="H375" i="6" s="1"/>
  <c r="T1230" i="6"/>
  <c r="H1230" i="6" s="1"/>
  <c r="T959" i="6"/>
  <c r="H959" i="6" s="1"/>
  <c r="T523" i="6"/>
  <c r="H523" i="6" s="1"/>
  <c r="T225" i="6"/>
  <c r="H225" i="6" s="1"/>
  <c r="T534" i="6"/>
  <c r="H534" i="6" s="1"/>
  <c r="T487" i="6"/>
  <c r="H487" i="6" s="1"/>
  <c r="T1265" i="6"/>
  <c r="H1265" i="6" s="1"/>
  <c r="T405" i="6"/>
  <c r="H405" i="6" s="1"/>
  <c r="T716" i="6"/>
  <c r="H716" i="6" s="1"/>
  <c r="T480" i="6"/>
  <c r="H480" i="6" s="1"/>
  <c r="T341" i="6"/>
  <c r="H341" i="6" s="1"/>
  <c r="T990" i="6"/>
  <c r="U990" i="6" s="1"/>
  <c r="T1140" i="6"/>
  <c r="H1140" i="6" s="1"/>
  <c r="T500" i="6"/>
  <c r="H500" i="6" s="1"/>
  <c r="T668" i="6"/>
  <c r="H668" i="6" s="1"/>
  <c r="T811" i="6"/>
  <c r="H811" i="6" s="1"/>
  <c r="T1111" i="6"/>
  <c r="H1111" i="6" s="1"/>
  <c r="T2" i="6"/>
  <c r="H2" i="6" s="1"/>
  <c r="T848" i="6"/>
  <c r="H848" i="6" s="1"/>
  <c r="T1005" i="6"/>
  <c r="H1005" i="6" s="1"/>
  <c r="T569" i="6"/>
  <c r="H569" i="6" s="1"/>
  <c r="T780" i="6"/>
  <c r="H780" i="6" s="1"/>
  <c r="T329" i="6"/>
  <c r="H329" i="6" s="1"/>
  <c r="T172" i="6"/>
  <c r="H172" i="6" s="1"/>
  <c r="T939" i="6"/>
  <c r="H939" i="6" s="1"/>
  <c r="T44" i="6"/>
  <c r="H44" i="6" s="1"/>
  <c r="T5" i="6"/>
  <c r="H5" i="6" s="1"/>
  <c r="T476" i="6"/>
  <c r="H476" i="6" s="1"/>
  <c r="T190" i="6"/>
  <c r="H190" i="6" s="1"/>
  <c r="T124" i="6"/>
  <c r="H124" i="6" s="1"/>
  <c r="T12" i="6"/>
  <c r="H12" i="6" s="1"/>
  <c r="T1045" i="6"/>
  <c r="H1045" i="6" s="1"/>
  <c r="T213" i="6"/>
  <c r="H213" i="6" s="1"/>
  <c r="T520" i="6"/>
  <c r="H520" i="6" s="1"/>
  <c r="T717" i="6"/>
  <c r="H717" i="6" s="1"/>
  <c r="T111" i="6"/>
  <c r="H111" i="6" s="1"/>
  <c r="T33" i="6"/>
  <c r="H33" i="6" s="1"/>
  <c r="T1033" i="6"/>
  <c r="H1033" i="6" s="1"/>
  <c r="T350" i="6"/>
  <c r="H350" i="6" s="1"/>
  <c r="T498" i="6"/>
  <c r="H498" i="6" s="1"/>
  <c r="T129" i="6"/>
  <c r="H129" i="6" s="1"/>
  <c r="T376" i="6"/>
  <c r="H376" i="6" s="1"/>
  <c r="T1186" i="6"/>
  <c r="H1186" i="6" s="1"/>
  <c r="T1071" i="6"/>
  <c r="H1071" i="6" s="1"/>
  <c r="T735" i="6"/>
  <c r="H735" i="6" s="1"/>
  <c r="T229" i="6"/>
  <c r="H229" i="6" s="1"/>
  <c r="T653" i="6"/>
  <c r="H653" i="6" s="1"/>
  <c r="T204" i="6"/>
  <c r="H204" i="6" s="1"/>
  <c r="T379" i="6"/>
  <c r="H379" i="6" s="1"/>
  <c r="T85" i="6"/>
  <c r="H85" i="6" s="1"/>
  <c r="T1250" i="6"/>
  <c r="H1250" i="6" s="1"/>
  <c r="T373" i="6"/>
  <c r="H373" i="6" s="1"/>
  <c r="T734" i="6"/>
  <c r="H734" i="6" s="1"/>
  <c r="T197" i="6"/>
  <c r="H197" i="6" s="1"/>
  <c r="T823" i="6"/>
  <c r="H823" i="6" s="1"/>
  <c r="T351" i="6"/>
  <c r="H351" i="6" s="1"/>
  <c r="T809" i="6"/>
  <c r="H809" i="6" s="1"/>
  <c r="T144" i="6"/>
  <c r="H144" i="6" s="1"/>
  <c r="T906" i="6"/>
  <c r="H906" i="6" s="1"/>
  <c r="T22" i="6"/>
  <c r="H22" i="6" s="1"/>
  <c r="T1345" i="6"/>
  <c r="H1345" i="6" s="1"/>
  <c r="T231" i="6"/>
  <c r="H231" i="6" s="1"/>
  <c r="T1004" i="6"/>
  <c r="H1004" i="6" s="1"/>
  <c r="T142" i="6"/>
  <c r="H142" i="6" s="1"/>
  <c r="T885" i="6"/>
  <c r="H885" i="6" s="1"/>
  <c r="T452" i="6"/>
  <c r="H452" i="6" s="1"/>
  <c r="T504" i="6"/>
  <c r="H504" i="6" s="1"/>
  <c r="T1100" i="6"/>
  <c r="H1100" i="6" s="1"/>
  <c r="T641" i="6"/>
  <c r="H641" i="6" s="1"/>
  <c r="T876" i="6"/>
  <c r="H876" i="6" s="1"/>
  <c r="T907" i="6"/>
  <c r="H907" i="6" s="1"/>
  <c r="T1099" i="6"/>
  <c r="H1099" i="6" s="1"/>
  <c r="T645" i="6"/>
  <c r="H645" i="6" s="1"/>
  <c r="T517" i="6"/>
  <c r="H517" i="6" s="1"/>
  <c r="T703" i="6"/>
  <c r="H703" i="6" s="1"/>
  <c r="T918" i="6"/>
  <c r="H918" i="6" s="1"/>
  <c r="T256" i="6"/>
  <c r="H256" i="6" s="1"/>
  <c r="T977" i="6"/>
  <c r="H977" i="6" s="1"/>
  <c r="T1131" i="6"/>
  <c r="H1131" i="6" s="1"/>
  <c r="T955" i="6"/>
  <c r="H955" i="6" s="1"/>
  <c r="T753" i="6"/>
  <c r="H753" i="6" s="1"/>
  <c r="T367" i="6"/>
  <c r="H367" i="6" s="1"/>
  <c r="T371" i="6"/>
  <c r="H371" i="6" s="1"/>
  <c r="T327" i="6"/>
  <c r="H327" i="6" s="1"/>
  <c r="T867" i="6"/>
  <c r="H867" i="6" s="1"/>
  <c r="T774" i="6"/>
  <c r="H774" i="6" s="1"/>
  <c r="T499" i="6"/>
  <c r="H499" i="6" s="1"/>
  <c r="T289" i="6"/>
  <c r="H289" i="6" s="1"/>
  <c r="T49" i="6"/>
  <c r="H49" i="6" s="1"/>
  <c r="T1301" i="6"/>
  <c r="H1301" i="6" s="1"/>
  <c r="T1110" i="6"/>
  <c r="H1110" i="6" s="1"/>
  <c r="T991" i="6"/>
  <c r="H991" i="6" s="1"/>
  <c r="T516" i="6"/>
  <c r="H516" i="6" s="1"/>
  <c r="T785" i="6"/>
  <c r="H785" i="6" s="1"/>
  <c r="T869" i="6"/>
  <c r="H869" i="6" s="1"/>
  <c r="T1058" i="6"/>
  <c r="H1058" i="6" s="1"/>
  <c r="T539" i="6"/>
  <c r="H539" i="6" s="1"/>
  <c r="T488" i="6"/>
  <c r="H488" i="6" s="1"/>
  <c r="T746" i="6"/>
  <c r="U746" i="6" s="1"/>
  <c r="T88" i="6"/>
  <c r="H88" i="6" s="1"/>
  <c r="T859" i="6"/>
  <c r="H859" i="6" s="1"/>
  <c r="T1114" i="6"/>
  <c r="H1114" i="6" s="1"/>
  <c r="T1008" i="6"/>
  <c r="H1008" i="6" s="1"/>
  <c r="T30" i="6"/>
  <c r="H30" i="6" s="1"/>
  <c r="T191" i="6"/>
  <c r="H191" i="6" s="1"/>
  <c r="T623" i="6"/>
  <c r="H623" i="6" s="1"/>
  <c r="T1049" i="6"/>
  <c r="H1049" i="6" s="1"/>
  <c r="T501" i="6"/>
  <c r="H501" i="6" s="1"/>
  <c r="T880" i="6"/>
  <c r="H880" i="6" s="1"/>
  <c r="T852" i="6"/>
  <c r="H852" i="6" s="1"/>
  <c r="T1056" i="6"/>
  <c r="H1056" i="6" s="1"/>
  <c r="T724" i="6"/>
  <c r="H724" i="6" s="1"/>
  <c r="T332" i="6"/>
  <c r="H332" i="6" s="1"/>
  <c r="T788" i="6"/>
  <c r="H788" i="6" s="1"/>
  <c r="T425" i="6"/>
  <c r="H425" i="6" s="1"/>
  <c r="T914" i="6"/>
  <c r="H914" i="6" s="1"/>
  <c r="T45" i="6"/>
  <c r="H45" i="6" s="1"/>
  <c r="T1066" i="6"/>
  <c r="H1066" i="6" s="1"/>
  <c r="T1263" i="6"/>
  <c r="H1263" i="6" s="1"/>
  <c r="T984" i="6"/>
  <c r="H984" i="6" s="1"/>
  <c r="T1241" i="6"/>
  <c r="H1241" i="6" s="1"/>
  <c r="T639" i="6"/>
  <c r="H639" i="6" s="1"/>
  <c r="T352" i="6"/>
  <c r="H352" i="6" s="1"/>
  <c r="T871" i="6"/>
  <c r="H871" i="6" s="1"/>
  <c r="T1313" i="6"/>
  <c r="H1313" i="6" s="1"/>
  <c r="T546" i="6"/>
  <c r="H546" i="6" s="1"/>
  <c r="T672" i="6"/>
  <c r="H672" i="6" s="1"/>
  <c r="T1302" i="6"/>
  <c r="H1302" i="6" s="1"/>
  <c r="T545" i="6"/>
  <c r="H545" i="6" s="1"/>
  <c r="T67" i="6"/>
  <c r="H67" i="6" s="1"/>
  <c r="T926" i="6"/>
  <c r="H926" i="6" s="1"/>
  <c r="T292" i="6"/>
  <c r="H292" i="6" s="1"/>
  <c r="T849" i="6"/>
  <c r="H849" i="6" s="1"/>
  <c r="T861" i="6"/>
  <c r="H861" i="6" s="1"/>
  <c r="T961" i="6"/>
  <c r="H961" i="6" s="1"/>
  <c r="T322" i="6"/>
  <c r="H322" i="6" s="1"/>
  <c r="T297" i="6"/>
  <c r="H297" i="6" s="1"/>
  <c r="T680" i="6"/>
  <c r="H680" i="6" s="1"/>
  <c r="T941" i="6"/>
  <c r="H941" i="6" s="1"/>
  <c r="T1167" i="6"/>
  <c r="H1167" i="6" s="1"/>
  <c r="T1130" i="6"/>
  <c r="H1130" i="6" s="1"/>
  <c r="T349" i="6"/>
  <c r="H349" i="6" s="1"/>
  <c r="T1019" i="6"/>
  <c r="H1019" i="6" s="1"/>
  <c r="T154" i="6"/>
  <c r="H154" i="6" s="1"/>
  <c r="T922" i="6"/>
  <c r="H922" i="6" s="1"/>
  <c r="T712" i="6"/>
  <c r="H712" i="6" s="1"/>
  <c r="T884" i="6"/>
  <c r="H884" i="6" s="1"/>
  <c r="T615" i="6"/>
  <c r="H615" i="6" s="1"/>
  <c r="T1132" i="6"/>
  <c r="H1132" i="6" s="1"/>
  <c r="T595" i="6"/>
  <c r="H595" i="6" s="1"/>
  <c r="T1278" i="6"/>
  <c r="H1278" i="6" s="1"/>
  <c r="T669" i="6"/>
  <c r="H669" i="6" s="1"/>
  <c r="T1216" i="6"/>
  <c r="H1216" i="6" s="1"/>
  <c r="T874" i="6"/>
  <c r="H874" i="6" s="1"/>
  <c r="T64" i="6"/>
  <c r="H64" i="6" s="1"/>
  <c r="T506" i="6"/>
  <c r="H506" i="6" s="1"/>
  <c r="T354" i="6"/>
  <c r="H354" i="6" s="1"/>
  <c r="T1122" i="6"/>
  <c r="H1122" i="6" s="1"/>
  <c r="T134" i="6"/>
  <c r="H134" i="6" s="1"/>
  <c r="T18" i="6"/>
  <c r="H18" i="6" s="1"/>
  <c r="T1024" i="6"/>
  <c r="H1024" i="6" s="1"/>
  <c r="T1165" i="6"/>
  <c r="H1165" i="6" s="1"/>
  <c r="T83" i="6"/>
  <c r="H83" i="6" s="1"/>
  <c r="T612" i="6"/>
  <c r="H612" i="6" s="1"/>
  <c r="T1022" i="6"/>
  <c r="H1022" i="6" s="1"/>
  <c r="T905" i="6"/>
  <c r="H905" i="6" s="1"/>
  <c r="T441" i="6"/>
  <c r="H441" i="6" s="1"/>
  <c r="T766" i="6"/>
  <c r="H766" i="6" s="1"/>
  <c r="T693" i="6"/>
  <c r="H693" i="6" s="1"/>
  <c r="T1346" i="6"/>
  <c r="H1346" i="6" s="1"/>
  <c r="T618" i="6"/>
  <c r="H618" i="6" s="1"/>
  <c r="T1046" i="6"/>
  <c r="H1046" i="6" s="1"/>
  <c r="T106" i="6"/>
  <c r="H106" i="6" s="1"/>
  <c r="T440" i="6"/>
  <c r="H440" i="6" s="1"/>
  <c r="T459" i="6"/>
  <c r="H459" i="6" s="1"/>
  <c r="T783" i="6"/>
  <c r="H783" i="6" s="1"/>
  <c r="T658" i="6"/>
  <c r="H658" i="6" s="1"/>
  <c r="T796" i="6"/>
  <c r="H796" i="6" s="1"/>
  <c r="T860" i="6"/>
  <c r="H860" i="6" s="1"/>
  <c r="T1107" i="6"/>
  <c r="H1107" i="6" s="1"/>
  <c r="T299" i="6"/>
  <c r="H299" i="6" s="1"/>
  <c r="T324" i="6"/>
  <c r="H324" i="6" s="1"/>
  <c r="T527" i="6"/>
  <c r="H527" i="6" s="1"/>
  <c r="T675" i="6"/>
  <c r="H675" i="6" s="1"/>
  <c r="T146" i="6"/>
  <c r="H146" i="6" s="1"/>
  <c r="T789" i="6"/>
  <c r="H789" i="6" s="1"/>
  <c r="T312" i="6"/>
  <c r="H312" i="6" s="1"/>
  <c r="T863" i="6"/>
  <c r="H863" i="6" s="1"/>
  <c r="T1238" i="6"/>
  <c r="H1238" i="6" s="1"/>
  <c r="T317" i="6"/>
  <c r="H317" i="6" s="1"/>
  <c r="T259" i="6"/>
  <c r="H259" i="6" s="1"/>
  <c r="T548" i="6"/>
  <c r="H548" i="6" s="1"/>
  <c r="T163" i="6"/>
  <c r="H163" i="6" s="1"/>
  <c r="T979" i="6"/>
  <c r="H979" i="6" s="1"/>
  <c r="T1343" i="6"/>
  <c r="H1343" i="6" s="1"/>
  <c r="T1084" i="6"/>
  <c r="H1084" i="6" s="1"/>
  <c r="T251" i="6"/>
  <c r="H251" i="6" s="1"/>
  <c r="T169" i="6"/>
  <c r="H169" i="6" s="1"/>
  <c r="T744" i="6"/>
  <c r="H744" i="6" s="1"/>
  <c r="T1181" i="6"/>
  <c r="H1181" i="6" s="1"/>
  <c r="T883" i="6"/>
  <c r="H883" i="6" s="1"/>
  <c r="T1009" i="6"/>
  <c r="H1009" i="6" s="1"/>
  <c r="T337" i="6"/>
  <c r="H337" i="6" s="1"/>
  <c r="T110" i="6"/>
  <c r="H110" i="6" s="1"/>
  <c r="T113" i="6"/>
  <c r="H113" i="6" s="1"/>
  <c r="T221" i="6"/>
  <c r="H221" i="6" s="1"/>
  <c r="T524" i="6"/>
  <c r="H524" i="6" s="1"/>
  <c r="T1028" i="6"/>
  <c r="H1028" i="6" s="1"/>
  <c r="T383" i="6"/>
  <c r="H383" i="6" s="1"/>
  <c r="T882" i="6"/>
  <c r="H882" i="6" s="1"/>
  <c r="T962" i="6"/>
  <c r="H962" i="6" s="1"/>
  <c r="T164" i="6"/>
  <c r="H164" i="6" s="1"/>
  <c r="T974" i="6"/>
  <c r="H974" i="6" s="1"/>
  <c r="T948" i="6"/>
  <c r="H948" i="6" s="1"/>
  <c r="T1262" i="6"/>
  <c r="H1262" i="6" s="1"/>
  <c r="T434" i="6"/>
  <c r="H434" i="6" s="1"/>
  <c r="T764" i="6"/>
  <c r="H764" i="6" s="1"/>
  <c r="T415" i="6"/>
  <c r="H415" i="6" s="1"/>
  <c r="T701" i="6"/>
  <c r="H701" i="6" s="1"/>
  <c r="T507" i="6"/>
  <c r="H507" i="6" s="1"/>
  <c r="T722" i="6"/>
  <c r="H722" i="6" s="1"/>
  <c r="T427" i="6"/>
  <c r="H427" i="6" s="1"/>
  <c r="T448" i="6"/>
  <c r="H448" i="6" s="1"/>
  <c r="T720" i="6"/>
  <c r="H720" i="6" s="1"/>
  <c r="T996" i="6"/>
  <c r="H996" i="6" s="1"/>
  <c r="T659" i="6"/>
  <c r="H659" i="6" s="1"/>
  <c r="T1194" i="6"/>
  <c r="H1194" i="6" s="1"/>
  <c r="T408" i="6"/>
  <c r="H408" i="6" s="1"/>
  <c r="T1227" i="6"/>
  <c r="H1227" i="6" s="1"/>
  <c r="T1338" i="6"/>
  <c r="H1338" i="6" s="1"/>
  <c r="T1226" i="6"/>
  <c r="H1226" i="6" s="1"/>
  <c r="T509" i="6"/>
  <c r="H509" i="6" s="1"/>
  <c r="T689" i="6"/>
  <c r="H689" i="6" s="1"/>
  <c r="T177" i="6"/>
  <c r="H177" i="6" s="1"/>
  <c r="T173" i="6"/>
  <c r="H173" i="6" s="1"/>
  <c r="T461" i="6"/>
  <c r="H461" i="6" s="1"/>
  <c r="T1340" i="6"/>
  <c r="U1340" i="6" s="1"/>
  <c r="T593" i="6"/>
  <c r="H593" i="6" s="1"/>
  <c r="T773" i="6"/>
  <c r="H773" i="6" s="1"/>
  <c r="T53" i="6"/>
  <c r="H53" i="6" s="1"/>
  <c r="T59" i="6"/>
  <c r="H59" i="6" s="1"/>
  <c r="T661" i="6"/>
  <c r="H661" i="6" s="1"/>
  <c r="T398" i="6"/>
  <c r="H398" i="6" s="1"/>
  <c r="T264" i="6"/>
  <c r="H264" i="6" s="1"/>
  <c r="T418" i="6"/>
  <c r="H418" i="6" s="1"/>
  <c r="T80" i="6"/>
  <c r="H80" i="6" s="1"/>
  <c r="T238" i="6"/>
  <c r="H238" i="6" s="1"/>
  <c r="T1270" i="6"/>
  <c r="H1270" i="6" s="1"/>
  <c r="T79" i="6"/>
  <c r="H79" i="6" s="1"/>
  <c r="T28" i="6"/>
  <c r="H28" i="6" s="1"/>
  <c r="T140" i="6"/>
  <c r="H140" i="6" s="1"/>
  <c r="T1119" i="6"/>
  <c r="H1119" i="6" s="1"/>
  <c r="T757" i="6"/>
  <c r="H757" i="6" s="1"/>
  <c r="T505" i="6"/>
  <c r="H505" i="6" s="1"/>
  <c r="T91" i="6"/>
  <c r="H91" i="6" s="1"/>
  <c r="T1307" i="6"/>
  <c r="H1307" i="6" s="1"/>
  <c r="T463" i="6"/>
  <c r="H463" i="6" s="1"/>
  <c r="T589" i="6"/>
  <c r="H589" i="6" s="1"/>
  <c r="T925" i="6"/>
  <c r="H925" i="6" s="1"/>
  <c r="T298" i="6"/>
  <c r="H298" i="6" s="1"/>
  <c r="T1063" i="6"/>
  <c r="H1063" i="6" s="1"/>
  <c r="T927" i="6"/>
  <c r="H927" i="6" s="1"/>
  <c r="T62" i="6"/>
  <c r="H62" i="6" s="1"/>
  <c r="T999" i="6"/>
  <c r="H999" i="6" s="1"/>
  <c r="T1139" i="6"/>
  <c r="H1139" i="6" s="1"/>
  <c r="T551" i="6"/>
  <c r="H551" i="6" s="1"/>
  <c r="T168" i="6"/>
  <c r="H168" i="6" s="1"/>
  <c r="T482" i="6"/>
  <c r="H482" i="6" s="1"/>
  <c r="T740" i="6"/>
  <c r="H740" i="6" s="1"/>
  <c r="T175" i="6"/>
  <c r="H175" i="6" s="1"/>
  <c r="T1072" i="6"/>
  <c r="H1072" i="6" s="1"/>
  <c r="T271" i="6"/>
  <c r="H271" i="6" s="1"/>
  <c r="T952" i="6"/>
  <c r="H952" i="6" s="1"/>
  <c r="T361" i="6"/>
  <c r="H361" i="6" s="1"/>
  <c r="T969" i="6"/>
  <c r="H969" i="6" s="1"/>
  <c r="T1102" i="6"/>
  <c r="H1102" i="6" s="1"/>
  <c r="T1257" i="6"/>
  <c r="H1257" i="6" s="1"/>
  <c r="T715" i="6"/>
  <c r="H715" i="6" s="1"/>
  <c r="T305" i="6"/>
  <c r="H305" i="6" s="1"/>
  <c r="T483" i="6"/>
  <c r="H483" i="6" s="1"/>
  <c r="T1162" i="6"/>
  <c r="H1162" i="6" s="1"/>
  <c r="T912" i="6"/>
  <c r="H912" i="6" s="1"/>
  <c r="T1214" i="6"/>
  <c r="H1214" i="6" s="1"/>
  <c r="T230" i="6"/>
  <c r="H230" i="6" s="1"/>
  <c r="T303" i="6"/>
  <c r="H303" i="6" s="1"/>
  <c r="T119" i="6"/>
  <c r="H119" i="6" s="1"/>
  <c r="T964" i="6"/>
  <c r="H964" i="6" s="1"/>
  <c r="T1108" i="6"/>
  <c r="H1108" i="6" s="1"/>
  <c r="T1076" i="6"/>
  <c r="H1076" i="6" s="1"/>
  <c r="T579" i="6"/>
  <c r="H579" i="6" s="1"/>
  <c r="T875" i="6"/>
  <c r="H875" i="6" s="1"/>
  <c r="T497" i="6"/>
  <c r="H497" i="6" s="1"/>
  <c r="T1318" i="6"/>
  <c r="H1318" i="6" s="1"/>
  <c r="T1286" i="6"/>
  <c r="H1286" i="6" s="1"/>
  <c r="T947" i="6"/>
  <c r="H947" i="6" s="1"/>
  <c r="T363" i="6"/>
  <c r="H363" i="6" s="1"/>
  <c r="T400" i="6"/>
  <c r="H400" i="6" s="1"/>
  <c r="T277" i="6"/>
  <c r="H277" i="6" s="1"/>
  <c r="T835" i="6"/>
  <c r="H835" i="6" s="1"/>
  <c r="T1012" i="6"/>
  <c r="H1012" i="6" s="1"/>
  <c r="T198" i="6"/>
  <c r="H198" i="6" s="1"/>
  <c r="T1271" i="6"/>
  <c r="H1271" i="6" s="1"/>
  <c r="T397" i="6"/>
  <c r="H397" i="6" s="1"/>
  <c r="T15" i="6"/>
  <c r="H15" i="6" s="1"/>
  <c r="T691" i="6"/>
  <c r="H691" i="6" s="1"/>
  <c r="T698" i="6"/>
  <c r="H698" i="6" s="1"/>
  <c r="T216" i="6"/>
  <c r="H216" i="6" s="1"/>
  <c r="T635" i="6"/>
  <c r="H635" i="6" s="1"/>
  <c r="T687" i="6"/>
  <c r="H687" i="6" s="1"/>
  <c r="T1253" i="6"/>
  <c r="H1253" i="6" s="1"/>
  <c r="T840" i="6"/>
  <c r="H840" i="6" s="1"/>
  <c r="T89" i="6"/>
  <c r="H89" i="6" s="1"/>
  <c r="T881" i="6"/>
  <c r="H881" i="6" s="1"/>
  <c r="T186" i="6"/>
  <c r="H186" i="6" s="1"/>
  <c r="T1154" i="6"/>
  <c r="H1154" i="6" s="1"/>
  <c r="T649" i="6"/>
  <c r="H649" i="6" s="1"/>
  <c r="T821" i="6"/>
  <c r="H821" i="6" s="1"/>
  <c r="T1039" i="6"/>
  <c r="H1039" i="6" s="1"/>
  <c r="T182" i="6"/>
  <c r="H182" i="6" s="1"/>
  <c r="T133" i="6"/>
  <c r="H133" i="6" s="1"/>
  <c r="T1221" i="6"/>
  <c r="H1221" i="6" s="1"/>
  <c r="T910" i="6"/>
  <c r="H910" i="6" s="1"/>
  <c r="T423" i="6"/>
  <c r="H423" i="6" s="1"/>
  <c r="T909" i="6"/>
  <c r="H909" i="6" s="1"/>
  <c r="T55" i="6"/>
  <c r="H55" i="6" s="1"/>
  <c r="T923" i="6"/>
  <c r="H923" i="6" s="1"/>
  <c r="T891" i="6"/>
  <c r="H891" i="6" s="1"/>
  <c r="T700" i="6"/>
  <c r="H700" i="6" s="1"/>
  <c r="T1312" i="6"/>
  <c r="H1312" i="6" s="1"/>
  <c r="T1059" i="6"/>
  <c r="H1059" i="6" s="1"/>
  <c r="T286" i="6"/>
  <c r="H286" i="6" s="1"/>
  <c r="T1291" i="6"/>
  <c r="H1291" i="6" s="1"/>
  <c r="T76" i="6"/>
  <c r="H76" i="6" s="1"/>
  <c r="T447" i="6"/>
  <c r="U447" i="6" s="1"/>
  <c r="T340" i="6"/>
  <c r="H340" i="6" s="1"/>
  <c r="T761" i="6"/>
  <c r="H761" i="6" s="1"/>
  <c r="T1316" i="6"/>
  <c r="H1316" i="6" s="1"/>
  <c r="T634" i="6"/>
  <c r="H634" i="6" s="1"/>
  <c r="T469" i="6"/>
  <c r="H469" i="6" s="1"/>
  <c r="T279" i="6"/>
  <c r="H279" i="6" s="1"/>
  <c r="T1098" i="6"/>
  <c r="H1098" i="6" s="1"/>
  <c r="T1020" i="6"/>
  <c r="H1020" i="6" s="1"/>
  <c r="T831" i="6"/>
  <c r="H831" i="6" s="1"/>
  <c r="T665" i="6"/>
  <c r="H665" i="6" s="1"/>
  <c r="T274" i="6"/>
  <c r="H274" i="6" s="1"/>
  <c r="T101" i="6"/>
  <c r="H101" i="6" s="1"/>
  <c r="T647" i="6"/>
  <c r="H647" i="6" s="1"/>
  <c r="T1168" i="6"/>
  <c r="H1168" i="6" s="1"/>
  <c r="T924" i="6"/>
  <c r="U924" i="6" s="1"/>
  <c r="T1053" i="6"/>
  <c r="H1053" i="6" s="1"/>
  <c r="T285" i="6"/>
  <c r="H285" i="6" s="1"/>
  <c r="T552" i="6"/>
  <c r="H552" i="6" s="1"/>
  <c r="T291" i="6"/>
  <c r="H291" i="6" s="1"/>
  <c r="T1014" i="6"/>
  <c r="H1014" i="6" s="1"/>
  <c r="T581" i="6"/>
  <c r="H581" i="6" s="1"/>
  <c r="T676" i="6"/>
  <c r="H676" i="6" s="1"/>
  <c r="T812" i="6"/>
  <c r="H812" i="6" s="1"/>
  <c r="T1067" i="6"/>
  <c r="H1067" i="6" s="1"/>
  <c r="T897" i="6"/>
  <c r="H897" i="6" s="1"/>
  <c r="T707" i="6"/>
  <c r="H707" i="6" s="1"/>
  <c r="T614" i="6"/>
  <c r="H614" i="6" s="1"/>
  <c r="T29" i="6"/>
  <c r="H29" i="6" s="1"/>
  <c r="T390" i="6"/>
  <c r="H390" i="6" s="1"/>
  <c r="T429" i="6"/>
  <c r="H429" i="6" s="1"/>
  <c r="T954" i="6"/>
  <c r="H954" i="6" s="1"/>
  <c r="T946" i="6"/>
  <c r="H946" i="6" s="1"/>
  <c r="T1222" i="6"/>
  <c r="H1222" i="6" s="1"/>
  <c r="T1089" i="6"/>
  <c r="H1089" i="6" s="1"/>
  <c r="T920" i="6"/>
  <c r="H920" i="6" s="1"/>
  <c r="T240" i="6"/>
  <c r="H240" i="6" s="1"/>
  <c r="T339" i="6"/>
  <c r="H339" i="6" s="1"/>
  <c r="T343" i="6"/>
  <c r="H343" i="6" s="1"/>
  <c r="T21" i="6"/>
  <c r="H21" i="6" s="1"/>
  <c r="T14" i="6"/>
  <c r="H14" i="6" s="1"/>
  <c r="T490" i="6"/>
  <c r="U490" i="6" s="1"/>
  <c r="T331" i="6"/>
  <c r="H331" i="6" s="1"/>
  <c r="T248" i="6"/>
  <c r="H248" i="6" s="1"/>
  <c r="T60" i="6"/>
  <c r="H60" i="6" s="1"/>
  <c r="T1187" i="6"/>
  <c r="H1187" i="6" s="1"/>
  <c r="T1006" i="6"/>
  <c r="H1006" i="6" s="1"/>
  <c r="T147" i="6"/>
  <c r="H147" i="6" s="1"/>
  <c r="T214" i="6"/>
  <c r="H214" i="6" s="1"/>
  <c r="T1287" i="6"/>
  <c r="H1287" i="6" s="1"/>
  <c r="T1177" i="6"/>
  <c r="H1177" i="6" s="1"/>
  <c r="T117" i="6"/>
  <c r="H117" i="6" s="1"/>
  <c r="T137" i="6"/>
  <c r="H137" i="6" s="1"/>
  <c r="T486" i="6"/>
  <c r="H486" i="6" s="1"/>
  <c r="T868" i="6"/>
  <c r="H868" i="6" s="1"/>
  <c r="T730" i="6"/>
  <c r="H730" i="6" s="1"/>
  <c r="T933" i="6"/>
  <c r="H933" i="6" s="1"/>
  <c r="T728" i="6"/>
  <c r="H728" i="6" s="1"/>
  <c r="T1148" i="6"/>
  <c r="H1148" i="6" s="1"/>
  <c r="T1189" i="6"/>
  <c r="H1189" i="6" s="1"/>
  <c r="T1195" i="6"/>
  <c r="H1195" i="6" s="1"/>
  <c r="T1146" i="6"/>
  <c r="H1146" i="6" s="1"/>
  <c r="T403" i="6"/>
  <c r="H403" i="6" s="1"/>
  <c r="T253" i="6"/>
  <c r="H253" i="6" s="1"/>
  <c r="T181" i="6"/>
  <c r="H181" i="6" s="1"/>
  <c r="T52" i="6"/>
  <c r="H52" i="6" s="1"/>
  <c r="T814" i="6"/>
  <c r="H814" i="6" s="1"/>
  <c r="T258" i="6"/>
  <c r="H258" i="6" s="1"/>
  <c r="T902" i="6"/>
  <c r="H902" i="6" s="1"/>
  <c r="T1229" i="6"/>
  <c r="H1229" i="6" s="1"/>
  <c r="T17" i="6"/>
  <c r="U17" i="6" s="1"/>
  <c r="T1223" i="6"/>
  <c r="H1223" i="6" s="1"/>
  <c r="T293" i="6"/>
  <c r="H293" i="6" s="1"/>
  <c r="T834" i="6"/>
  <c r="H834" i="6" s="1"/>
  <c r="T723" i="6"/>
  <c r="H723" i="6" s="1"/>
  <c r="T894" i="6"/>
  <c r="H894" i="6" s="1"/>
  <c r="T650" i="6"/>
  <c r="H650" i="6" s="1"/>
  <c r="T90" i="6"/>
  <c r="H90" i="6" s="1"/>
  <c r="T335" i="6"/>
  <c r="H335" i="6" s="1"/>
  <c r="T330" i="6"/>
  <c r="H330" i="6" s="1"/>
  <c r="T156" i="6"/>
  <c r="H156" i="6" s="1"/>
  <c r="T822" i="6"/>
  <c r="H822" i="6" s="1"/>
  <c r="T474" i="6"/>
  <c r="H474" i="6" s="1"/>
  <c r="T586" i="6"/>
  <c r="H586" i="6" s="1"/>
  <c r="T656" i="6"/>
  <c r="H656" i="6" s="1"/>
  <c r="T1011" i="6"/>
  <c r="H1011" i="6" s="1"/>
  <c r="T438" i="6"/>
  <c r="H438" i="6" s="1"/>
  <c r="T1185" i="6"/>
  <c r="H1185" i="6" s="1"/>
  <c r="T358" i="6"/>
  <c r="H358" i="6" s="1"/>
  <c r="T858" i="6"/>
  <c r="H858" i="6" s="1"/>
  <c r="T1112" i="6"/>
  <c r="H1112" i="6" s="1"/>
  <c r="T1174" i="6"/>
  <c r="H1174" i="6" s="1"/>
  <c r="T628" i="6"/>
  <c r="H628" i="6" s="1"/>
  <c r="T936" i="6"/>
  <c r="H936" i="6" s="1"/>
  <c r="T245" i="6"/>
  <c r="H245" i="6" s="1"/>
  <c r="T451" i="6"/>
  <c r="H451" i="6" s="1"/>
  <c r="T9" i="6"/>
  <c r="H9" i="6" s="1"/>
  <c r="T696" i="6"/>
  <c r="H696" i="6" s="1"/>
  <c r="T1163" i="6"/>
  <c r="H1163" i="6" s="1"/>
  <c r="T232" i="6"/>
  <c r="H232" i="6" s="1"/>
  <c r="T1115" i="6"/>
  <c r="H1115" i="6" s="1"/>
  <c r="T3" i="6"/>
  <c r="H3" i="6" s="1"/>
  <c r="T378" i="6"/>
  <c r="H378" i="6" s="1"/>
  <c r="T100" i="6"/>
  <c r="H100" i="6" s="1"/>
  <c r="T1161" i="6"/>
  <c r="H1161" i="6" s="1"/>
  <c r="T1192" i="6"/>
  <c r="H1192" i="6" s="1"/>
  <c r="T1101" i="6"/>
  <c r="H1101" i="6" s="1"/>
  <c r="T171" i="6"/>
  <c r="H171" i="6" s="1"/>
  <c r="T257" i="6"/>
  <c r="H257" i="6" s="1"/>
  <c r="T1320" i="6"/>
  <c r="H1320" i="6" s="1"/>
  <c r="T1246" i="6"/>
  <c r="H1246" i="6" s="1"/>
  <c r="T688" i="6"/>
  <c r="H688" i="6" s="1"/>
  <c r="T310" i="6"/>
  <c r="H310" i="6" s="1"/>
  <c r="T619" i="6"/>
  <c r="H619" i="6" s="1"/>
  <c r="T1332" i="6"/>
  <c r="H1332" i="6" s="1"/>
  <c r="T1282" i="6"/>
  <c r="H1282" i="6" s="1"/>
  <c r="T725" i="6"/>
  <c r="H725" i="6" s="1"/>
  <c r="T1208" i="6"/>
  <c r="H1208" i="6" s="1"/>
  <c r="T127" i="6"/>
  <c r="H127" i="6" s="1"/>
  <c r="T824" i="6"/>
  <c r="H824" i="6" s="1"/>
  <c r="T580" i="6"/>
  <c r="H580" i="6" s="1"/>
  <c r="T215" i="6"/>
  <c r="H215" i="6" s="1"/>
  <c r="T1349" i="6"/>
  <c r="H1349" i="6" s="1"/>
  <c r="T702" i="6"/>
  <c r="H702" i="6" s="1"/>
  <c r="T847" i="6"/>
  <c r="H847" i="6" s="1"/>
  <c r="T1268" i="6"/>
  <c r="H1268" i="6" s="1"/>
  <c r="T888" i="6"/>
  <c r="H888" i="6" s="1"/>
  <c r="T816" i="6"/>
  <c r="H816" i="6" s="1"/>
  <c r="T1299" i="6"/>
  <c r="H1299" i="6" s="1"/>
  <c r="T1158" i="6"/>
  <c r="H1158" i="6" s="1"/>
  <c r="T662" i="6"/>
  <c r="H662" i="6" s="1"/>
  <c r="T42" i="6"/>
  <c r="H42" i="6" s="1"/>
  <c r="T432" i="6"/>
  <c r="H432" i="6" s="1"/>
  <c r="T660" i="6"/>
  <c r="H660" i="6" s="1"/>
  <c r="T978" i="6"/>
  <c r="H978" i="6" s="1"/>
  <c r="T1032" i="6"/>
  <c r="H1032" i="6" s="1"/>
  <c r="T514" i="6"/>
  <c r="H514" i="6" s="1"/>
  <c r="T987" i="6"/>
  <c r="H987" i="6" s="1"/>
  <c r="T561" i="6"/>
  <c r="H561" i="6" s="1"/>
  <c r="T6" i="6"/>
  <c r="H6" i="6" s="1"/>
  <c r="T1335" i="6"/>
  <c r="H1335" i="6" s="1"/>
  <c r="T220" i="6"/>
  <c r="H220" i="6" s="1"/>
  <c r="T1279" i="6"/>
  <c r="H1279" i="6" s="1"/>
  <c r="T793" i="6"/>
  <c r="H793" i="6" s="1"/>
  <c r="T1017" i="6"/>
  <c r="H1017" i="6" s="1"/>
  <c r="T131" i="6"/>
  <c r="H131" i="6" s="1"/>
  <c r="T1294" i="6"/>
  <c r="H1294" i="6" s="1"/>
  <c r="T1133" i="6"/>
  <c r="H1133" i="6" s="1"/>
  <c r="T694" i="6"/>
  <c r="H694" i="6" s="1"/>
  <c r="T752" i="6"/>
  <c r="H752" i="6" s="1"/>
  <c r="T1217" i="6"/>
  <c r="H1217" i="6" s="1"/>
  <c r="T1124" i="6"/>
  <c r="H1124" i="6" s="1"/>
  <c r="T1322" i="6"/>
  <c r="H1322" i="6" s="1"/>
  <c r="T743" i="6"/>
  <c r="H743" i="6" s="1"/>
  <c r="T150" i="6"/>
  <c r="H150" i="6" s="1"/>
  <c r="T167" i="6"/>
  <c r="H167" i="6" s="1"/>
  <c r="T765" i="6"/>
  <c r="H765" i="6" s="1"/>
  <c r="T937" i="6"/>
  <c r="H937" i="6" s="1"/>
  <c r="T631" i="6"/>
  <c r="H631" i="6" s="1"/>
  <c r="T844" i="6"/>
  <c r="H844" i="6" s="1"/>
  <c r="T1300" i="6"/>
  <c r="H1300" i="6" s="1"/>
  <c r="T359" i="6"/>
  <c r="H359" i="6" s="1"/>
  <c r="T1324" i="6"/>
  <c r="H1324" i="6" s="1"/>
  <c r="T1079" i="6"/>
  <c r="H1079" i="6" s="1"/>
  <c r="T633" i="6"/>
  <c r="H633" i="6" s="1"/>
  <c r="T372" i="6"/>
  <c r="H372" i="6" s="1"/>
  <c r="T179" i="6"/>
  <c r="H179" i="6" s="1"/>
  <c r="T528" i="6"/>
  <c r="H528" i="6" s="1"/>
  <c r="T455" i="6"/>
  <c r="H455" i="6" s="1"/>
  <c r="T1138" i="6"/>
  <c r="H1138" i="6" s="1"/>
  <c r="T733" i="6"/>
  <c r="H733" i="6" s="1"/>
  <c r="T610" i="6"/>
  <c r="H610" i="6" s="1"/>
  <c r="T713" i="6"/>
  <c r="H713" i="6" s="1"/>
  <c r="T393" i="6"/>
  <c r="H393" i="6" s="1"/>
  <c r="T787" i="6"/>
  <c r="H787" i="6" s="1"/>
  <c r="T917" i="6"/>
  <c r="H917" i="6" s="1"/>
  <c r="T307" i="6"/>
  <c r="H307" i="6" s="1"/>
  <c r="T462" i="6"/>
  <c r="H462" i="6" s="1"/>
  <c r="T769" i="6"/>
  <c r="H769" i="6" s="1"/>
  <c r="T573" i="6"/>
  <c r="H573" i="6" s="1"/>
  <c r="T404" i="6"/>
  <c r="H404" i="6" s="1"/>
  <c r="T540" i="6"/>
  <c r="H540" i="6" s="1"/>
  <c r="T96" i="6"/>
  <c r="H96" i="6" s="1"/>
  <c r="T1326" i="6"/>
  <c r="H1326" i="6" s="1"/>
  <c r="T510" i="6"/>
  <c r="H510" i="6" s="1"/>
  <c r="T212" i="6"/>
  <c r="H212" i="6" s="1"/>
  <c r="T798" i="6"/>
  <c r="H798" i="6" s="1"/>
  <c r="T1254" i="6"/>
  <c r="H1254" i="6" s="1"/>
  <c r="T1087" i="6"/>
  <c r="H1087" i="6" s="1"/>
  <c r="T260" i="6"/>
  <c r="H260" i="6" s="1"/>
  <c r="T671" i="6"/>
  <c r="H671" i="6" s="1"/>
  <c r="T249" i="6"/>
  <c r="H249" i="6" s="1"/>
  <c r="T934" i="6"/>
  <c r="H934" i="6" s="1"/>
  <c r="T670" i="6"/>
  <c r="H670" i="6" s="1"/>
  <c r="T453" i="6"/>
  <c r="H453" i="6" s="1"/>
  <c r="T830" i="6"/>
  <c r="H830" i="6" s="1"/>
  <c r="T833" i="6"/>
  <c r="H833" i="6" s="1"/>
  <c r="T1025" i="6"/>
  <c r="H1025" i="6" s="1"/>
  <c r="T1180" i="6"/>
  <c r="H1180" i="6" s="1"/>
  <c r="T535" i="6"/>
  <c r="H535" i="6" s="1"/>
  <c r="T402" i="6"/>
  <c r="H402" i="6" s="1"/>
  <c r="T118" i="6"/>
  <c r="H118" i="6" s="1"/>
  <c r="T997" i="6"/>
  <c r="H997" i="6" s="1"/>
  <c r="T1310" i="6"/>
  <c r="H1310" i="6" s="1"/>
  <c r="T1015" i="6"/>
  <c r="H1015" i="6" s="1"/>
  <c r="T1277" i="6"/>
  <c r="H1277" i="6" s="1"/>
  <c r="T1027" i="6"/>
  <c r="H1027" i="6" s="1"/>
  <c r="T195" i="6"/>
  <c r="H195" i="6" s="1"/>
  <c r="T853" i="6"/>
  <c r="H853" i="6" s="1"/>
  <c r="T1171" i="6"/>
  <c r="H1171" i="6" s="1"/>
  <c r="T1077" i="6"/>
  <c r="H1077" i="6" s="1"/>
  <c r="T1184" i="6"/>
  <c r="H1184" i="6" s="1"/>
  <c r="T526" i="6"/>
  <c r="H526" i="6" s="1"/>
  <c r="T1036" i="6"/>
  <c r="H1036" i="6" s="1"/>
  <c r="T711" i="6"/>
  <c r="H711" i="6" s="1"/>
  <c r="T640" i="6"/>
  <c r="H640" i="6" s="1"/>
  <c r="T381" i="6"/>
  <c r="H381" i="6" s="1"/>
  <c r="T541" i="6"/>
  <c r="H541" i="6" s="1"/>
  <c r="T1334" i="6"/>
  <c r="H1334" i="6" s="1"/>
  <c r="T1175" i="6"/>
  <c r="H1175" i="6" s="1"/>
  <c r="T971" i="6"/>
  <c r="H971" i="6" s="1"/>
  <c r="T749" i="6"/>
  <c r="H749" i="6" s="1"/>
  <c r="T246" i="6"/>
  <c r="H246" i="6" s="1"/>
  <c r="T1147" i="6"/>
  <c r="H1147" i="6" s="1"/>
  <c r="T629" i="6"/>
  <c r="H629" i="6" s="1"/>
  <c r="T1344" i="6"/>
  <c r="H1344" i="6" s="1"/>
  <c r="T1169" i="6"/>
  <c r="H1169" i="6" s="1"/>
  <c r="T572" i="6"/>
  <c r="H572" i="6" s="1"/>
  <c r="T1311" i="6"/>
  <c r="H1311" i="6" s="1"/>
  <c r="T1289" i="6"/>
  <c r="H1289" i="6" s="1"/>
  <c r="T346" i="6"/>
  <c r="H346" i="6" s="1"/>
  <c r="T550" i="6"/>
  <c r="H550" i="6" s="1"/>
  <c r="T508" i="6"/>
  <c r="H508" i="6" s="1"/>
  <c r="T210" i="6"/>
  <c r="H210" i="6" s="1"/>
  <c r="T1219" i="6"/>
  <c r="H1219" i="6" s="1"/>
  <c r="T254" i="6"/>
  <c r="H254" i="6" s="1"/>
  <c r="T1026" i="6"/>
  <c r="H1026" i="6" s="1"/>
  <c r="T227" i="6"/>
  <c r="H227" i="6" s="1"/>
  <c r="T1125" i="6"/>
  <c r="H1125" i="6" s="1"/>
  <c r="T1073" i="6"/>
  <c r="H1073" i="6" s="1"/>
  <c r="T396" i="6"/>
  <c r="H396" i="6" s="1"/>
  <c r="T613" i="6"/>
  <c r="H613" i="6" s="1"/>
  <c r="T1088" i="6"/>
  <c r="H1088" i="6" s="1"/>
  <c r="T810" i="6"/>
  <c r="H810" i="6" s="1"/>
  <c r="T953" i="6"/>
  <c r="H953" i="6" s="1"/>
  <c r="T718" i="6"/>
  <c r="H718" i="6" s="1"/>
  <c r="T287" i="6"/>
  <c r="H287" i="6" s="1"/>
  <c r="T388" i="6"/>
  <c r="H388" i="6" s="1"/>
  <c r="T1290" i="6"/>
  <c r="H1290" i="6" s="1"/>
  <c r="T1061" i="6"/>
  <c r="H1061" i="6" s="1"/>
  <c r="T1090" i="6"/>
  <c r="H1090" i="6" s="1"/>
  <c r="T1037" i="6"/>
  <c r="H1037" i="6" s="1"/>
  <c r="T78" i="6"/>
  <c r="H78" i="6" s="1"/>
  <c r="T537" i="6"/>
  <c r="H537" i="6" s="1"/>
  <c r="T970" i="6"/>
  <c r="H970" i="6" s="1"/>
  <c r="T799" i="6"/>
  <c r="H799" i="6" s="1"/>
  <c r="T184" i="6"/>
  <c r="H184" i="6" s="1"/>
  <c r="T1035" i="6"/>
  <c r="H1035" i="6" s="1"/>
  <c r="T843" i="6"/>
  <c r="H843" i="6" s="1"/>
  <c r="T804" i="6"/>
  <c r="H804" i="6" s="1"/>
  <c r="T237" i="6"/>
  <c r="H237" i="6" s="1"/>
  <c r="T956" i="6"/>
  <c r="H956" i="6" s="1"/>
  <c r="T431" i="6"/>
  <c r="H431" i="6" s="1"/>
  <c r="T911" i="6"/>
  <c r="H911" i="6" s="1"/>
  <c r="T54" i="6"/>
  <c r="H54" i="6" s="1"/>
  <c r="T281" i="6"/>
  <c r="H281" i="6" s="1"/>
  <c r="T608" i="6"/>
  <c r="H608" i="6" s="1"/>
  <c r="T1266" i="6"/>
  <c r="H1266" i="6" s="1"/>
  <c r="T1179" i="6"/>
  <c r="H1179" i="6" s="1"/>
  <c r="T557" i="6"/>
  <c r="H557" i="6" s="1"/>
  <c r="T604" i="6"/>
  <c r="H604" i="6" s="1"/>
  <c r="T1235" i="6"/>
  <c r="H1235" i="6" s="1"/>
  <c r="T547" i="6"/>
  <c r="H547" i="6" s="1"/>
  <c r="T103" i="6"/>
  <c r="H103" i="6" s="1"/>
  <c r="T211" i="6"/>
  <c r="H211" i="6" s="1"/>
  <c r="T1225" i="6"/>
  <c r="H1225" i="6" s="1"/>
  <c r="T1081" i="6"/>
  <c r="H1081" i="6" s="1"/>
  <c r="T605" i="6"/>
  <c r="H605" i="6" s="1"/>
  <c r="T674" i="6"/>
  <c r="H674" i="6" s="1"/>
  <c r="T616" i="6"/>
  <c r="H616" i="6" s="1"/>
  <c r="T553" i="6"/>
  <c r="H553" i="6" s="1"/>
  <c r="T444" i="6"/>
  <c r="H444" i="6" s="1"/>
  <c r="T183" i="6"/>
  <c r="H183" i="6" s="1"/>
  <c r="T313" i="6"/>
  <c r="H313" i="6" s="1"/>
  <c r="T334" i="6"/>
  <c r="H334" i="6" s="1"/>
  <c r="T797" i="6"/>
  <c r="H797" i="6" s="1"/>
  <c r="T1105" i="6"/>
  <c r="H1105" i="6" s="1"/>
  <c r="H855" i="6"/>
  <c r="T972" i="6"/>
  <c r="H972" i="6" s="1"/>
  <c r="U353" i="6" l="1"/>
  <c r="U107" i="6"/>
  <c r="U337" i="6"/>
  <c r="U482" i="6"/>
  <c r="U700" i="6"/>
  <c r="U915" i="6"/>
  <c r="U1119" i="6"/>
  <c r="U114" i="6"/>
  <c r="U498" i="6"/>
  <c r="U724" i="6"/>
  <c r="U938" i="6"/>
  <c r="U1143" i="6"/>
  <c r="U159" i="6"/>
  <c r="U364" i="6"/>
  <c r="U531" i="6"/>
  <c r="U749" i="6"/>
  <c r="U942" i="6"/>
  <c r="U1161" i="6"/>
  <c r="U161" i="6"/>
  <c r="U366" i="6"/>
  <c r="U575" i="6"/>
  <c r="U764" i="6"/>
  <c r="U950" i="6"/>
  <c r="U1203" i="6"/>
  <c r="U195" i="6"/>
  <c r="U370" i="6"/>
  <c r="U577" i="6"/>
  <c r="U785" i="6"/>
  <c r="U958" i="6"/>
  <c r="U1207" i="6"/>
  <c r="U227" i="6"/>
  <c r="U384" i="6"/>
  <c r="U590" i="6"/>
  <c r="U795" i="6"/>
  <c r="U977" i="6"/>
  <c r="U1215" i="6"/>
  <c r="U243" i="6"/>
  <c r="U417" i="6"/>
  <c r="U612" i="6"/>
  <c r="U803" i="6"/>
  <c r="U1011" i="6"/>
  <c r="U1224" i="6"/>
  <c r="U247" i="6"/>
  <c r="U429" i="6"/>
  <c r="U620" i="6"/>
  <c r="U809" i="6"/>
  <c r="U1035" i="6"/>
  <c r="U1234" i="6"/>
  <c r="U7" i="6"/>
  <c r="U271" i="6"/>
  <c r="U451" i="6"/>
  <c r="U630" i="6"/>
  <c r="U828" i="6"/>
  <c r="U1053" i="6"/>
  <c r="U1260" i="6"/>
  <c r="U44" i="6"/>
  <c r="U296" i="6"/>
  <c r="U454" i="6"/>
  <c r="U633" i="6"/>
  <c r="U843" i="6"/>
  <c r="U1065" i="6"/>
  <c r="U1291" i="6"/>
  <c r="U61" i="6"/>
  <c r="U467" i="6"/>
  <c r="U660" i="6"/>
  <c r="U881" i="6"/>
  <c r="U1068" i="6"/>
  <c r="U1326" i="6"/>
  <c r="U97" i="6"/>
  <c r="U324" i="6"/>
  <c r="U470" i="6"/>
  <c r="U682" i="6"/>
  <c r="U903" i="6"/>
  <c r="U1099" i="6"/>
  <c r="U1346" i="6"/>
  <c r="U11" i="6"/>
  <c r="U69" i="6"/>
  <c r="U115" i="6"/>
  <c r="U132" i="6"/>
  <c r="U160" i="6"/>
  <c r="U199" i="6"/>
  <c r="U233" i="6"/>
  <c r="U248" i="6"/>
  <c r="U260" i="6"/>
  <c r="U302" i="6"/>
  <c r="U328" i="6"/>
  <c r="U342" i="6"/>
  <c r="U365" i="6"/>
  <c r="U388" i="6"/>
  <c r="U421" i="6"/>
  <c r="U433" i="6"/>
  <c r="U455" i="6"/>
  <c r="U473" i="6"/>
  <c r="U487" i="6"/>
  <c r="U502" i="6"/>
  <c r="U546" i="6"/>
  <c r="U578" i="6"/>
  <c r="U596" i="6"/>
  <c r="U623" i="6"/>
  <c r="U647" i="6"/>
  <c r="U666" i="6"/>
  <c r="U687" i="6"/>
  <c r="U709" i="6"/>
  <c r="U737" i="6"/>
  <c r="U753" i="6"/>
  <c r="U775" i="6"/>
  <c r="U798" i="6"/>
  <c r="U813" i="6"/>
  <c r="U832" i="6"/>
  <c r="U870" i="6"/>
  <c r="U885" i="6"/>
  <c r="U907" i="6"/>
  <c r="U919" i="6"/>
  <c r="U943" i="6"/>
  <c r="U962" i="6"/>
  <c r="U981" i="6"/>
  <c r="U1023" i="6"/>
  <c r="U1043" i="6"/>
  <c r="U1057" i="6"/>
  <c r="U1069" i="6"/>
  <c r="U1111" i="6"/>
  <c r="U1135" i="6"/>
  <c r="U1151" i="6"/>
  <c r="U1174" i="6"/>
  <c r="U1216" i="6"/>
  <c r="U1244" i="6"/>
  <c r="U1266" i="6"/>
  <c r="U1301" i="6"/>
  <c r="U1330" i="6"/>
  <c r="U6" i="6"/>
  <c r="U70" i="6"/>
  <c r="U116" i="6"/>
  <c r="U133" i="6"/>
  <c r="U200" i="6"/>
  <c r="U234" i="6"/>
  <c r="U249" i="6"/>
  <c r="U261" i="6"/>
  <c r="U281" i="6"/>
  <c r="U303" i="6"/>
  <c r="U329" i="6"/>
  <c r="U343" i="6"/>
  <c r="U393" i="6"/>
  <c r="U422" i="6"/>
  <c r="U434" i="6"/>
  <c r="U456" i="6"/>
  <c r="U474" i="6"/>
  <c r="U488" i="6"/>
  <c r="U503" i="6"/>
  <c r="U547" i="6"/>
  <c r="U579" i="6"/>
  <c r="U599" i="6"/>
  <c r="U624" i="6"/>
  <c r="U648" i="6"/>
  <c r="U667" i="6"/>
  <c r="U688" i="6"/>
  <c r="U710" i="6"/>
  <c r="U754" i="6"/>
  <c r="U776" i="6"/>
  <c r="U799" i="6"/>
  <c r="U814" i="6"/>
  <c r="U833" i="6"/>
  <c r="U871" i="6"/>
  <c r="U896" i="6"/>
  <c r="U908" i="6"/>
  <c r="U946" i="6"/>
  <c r="U970" i="6"/>
  <c r="U982" i="6"/>
  <c r="U1028" i="6"/>
  <c r="U1044" i="6"/>
  <c r="U1058" i="6"/>
  <c r="U1087" i="6"/>
  <c r="U1112" i="6"/>
  <c r="U1136" i="6"/>
  <c r="U1152" i="6"/>
  <c r="U1175" i="6"/>
  <c r="U1217" i="6"/>
  <c r="U1245" i="6"/>
  <c r="U1267" i="6"/>
  <c r="U1302" i="6"/>
  <c r="U1331" i="6"/>
  <c r="U18" i="6"/>
  <c r="U71" i="6"/>
  <c r="U117" i="6"/>
  <c r="U134" i="6"/>
  <c r="U162" i="6"/>
  <c r="U216" i="6"/>
  <c r="U235" i="6"/>
  <c r="U250" i="6"/>
  <c r="U262" i="6"/>
  <c r="U282" i="6"/>
  <c r="U304" i="6"/>
  <c r="U330" i="6"/>
  <c r="U344" i="6"/>
  <c r="U367" i="6"/>
  <c r="U394" i="6"/>
  <c r="U423" i="6"/>
  <c r="U436" i="6"/>
  <c r="U457" i="6"/>
  <c r="U475" i="6"/>
  <c r="U511" i="6"/>
  <c r="U548" i="6"/>
  <c r="U580" i="6"/>
  <c r="U600" i="6"/>
  <c r="U625" i="6"/>
  <c r="U649" i="6"/>
  <c r="U668" i="6"/>
  <c r="U694" i="6"/>
  <c r="U713" i="6"/>
  <c r="U739" i="6"/>
  <c r="U757" i="6"/>
  <c r="U777" i="6"/>
  <c r="U800" i="6"/>
  <c r="U815" i="6"/>
  <c r="U837" i="6"/>
  <c r="U872" i="6"/>
  <c r="U897" i="6"/>
  <c r="U909" i="6"/>
  <c r="U925" i="6"/>
  <c r="U947" i="6"/>
  <c r="U971" i="6"/>
  <c r="U983" i="6"/>
  <c r="U1029" i="6"/>
  <c r="U1045" i="6"/>
  <c r="U1059" i="6"/>
  <c r="U1088" i="6"/>
  <c r="U1113" i="6"/>
  <c r="U1137" i="6"/>
  <c r="U1153" i="6"/>
  <c r="U1176" i="6"/>
  <c r="U1218" i="6"/>
  <c r="U1246" i="6"/>
  <c r="U1268" i="6"/>
  <c r="U1303" i="6"/>
  <c r="U1332" i="6"/>
  <c r="U256" i="6"/>
  <c r="U19" i="6"/>
  <c r="U95" i="6"/>
  <c r="U118" i="6"/>
  <c r="U135" i="6"/>
  <c r="U163" i="6"/>
  <c r="U222" i="6"/>
  <c r="U236" i="6"/>
  <c r="U251" i="6"/>
  <c r="U263" i="6"/>
  <c r="U283" i="6"/>
  <c r="U307" i="6"/>
  <c r="U331" i="6"/>
  <c r="U345" i="6"/>
  <c r="U368" i="6"/>
  <c r="U395" i="6"/>
  <c r="U424" i="6"/>
  <c r="U458" i="6"/>
  <c r="U477" i="6"/>
  <c r="U512" i="6"/>
  <c r="U549" i="6"/>
  <c r="U581" i="6"/>
  <c r="U601" i="6"/>
  <c r="U626" i="6"/>
  <c r="U650" i="6"/>
  <c r="U669" i="6"/>
  <c r="U695" i="6"/>
  <c r="U714" i="6"/>
  <c r="U740" i="6"/>
  <c r="U758" i="6"/>
  <c r="U778" i="6"/>
  <c r="U801" i="6"/>
  <c r="U816" i="6"/>
  <c r="U838" i="6"/>
  <c r="U873" i="6"/>
  <c r="U898" i="6"/>
  <c r="U910" i="6"/>
  <c r="U926" i="6"/>
  <c r="U948" i="6"/>
  <c r="U972" i="6"/>
  <c r="U984" i="6"/>
  <c r="U1030" i="6"/>
  <c r="U1046" i="6"/>
  <c r="U1060" i="6"/>
  <c r="U1089" i="6"/>
  <c r="U1114" i="6"/>
  <c r="U1138" i="6"/>
  <c r="U1154" i="6"/>
  <c r="U1201" i="6"/>
  <c r="U1219" i="6"/>
  <c r="U1247" i="6"/>
  <c r="U1269" i="6"/>
  <c r="U1310" i="6"/>
  <c r="U1333" i="6"/>
  <c r="U20" i="6"/>
  <c r="U96" i="6"/>
  <c r="U119" i="6"/>
  <c r="U136" i="6"/>
  <c r="U164" i="6"/>
  <c r="U223" i="6"/>
  <c r="U237" i="6"/>
  <c r="U252" i="6"/>
  <c r="U266" i="6"/>
  <c r="U291" i="6"/>
  <c r="U318" i="6"/>
  <c r="U332" i="6"/>
  <c r="U346" i="6"/>
  <c r="U369" i="6"/>
  <c r="U406" i="6"/>
  <c r="U425" i="6"/>
  <c r="U460" i="6"/>
  <c r="U478" i="6"/>
  <c r="U491" i="6"/>
  <c r="U513" i="6"/>
  <c r="U550" i="6"/>
  <c r="U582" i="6"/>
  <c r="U602" i="6"/>
  <c r="U627" i="6"/>
  <c r="U651" i="6"/>
  <c r="U678" i="6"/>
  <c r="U696" i="6"/>
  <c r="U715" i="6"/>
  <c r="U741" i="6"/>
  <c r="U760" i="6"/>
  <c r="U779" i="6"/>
  <c r="U802" i="6"/>
  <c r="U817" i="6"/>
  <c r="U839" i="6"/>
  <c r="U874" i="6"/>
  <c r="U899" i="6"/>
  <c r="U911" i="6"/>
  <c r="U927" i="6"/>
  <c r="U949" i="6"/>
  <c r="U973" i="6"/>
  <c r="U1031" i="6"/>
  <c r="U1047" i="6"/>
  <c r="U1061" i="6"/>
  <c r="U1090" i="6"/>
  <c r="U1115" i="6"/>
  <c r="U1139" i="6"/>
  <c r="U1155" i="6"/>
  <c r="U1202" i="6"/>
  <c r="U1220" i="6"/>
  <c r="U1248" i="6"/>
  <c r="U1287" i="6"/>
  <c r="U1322" i="6"/>
  <c r="U1334" i="6"/>
  <c r="U146" i="6"/>
  <c r="U21" i="6"/>
  <c r="U120" i="6"/>
  <c r="U137" i="6"/>
  <c r="U165" i="6"/>
  <c r="U224" i="6"/>
  <c r="U238" i="6"/>
  <c r="U253" i="6"/>
  <c r="U267" i="6"/>
  <c r="U292" i="6"/>
  <c r="U319" i="6"/>
  <c r="U333" i="6"/>
  <c r="U347" i="6"/>
  <c r="U407" i="6"/>
  <c r="U426" i="6"/>
  <c r="U448" i="6"/>
  <c r="U462" i="6"/>
  <c r="U479" i="6"/>
  <c r="U495" i="6"/>
  <c r="U524" i="6"/>
  <c r="U551" i="6"/>
  <c r="U583" i="6"/>
  <c r="U608" i="6"/>
  <c r="U652" i="6"/>
  <c r="U679" i="6"/>
  <c r="U697" i="6"/>
  <c r="U716" i="6"/>
  <c r="U761" i="6"/>
  <c r="U782" i="6"/>
  <c r="U818" i="6"/>
  <c r="U840" i="6"/>
  <c r="U875" i="6"/>
  <c r="U900" i="6"/>
  <c r="U912" i="6"/>
  <c r="U928" i="6"/>
  <c r="U974" i="6"/>
  <c r="U1032" i="6"/>
  <c r="U1048" i="6"/>
  <c r="U1062" i="6"/>
  <c r="U1096" i="6"/>
  <c r="U1116" i="6"/>
  <c r="U1140" i="6"/>
  <c r="U1157" i="6"/>
  <c r="U1221" i="6"/>
  <c r="U1249" i="6"/>
  <c r="U1288" i="6"/>
  <c r="U1323" i="6"/>
  <c r="U1338" i="6"/>
  <c r="U22" i="6"/>
  <c r="U98" i="6"/>
  <c r="U121" i="6"/>
  <c r="U138" i="6"/>
  <c r="U188" i="6"/>
  <c r="U225" i="6"/>
  <c r="U239" i="6"/>
  <c r="U254" i="6"/>
  <c r="U269" i="6"/>
  <c r="U293" i="6"/>
  <c r="U320" i="6"/>
  <c r="U335" i="6"/>
  <c r="U348" i="6"/>
  <c r="U371" i="6"/>
  <c r="U410" i="6"/>
  <c r="U427" i="6"/>
  <c r="U449" i="6"/>
  <c r="U465" i="6"/>
  <c r="U480" i="6"/>
  <c r="U496" i="6"/>
  <c r="U529" i="6"/>
  <c r="U552" i="6"/>
  <c r="U584" i="6"/>
  <c r="U610" i="6"/>
  <c r="U631" i="6"/>
  <c r="U653" i="6"/>
  <c r="U680" i="6"/>
  <c r="U698" i="6"/>
  <c r="U722" i="6"/>
  <c r="U762" i="6"/>
  <c r="U783" i="6"/>
  <c r="U804" i="6"/>
  <c r="U826" i="6"/>
  <c r="U841" i="6"/>
  <c r="U876" i="6"/>
  <c r="U901" i="6"/>
  <c r="U913" i="6"/>
  <c r="U936" i="6"/>
  <c r="U951" i="6"/>
  <c r="U975" i="6"/>
  <c r="U1009" i="6"/>
  <c r="U1033" i="6"/>
  <c r="U1051" i="6"/>
  <c r="U1063" i="6"/>
  <c r="U1097" i="6"/>
  <c r="U1117" i="6"/>
  <c r="U1141" i="6"/>
  <c r="U1158" i="6"/>
  <c r="U1204" i="6"/>
  <c r="U1222" i="6"/>
  <c r="U1258" i="6"/>
  <c r="U1289" i="6"/>
  <c r="U1324" i="6"/>
  <c r="U23" i="6"/>
  <c r="U99" i="6"/>
  <c r="U127" i="6"/>
  <c r="U140" i="6"/>
  <c r="U190" i="6"/>
  <c r="U226" i="6"/>
  <c r="U240" i="6"/>
  <c r="U255" i="6"/>
  <c r="U270" i="6"/>
  <c r="U294" i="6"/>
  <c r="U321" i="6"/>
  <c r="U336" i="6"/>
  <c r="U349" i="6"/>
  <c r="U372" i="6"/>
  <c r="U411" i="6"/>
  <c r="U428" i="6"/>
  <c r="U450" i="6"/>
  <c r="U466" i="6"/>
  <c r="U481" i="6"/>
  <c r="U497" i="6"/>
  <c r="U530" i="6"/>
  <c r="U555" i="6"/>
  <c r="U589" i="6"/>
  <c r="U611" i="6"/>
  <c r="U632" i="6"/>
  <c r="U659" i="6"/>
  <c r="U681" i="6"/>
  <c r="U699" i="6"/>
  <c r="U723" i="6"/>
  <c r="U748" i="6"/>
  <c r="U763" i="6"/>
  <c r="U784" i="6"/>
  <c r="U806" i="6"/>
  <c r="U827" i="6"/>
  <c r="U842" i="6"/>
  <c r="U880" i="6"/>
  <c r="U902" i="6"/>
  <c r="U914" i="6"/>
  <c r="U937" i="6"/>
  <c r="U952" i="6"/>
  <c r="U976" i="6"/>
  <c r="U1010" i="6"/>
  <c r="U1034" i="6"/>
  <c r="U1052" i="6"/>
  <c r="U1064" i="6"/>
  <c r="U1098" i="6"/>
  <c r="U1118" i="6"/>
  <c r="U1142" i="6"/>
  <c r="U1159" i="6"/>
  <c r="U1206" i="6"/>
  <c r="U1223" i="6"/>
  <c r="U1259" i="6"/>
  <c r="U1290" i="6"/>
  <c r="U1325" i="6"/>
  <c r="U1345" i="6"/>
  <c r="U128" i="6"/>
  <c r="U556" i="6"/>
  <c r="U45" i="6"/>
  <c r="U108" i="6"/>
  <c r="U129" i="6"/>
  <c r="U147" i="6"/>
  <c r="U196" i="6"/>
  <c r="U228" i="6"/>
  <c r="U244" i="6"/>
  <c r="U257" i="6"/>
  <c r="U272" i="6"/>
  <c r="U297" i="6"/>
  <c r="U325" i="6"/>
  <c r="U338" i="6"/>
  <c r="U362" i="6"/>
  <c r="U385" i="6"/>
  <c r="U418" i="6"/>
  <c r="U430" i="6"/>
  <c r="U452" i="6"/>
  <c r="U468" i="6"/>
  <c r="U484" i="6"/>
  <c r="U499" i="6"/>
  <c r="U532" i="6"/>
  <c r="U591" i="6"/>
  <c r="U634" i="6"/>
  <c r="U661" i="6"/>
  <c r="U684" i="6"/>
  <c r="U701" i="6"/>
  <c r="U734" i="6"/>
  <c r="U750" i="6"/>
  <c r="U765" i="6"/>
  <c r="U810" i="6"/>
  <c r="U829" i="6"/>
  <c r="U867" i="6"/>
  <c r="U882" i="6"/>
  <c r="U904" i="6"/>
  <c r="U916" i="6"/>
  <c r="U959" i="6"/>
  <c r="U978" i="6"/>
  <c r="U1012" i="6"/>
  <c r="U1036" i="6"/>
  <c r="U1054" i="6"/>
  <c r="U1066" i="6"/>
  <c r="U1105" i="6"/>
  <c r="U1121" i="6"/>
  <c r="U1148" i="6"/>
  <c r="U1165" i="6"/>
  <c r="U1213" i="6"/>
  <c r="U1225" i="6"/>
  <c r="U1261" i="6"/>
  <c r="U1292" i="6"/>
  <c r="U1327" i="6"/>
  <c r="U1347" i="6"/>
  <c r="U8" i="6"/>
  <c r="U46" i="6"/>
  <c r="U109" i="6"/>
  <c r="U130" i="6"/>
  <c r="U148" i="6"/>
  <c r="U197" i="6"/>
  <c r="U231" i="6"/>
  <c r="U245" i="6"/>
  <c r="U258" i="6"/>
  <c r="U273" i="6"/>
  <c r="U298" i="6"/>
  <c r="U326" i="6"/>
  <c r="U339" i="6"/>
  <c r="U363" i="6"/>
  <c r="U386" i="6"/>
  <c r="U419" i="6"/>
  <c r="U431" i="6"/>
  <c r="U453" i="6"/>
  <c r="U469" i="6"/>
  <c r="U485" i="6"/>
  <c r="U500" i="6"/>
  <c r="U544" i="6"/>
  <c r="U576" i="6"/>
  <c r="U592" i="6"/>
  <c r="U621" i="6"/>
  <c r="U635" i="6"/>
  <c r="U664" i="6"/>
  <c r="U685" i="6"/>
  <c r="U702" i="6"/>
  <c r="U735" i="6"/>
  <c r="U751" i="6"/>
  <c r="U766" i="6"/>
  <c r="U796" i="6"/>
  <c r="U811" i="6"/>
  <c r="U830" i="6"/>
  <c r="U868" i="6"/>
  <c r="U883" i="6"/>
  <c r="U905" i="6"/>
  <c r="U917" i="6"/>
  <c r="U941" i="6"/>
  <c r="U960" i="6"/>
  <c r="U979" i="6"/>
  <c r="U1013" i="6"/>
  <c r="U1041" i="6"/>
  <c r="U1055" i="6"/>
  <c r="U1067" i="6"/>
  <c r="U1106" i="6"/>
  <c r="U1133" i="6"/>
  <c r="U1149" i="6"/>
  <c r="U1166" i="6"/>
  <c r="U1214" i="6"/>
  <c r="U1233" i="6"/>
  <c r="U1262" i="6"/>
  <c r="U1293" i="6"/>
  <c r="U1328" i="6"/>
  <c r="U1348" i="6"/>
  <c r="U9" i="6"/>
  <c r="U131" i="6"/>
  <c r="U198" i="6"/>
  <c r="U232" i="6"/>
  <c r="U259" i="6"/>
  <c r="U274" i="6"/>
  <c r="U327" i="6"/>
  <c r="U340" i="6"/>
  <c r="U387" i="6"/>
  <c r="U420" i="6"/>
  <c r="U432" i="6"/>
  <c r="U486" i="6"/>
  <c r="U501" i="6"/>
  <c r="U545" i="6"/>
  <c r="U593" i="6"/>
  <c r="U622" i="6"/>
  <c r="U646" i="6"/>
  <c r="U665" i="6"/>
  <c r="U686" i="6"/>
  <c r="U705" i="6"/>
  <c r="U736" i="6"/>
  <c r="U752" i="6"/>
  <c r="U767" i="6"/>
  <c r="U797" i="6"/>
  <c r="U812" i="6"/>
  <c r="U831" i="6"/>
  <c r="U869" i="6"/>
  <c r="U884" i="6"/>
  <c r="U906" i="6"/>
  <c r="U918" i="6"/>
  <c r="U961" i="6"/>
  <c r="U980" i="6"/>
  <c r="U1022" i="6"/>
  <c r="U1042" i="6"/>
  <c r="U1056" i="6"/>
  <c r="U1110" i="6"/>
  <c r="U1134" i="6"/>
  <c r="U1150" i="6"/>
  <c r="U1169" i="6"/>
  <c r="U1265" i="6"/>
  <c r="U1294" i="6"/>
  <c r="U1329" i="6"/>
  <c r="U1349" i="6"/>
  <c r="H1497" i="5"/>
  <c r="I1497" i="5" s="1"/>
  <c r="H1496" i="5"/>
  <c r="I1496" i="5" s="1"/>
  <c r="H1495" i="5"/>
  <c r="I1495" i="5" s="1"/>
  <c r="H1494" i="5"/>
  <c r="I1494" i="5" s="1"/>
  <c r="H1493" i="5"/>
  <c r="I1493" i="5" s="1"/>
  <c r="H1492" i="5"/>
  <c r="I1492" i="5" s="1"/>
  <c r="H1491" i="5"/>
  <c r="I1491" i="5" s="1"/>
  <c r="H1490" i="5"/>
  <c r="I1490" i="5" s="1"/>
  <c r="H1489" i="5"/>
  <c r="I1489" i="5" s="1"/>
  <c r="H1488" i="5"/>
  <c r="I1488" i="5" s="1"/>
  <c r="H1487" i="5"/>
  <c r="I1487" i="5" s="1"/>
  <c r="H1486" i="5"/>
  <c r="I1486" i="5" s="1"/>
  <c r="H1485" i="5"/>
  <c r="I1485" i="5" s="1"/>
  <c r="H1484" i="5"/>
  <c r="I1484" i="5" s="1"/>
  <c r="I1483" i="5"/>
  <c r="H1483" i="5"/>
  <c r="H1482" i="5"/>
  <c r="I1482" i="5" s="1"/>
  <c r="H1481" i="5"/>
  <c r="I1481" i="5" s="1"/>
  <c r="H1480" i="5"/>
  <c r="I1480" i="5" s="1"/>
  <c r="I1479" i="5"/>
  <c r="H1479" i="5"/>
  <c r="H1478" i="5"/>
  <c r="I1478" i="5" s="1"/>
  <c r="H1477" i="5"/>
  <c r="I1477" i="5" s="1"/>
  <c r="H1476" i="5"/>
  <c r="I1476" i="5" s="1"/>
  <c r="I1475" i="5"/>
  <c r="H1475" i="5"/>
  <c r="H1474" i="5"/>
  <c r="I1474" i="5" s="1"/>
  <c r="H1473" i="5"/>
  <c r="I1473" i="5" s="1"/>
  <c r="H1472" i="5"/>
  <c r="I1472" i="5" s="1"/>
  <c r="I1471" i="5"/>
  <c r="H1471" i="5"/>
  <c r="H1470" i="5"/>
  <c r="I1470" i="5" s="1"/>
  <c r="H1469" i="5"/>
  <c r="I1469" i="5" s="1"/>
  <c r="H1468" i="5"/>
  <c r="I1468" i="5" s="1"/>
  <c r="I1467" i="5"/>
  <c r="H1467" i="5"/>
  <c r="H1466" i="5"/>
  <c r="I1466" i="5" s="1"/>
  <c r="I1465" i="5"/>
  <c r="H1465" i="5"/>
  <c r="H1464" i="5"/>
  <c r="I1464" i="5" s="1"/>
  <c r="I1463" i="5"/>
  <c r="H1463" i="5"/>
  <c r="H1462" i="5"/>
  <c r="I1462" i="5" s="1"/>
  <c r="H1461" i="5"/>
  <c r="I1461" i="5" s="1"/>
  <c r="H1460" i="5"/>
  <c r="I1460" i="5" s="1"/>
  <c r="H1459" i="5"/>
  <c r="I1459" i="5" s="1"/>
  <c r="H1458" i="5"/>
  <c r="I1458" i="5" s="1"/>
  <c r="H1457" i="5"/>
  <c r="I1457" i="5" s="1"/>
  <c r="I1456" i="5"/>
  <c r="H1456" i="5"/>
  <c r="I1455" i="5"/>
  <c r="H1455" i="5"/>
  <c r="H1454" i="5"/>
  <c r="I1454" i="5" s="1"/>
  <c r="H1453" i="5"/>
  <c r="I1453" i="5" s="1"/>
  <c r="H1452" i="5"/>
  <c r="I1452" i="5" s="1"/>
  <c r="H1451" i="5"/>
  <c r="I1451" i="5" s="1"/>
  <c r="H1450" i="5"/>
  <c r="I1450" i="5" s="1"/>
  <c r="H1449" i="5"/>
  <c r="I1449" i="5" s="1"/>
  <c r="H1448" i="5"/>
  <c r="I1448" i="5" s="1"/>
  <c r="I1447" i="5"/>
  <c r="H1447" i="5"/>
  <c r="H1446" i="5"/>
  <c r="I1446" i="5" s="1"/>
  <c r="H1445" i="5"/>
  <c r="I1445" i="5" s="1"/>
  <c r="H1444" i="5"/>
  <c r="I1444" i="5" s="1"/>
  <c r="H1443" i="5"/>
  <c r="I1443" i="5" s="1"/>
  <c r="H1442" i="5"/>
  <c r="I1442" i="5" s="1"/>
  <c r="H1441" i="5"/>
  <c r="I1441" i="5" s="1"/>
  <c r="H1440" i="5"/>
  <c r="I1440" i="5" s="1"/>
  <c r="H1439" i="5"/>
  <c r="I1439" i="5" s="1"/>
  <c r="H1438" i="5"/>
  <c r="I1438" i="5" s="1"/>
  <c r="H1437" i="5"/>
  <c r="I1437" i="5" s="1"/>
  <c r="H1436" i="5"/>
  <c r="I1436" i="5" s="1"/>
  <c r="I1435" i="5"/>
  <c r="H1435" i="5"/>
  <c r="H1434" i="5"/>
  <c r="I1434" i="5" s="1"/>
  <c r="H1433" i="5"/>
  <c r="I1433" i="5" s="1"/>
  <c r="H1432" i="5"/>
  <c r="I1432" i="5" s="1"/>
  <c r="I1431" i="5"/>
  <c r="H1431" i="5"/>
  <c r="H1430" i="5"/>
  <c r="I1430" i="5" s="1"/>
  <c r="I1429" i="5"/>
  <c r="H1429" i="5"/>
  <c r="H1428" i="5"/>
  <c r="I1428" i="5" s="1"/>
  <c r="H1427" i="5"/>
  <c r="I1427" i="5" s="1"/>
  <c r="H1426" i="5"/>
  <c r="I1426" i="5" s="1"/>
  <c r="H1425" i="5"/>
  <c r="I1425" i="5" s="1"/>
  <c r="H1424" i="5"/>
  <c r="I1424" i="5" s="1"/>
  <c r="H1423" i="5"/>
  <c r="I1423" i="5" s="1"/>
  <c r="H1422" i="5"/>
  <c r="I1422" i="5" s="1"/>
  <c r="H1421" i="5"/>
  <c r="I1421" i="5" s="1"/>
  <c r="I1420" i="5"/>
  <c r="H1420" i="5"/>
  <c r="H1419" i="5"/>
  <c r="I1419" i="5" s="1"/>
  <c r="H1418" i="5"/>
  <c r="I1418" i="5" s="1"/>
  <c r="H1417" i="5"/>
  <c r="I1417" i="5" s="1"/>
  <c r="H1416" i="5"/>
  <c r="I1416" i="5" s="1"/>
  <c r="H1415" i="5"/>
  <c r="I1415" i="5" s="1"/>
  <c r="H1414" i="5"/>
  <c r="I1414" i="5" s="1"/>
  <c r="H1413" i="5"/>
  <c r="I1413" i="5" s="1"/>
  <c r="H1412" i="5"/>
  <c r="I1412" i="5" s="1"/>
  <c r="I1411" i="5"/>
  <c r="H1411" i="5"/>
  <c r="H1410" i="5"/>
  <c r="I1410" i="5" s="1"/>
  <c r="H1409" i="5"/>
  <c r="I1409" i="5" s="1"/>
  <c r="H1408" i="5"/>
  <c r="I1408" i="5" s="1"/>
  <c r="H1407" i="5"/>
  <c r="I1407" i="5" s="1"/>
  <c r="H1406" i="5"/>
  <c r="I1406" i="5" s="1"/>
  <c r="H1405" i="5"/>
  <c r="I1405" i="5" s="1"/>
  <c r="H1404" i="5"/>
  <c r="I1404" i="5" s="1"/>
  <c r="H1403" i="5"/>
  <c r="I1403" i="5" s="1"/>
  <c r="H1402" i="5"/>
  <c r="I1402" i="5" s="1"/>
  <c r="H1401" i="5"/>
  <c r="I1401" i="5" s="1"/>
  <c r="H1400" i="5"/>
  <c r="I1400" i="5" s="1"/>
  <c r="H1399" i="5"/>
  <c r="I1399" i="5" s="1"/>
  <c r="H1398" i="5"/>
  <c r="I1398" i="5" s="1"/>
  <c r="H1397" i="5"/>
  <c r="I1397" i="5" s="1"/>
  <c r="H1396" i="5"/>
  <c r="I1396" i="5" s="1"/>
  <c r="H1395" i="5"/>
  <c r="I1395" i="5" s="1"/>
  <c r="H1394" i="5"/>
  <c r="I1394" i="5" s="1"/>
  <c r="H1393" i="5"/>
  <c r="I1393" i="5" s="1"/>
  <c r="H1392" i="5"/>
  <c r="I1392" i="5" s="1"/>
  <c r="H1391" i="5"/>
  <c r="I1391" i="5" s="1"/>
  <c r="H1390" i="5"/>
  <c r="I1390" i="5" s="1"/>
  <c r="H1389" i="5"/>
  <c r="I1389" i="5" s="1"/>
  <c r="H1388" i="5"/>
  <c r="I1388" i="5" s="1"/>
  <c r="H1387" i="5"/>
  <c r="I1387" i="5" s="1"/>
  <c r="H1386" i="5"/>
  <c r="I1386" i="5" s="1"/>
  <c r="H1385" i="5"/>
  <c r="I1385" i="5" s="1"/>
  <c r="H1384" i="5"/>
  <c r="I1384" i="5" s="1"/>
  <c r="H1383" i="5"/>
  <c r="I1383" i="5" s="1"/>
  <c r="H1382" i="5"/>
  <c r="I1382" i="5" s="1"/>
  <c r="H1381" i="5"/>
  <c r="I1381" i="5" s="1"/>
  <c r="H1380" i="5"/>
  <c r="I1380" i="5" s="1"/>
  <c r="I1379" i="5"/>
  <c r="H1379" i="5"/>
  <c r="H1378" i="5"/>
  <c r="I1378" i="5" s="1"/>
  <c r="H1377" i="5"/>
  <c r="I1377" i="5" s="1"/>
  <c r="H1376" i="5"/>
  <c r="I1376" i="5" s="1"/>
  <c r="H1375" i="5"/>
  <c r="I1375" i="5" s="1"/>
  <c r="H1374" i="5"/>
  <c r="I1374" i="5" s="1"/>
  <c r="H1373" i="5"/>
  <c r="I1373" i="5" s="1"/>
  <c r="H1372" i="5"/>
  <c r="I1372" i="5" s="1"/>
  <c r="H1371" i="5"/>
  <c r="I1371" i="5" s="1"/>
  <c r="H1370" i="5"/>
  <c r="I1370" i="5" s="1"/>
  <c r="H1369" i="5"/>
  <c r="I1369" i="5" s="1"/>
  <c r="H1368" i="5"/>
  <c r="I1368" i="5" s="1"/>
  <c r="H1367" i="5"/>
  <c r="I1367" i="5" s="1"/>
  <c r="H1366" i="5"/>
  <c r="I1366" i="5" s="1"/>
  <c r="H1365" i="5"/>
  <c r="I1365" i="5" s="1"/>
  <c r="H1364" i="5"/>
  <c r="I1364" i="5" s="1"/>
  <c r="H1363" i="5"/>
  <c r="I1363" i="5" s="1"/>
  <c r="H1362" i="5"/>
  <c r="I1362" i="5" s="1"/>
  <c r="H1361" i="5"/>
  <c r="I1361" i="5" s="1"/>
  <c r="I1360" i="5"/>
  <c r="H1360" i="5"/>
  <c r="H1359" i="5"/>
  <c r="I1359" i="5" s="1"/>
  <c r="H1358" i="5"/>
  <c r="I1358" i="5" s="1"/>
  <c r="H1357" i="5"/>
  <c r="I1357" i="5" s="1"/>
  <c r="I1356" i="5"/>
  <c r="H1356" i="5"/>
  <c r="H1355" i="5"/>
  <c r="I1355" i="5" s="1"/>
  <c r="H1354" i="5"/>
  <c r="I1354" i="5" s="1"/>
  <c r="H1353" i="5"/>
  <c r="I1353" i="5" s="1"/>
  <c r="H1352" i="5"/>
  <c r="I1352" i="5" s="1"/>
  <c r="H1351" i="5"/>
  <c r="I1351" i="5" s="1"/>
  <c r="H1350" i="5"/>
  <c r="I1350" i="5" s="1"/>
  <c r="H1349" i="5"/>
  <c r="I1349" i="5" s="1"/>
  <c r="H1348" i="5"/>
  <c r="I1348" i="5" s="1"/>
  <c r="H1347" i="5"/>
  <c r="I1347" i="5" s="1"/>
  <c r="H1346" i="5"/>
  <c r="I1346" i="5" s="1"/>
  <c r="H1345" i="5"/>
  <c r="I1345" i="5" s="1"/>
  <c r="H1344" i="5"/>
  <c r="I1344" i="5" s="1"/>
  <c r="H1343" i="5"/>
  <c r="I1343" i="5" s="1"/>
  <c r="H1342" i="5"/>
  <c r="I1342" i="5" s="1"/>
  <c r="H1341" i="5"/>
  <c r="I1341" i="5" s="1"/>
  <c r="H1340" i="5"/>
  <c r="I1340" i="5" s="1"/>
  <c r="H1339" i="5"/>
  <c r="I1339" i="5" s="1"/>
  <c r="H1338" i="5"/>
  <c r="I1338" i="5" s="1"/>
  <c r="H1337" i="5"/>
  <c r="I1337" i="5" s="1"/>
  <c r="H1336" i="5"/>
  <c r="I1336" i="5" s="1"/>
  <c r="I1335" i="5"/>
  <c r="H1335" i="5"/>
  <c r="H1334" i="5"/>
  <c r="I1334" i="5" s="1"/>
  <c r="H1333" i="5"/>
  <c r="I1333" i="5" s="1"/>
  <c r="H1332" i="5"/>
  <c r="I1332" i="5" s="1"/>
  <c r="H1331" i="5"/>
  <c r="I1331" i="5" s="1"/>
  <c r="H1330" i="5"/>
  <c r="I1330" i="5" s="1"/>
  <c r="H1329" i="5"/>
  <c r="I1329" i="5" s="1"/>
  <c r="H1328" i="5"/>
  <c r="I1328" i="5" s="1"/>
  <c r="H1327" i="5"/>
  <c r="I1327" i="5" s="1"/>
  <c r="H1326" i="5"/>
  <c r="I1326" i="5" s="1"/>
  <c r="H1325" i="5"/>
  <c r="I1325" i="5" s="1"/>
  <c r="I1324" i="5"/>
  <c r="H1324" i="5"/>
  <c r="H1323" i="5"/>
  <c r="I1323" i="5" s="1"/>
  <c r="H1322" i="5"/>
  <c r="I1322" i="5" s="1"/>
  <c r="H1321" i="5"/>
  <c r="I1321" i="5" s="1"/>
  <c r="H1320" i="5"/>
  <c r="I1320" i="5" s="1"/>
  <c r="H1319" i="5"/>
  <c r="I1319" i="5" s="1"/>
  <c r="H1318" i="5"/>
  <c r="I1318" i="5" s="1"/>
  <c r="H1317" i="5"/>
  <c r="I1317" i="5" s="1"/>
  <c r="H1316" i="5"/>
  <c r="I1316" i="5" s="1"/>
  <c r="H1315" i="5"/>
  <c r="I1315" i="5" s="1"/>
  <c r="H1314" i="5"/>
  <c r="I1314" i="5" s="1"/>
  <c r="H1313" i="5"/>
  <c r="I1313" i="5" s="1"/>
  <c r="H1312" i="5"/>
  <c r="I1312" i="5" s="1"/>
  <c r="H1311" i="5"/>
  <c r="I1311" i="5" s="1"/>
  <c r="H1310" i="5"/>
  <c r="I1310" i="5" s="1"/>
  <c r="H1309" i="5"/>
  <c r="I1309" i="5" s="1"/>
  <c r="H1308" i="5"/>
  <c r="I1308" i="5" s="1"/>
  <c r="I1307" i="5"/>
  <c r="H1307" i="5"/>
  <c r="H1306" i="5"/>
  <c r="I1306" i="5" s="1"/>
  <c r="H1305" i="5"/>
  <c r="I1305" i="5" s="1"/>
  <c r="H1304" i="5"/>
  <c r="I1304" i="5" s="1"/>
  <c r="H1303" i="5"/>
  <c r="I1303" i="5" s="1"/>
  <c r="H1302" i="5"/>
  <c r="I1302" i="5" s="1"/>
  <c r="H1301" i="5"/>
  <c r="I1301" i="5" s="1"/>
  <c r="H1300" i="5"/>
  <c r="I1300" i="5" s="1"/>
  <c r="H1299" i="5"/>
  <c r="I1299" i="5" s="1"/>
  <c r="H1298" i="5"/>
  <c r="I1298" i="5" s="1"/>
  <c r="H1297" i="5"/>
  <c r="I1297" i="5" s="1"/>
  <c r="H1296" i="5"/>
  <c r="I1296" i="5" s="1"/>
  <c r="H1295" i="5"/>
  <c r="I1295" i="5" s="1"/>
  <c r="H1294" i="5"/>
  <c r="I1294" i="5" s="1"/>
  <c r="I1293" i="5"/>
  <c r="H1293" i="5"/>
  <c r="H1292" i="5"/>
  <c r="I1292" i="5" s="1"/>
  <c r="H1291" i="5"/>
  <c r="I1291" i="5" s="1"/>
  <c r="H1290" i="5"/>
  <c r="I1290" i="5" s="1"/>
  <c r="H1289" i="5"/>
  <c r="I1289" i="5" s="1"/>
  <c r="H1288" i="5"/>
  <c r="I1288" i="5" s="1"/>
  <c r="I1287" i="5"/>
  <c r="H1287" i="5"/>
  <c r="H1286" i="5"/>
  <c r="I1286" i="5" s="1"/>
  <c r="H1285" i="5"/>
  <c r="I1285" i="5" s="1"/>
  <c r="H1284" i="5"/>
  <c r="I1284" i="5" s="1"/>
  <c r="H1283" i="5"/>
  <c r="I1283" i="5" s="1"/>
  <c r="H1282" i="5"/>
  <c r="I1282" i="5" s="1"/>
  <c r="H1281" i="5"/>
  <c r="I1281" i="5" s="1"/>
  <c r="H1280" i="5"/>
  <c r="I1280" i="5" s="1"/>
  <c r="H1279" i="5"/>
  <c r="I1279" i="5" s="1"/>
  <c r="H1278" i="5"/>
  <c r="I1278" i="5" s="1"/>
  <c r="H1277" i="5"/>
  <c r="I1277" i="5" s="1"/>
  <c r="H1276" i="5"/>
  <c r="I1276" i="5" s="1"/>
  <c r="H1275" i="5"/>
  <c r="I1275" i="5" s="1"/>
  <c r="H1274" i="5"/>
  <c r="I1274" i="5" s="1"/>
  <c r="I1273" i="5"/>
  <c r="H1273" i="5"/>
  <c r="H1272" i="5"/>
  <c r="I1272" i="5" s="1"/>
  <c r="H1271" i="5"/>
  <c r="I1271" i="5" s="1"/>
  <c r="H1270" i="5"/>
  <c r="I1270" i="5" s="1"/>
  <c r="H1269" i="5"/>
  <c r="I1269" i="5" s="1"/>
  <c r="H1268" i="5"/>
  <c r="I1268" i="5" s="1"/>
  <c r="H1267" i="5"/>
  <c r="I1267" i="5" s="1"/>
  <c r="H1266" i="5"/>
  <c r="I1266" i="5" s="1"/>
  <c r="H1265" i="5"/>
  <c r="I1265" i="5" s="1"/>
  <c r="H1264" i="5"/>
  <c r="I1264" i="5" s="1"/>
  <c r="H1263" i="5"/>
  <c r="I1263" i="5" s="1"/>
  <c r="H1262" i="5"/>
  <c r="I1262" i="5" s="1"/>
  <c r="I1261" i="5"/>
  <c r="H1261" i="5"/>
  <c r="I1260" i="5"/>
  <c r="H1260" i="5"/>
  <c r="H1259" i="5"/>
  <c r="I1259" i="5" s="1"/>
  <c r="H1258" i="5"/>
  <c r="I1258" i="5" s="1"/>
  <c r="H1257" i="5"/>
  <c r="I1257" i="5" s="1"/>
  <c r="H1256" i="5"/>
  <c r="I1256" i="5" s="1"/>
  <c r="H1255" i="5"/>
  <c r="I1255" i="5" s="1"/>
  <c r="H1254" i="5"/>
  <c r="I1254" i="5" s="1"/>
  <c r="H1253" i="5"/>
  <c r="I1253" i="5" s="1"/>
  <c r="I1252" i="5"/>
  <c r="H1252" i="5"/>
  <c r="H1251" i="5"/>
  <c r="I1251" i="5" s="1"/>
  <c r="H1250" i="5"/>
  <c r="I1250" i="5" s="1"/>
  <c r="I1249" i="5"/>
  <c r="H1249" i="5"/>
  <c r="H1248" i="5"/>
  <c r="I1248" i="5" s="1"/>
  <c r="H1247" i="5"/>
  <c r="I1247" i="5" s="1"/>
  <c r="H1246" i="5"/>
  <c r="I1246" i="5" s="1"/>
  <c r="H1245" i="5"/>
  <c r="I1245" i="5" s="1"/>
  <c r="H1244" i="5"/>
  <c r="I1244" i="5" s="1"/>
  <c r="H1243" i="5"/>
  <c r="I1243" i="5" s="1"/>
  <c r="H1242" i="5"/>
  <c r="I1242" i="5" s="1"/>
  <c r="H1241" i="5"/>
  <c r="I1241" i="5" s="1"/>
  <c r="H1240" i="5"/>
  <c r="I1240" i="5" s="1"/>
  <c r="H1239" i="5"/>
  <c r="I1239" i="5" s="1"/>
  <c r="H1238" i="5"/>
  <c r="I1238" i="5" s="1"/>
  <c r="H1237" i="5"/>
  <c r="I1237" i="5" s="1"/>
  <c r="H1236" i="5"/>
  <c r="I1236" i="5" s="1"/>
  <c r="H1235" i="5"/>
  <c r="I1235" i="5" s="1"/>
  <c r="H1234" i="5"/>
  <c r="I1234" i="5" s="1"/>
  <c r="H1233" i="5"/>
  <c r="I1233" i="5" s="1"/>
  <c r="H1232" i="5"/>
  <c r="I1232" i="5" s="1"/>
  <c r="H1231" i="5"/>
  <c r="I1231" i="5" s="1"/>
  <c r="H1230" i="5"/>
  <c r="I1230" i="5" s="1"/>
  <c r="H1229" i="5"/>
  <c r="I1229" i="5" s="1"/>
  <c r="I1228" i="5"/>
  <c r="H1228" i="5"/>
  <c r="H1227" i="5"/>
  <c r="I1227" i="5" s="1"/>
  <c r="H1226" i="5"/>
  <c r="I1226" i="5" s="1"/>
  <c r="H1225" i="5"/>
  <c r="I1225" i="5" s="1"/>
  <c r="H1224" i="5"/>
  <c r="I1224" i="5" s="1"/>
  <c r="H1223" i="5"/>
  <c r="I1223" i="5" s="1"/>
  <c r="H1222" i="5"/>
  <c r="I1222" i="5" s="1"/>
  <c r="H1221" i="5"/>
  <c r="I1221" i="5" s="1"/>
  <c r="H1220" i="5"/>
  <c r="I1220" i="5" s="1"/>
  <c r="H1219" i="5"/>
  <c r="I1219" i="5" s="1"/>
  <c r="H1218" i="5"/>
  <c r="I1218" i="5" s="1"/>
  <c r="H1217" i="5"/>
  <c r="I1217" i="5" s="1"/>
  <c r="H1216" i="5"/>
  <c r="I1216" i="5" s="1"/>
  <c r="H1215" i="5"/>
  <c r="I1215" i="5" s="1"/>
  <c r="H1214" i="5"/>
  <c r="I1214" i="5" s="1"/>
  <c r="H1213" i="5"/>
  <c r="I1213" i="5" s="1"/>
  <c r="H1212" i="5"/>
  <c r="I1212" i="5" s="1"/>
  <c r="H1211" i="5"/>
  <c r="I1211" i="5" s="1"/>
  <c r="H1210" i="5"/>
  <c r="I1210" i="5" s="1"/>
  <c r="H1209" i="5"/>
  <c r="I1209" i="5" s="1"/>
  <c r="H1208" i="5"/>
  <c r="I1208" i="5" s="1"/>
  <c r="H1207" i="5"/>
  <c r="I1207" i="5" s="1"/>
  <c r="H1206" i="5"/>
  <c r="I1206" i="5" s="1"/>
  <c r="H1205" i="5"/>
  <c r="I1205" i="5" s="1"/>
  <c r="H1204" i="5"/>
  <c r="I1204" i="5" s="1"/>
  <c r="H1203" i="5"/>
  <c r="I1203" i="5" s="1"/>
  <c r="H1202" i="5"/>
  <c r="I1202" i="5" s="1"/>
  <c r="H1201" i="5"/>
  <c r="I1201" i="5" s="1"/>
  <c r="H1200" i="5"/>
  <c r="I1200" i="5" s="1"/>
  <c r="H1199" i="5"/>
  <c r="I1199" i="5" s="1"/>
  <c r="H1198" i="5"/>
  <c r="I1198" i="5" s="1"/>
  <c r="H1197" i="5"/>
  <c r="I1197" i="5" s="1"/>
  <c r="I1196" i="5"/>
  <c r="H1196" i="5"/>
  <c r="H1195" i="5"/>
  <c r="I1195" i="5" s="1"/>
  <c r="H1194" i="5"/>
  <c r="I1194" i="5" s="1"/>
  <c r="H1193" i="5"/>
  <c r="I1193" i="5" s="1"/>
  <c r="H1192" i="5"/>
  <c r="I1192" i="5" s="1"/>
  <c r="H1191" i="5"/>
  <c r="I1191" i="5" s="1"/>
  <c r="H1190" i="5"/>
  <c r="I1190" i="5" s="1"/>
  <c r="H1189" i="5"/>
  <c r="I1189" i="5" s="1"/>
  <c r="H1188" i="5"/>
  <c r="I1188" i="5" s="1"/>
  <c r="H1187" i="5"/>
  <c r="I1187" i="5" s="1"/>
  <c r="H1186" i="5"/>
  <c r="I1186" i="5" s="1"/>
  <c r="H1185" i="5"/>
  <c r="I1185" i="5" s="1"/>
  <c r="H1184" i="5"/>
  <c r="I1184" i="5" s="1"/>
  <c r="H1183" i="5"/>
  <c r="I1183" i="5" s="1"/>
  <c r="H1182" i="5"/>
  <c r="I1182" i="5" s="1"/>
  <c r="H1181" i="5"/>
  <c r="I1181" i="5" s="1"/>
  <c r="H1180" i="5"/>
  <c r="I1180" i="5" s="1"/>
  <c r="H1179" i="5"/>
  <c r="I1179" i="5" s="1"/>
  <c r="H1178" i="5"/>
  <c r="I1178" i="5" s="1"/>
  <c r="H1177" i="5"/>
  <c r="I1177" i="5" s="1"/>
  <c r="H1176" i="5"/>
  <c r="I1176" i="5" s="1"/>
  <c r="H1175" i="5"/>
  <c r="I1175" i="5" s="1"/>
  <c r="H1174" i="5"/>
  <c r="I1174" i="5" s="1"/>
  <c r="I1173" i="5"/>
  <c r="H1173" i="5"/>
  <c r="H1172" i="5"/>
  <c r="I1172" i="5" s="1"/>
  <c r="H1171" i="5"/>
  <c r="I1171" i="5" s="1"/>
  <c r="H1170" i="5"/>
  <c r="I1170" i="5" s="1"/>
  <c r="H1169" i="5"/>
  <c r="I1169" i="5" s="1"/>
  <c r="H1168" i="5"/>
  <c r="I1168" i="5" s="1"/>
  <c r="H1167" i="5"/>
  <c r="I1167" i="5" s="1"/>
  <c r="H1166" i="5"/>
  <c r="I1166" i="5" s="1"/>
  <c r="H1165" i="5"/>
  <c r="I1165" i="5" s="1"/>
  <c r="I1164" i="5"/>
  <c r="H1164" i="5"/>
  <c r="H1163" i="5"/>
  <c r="I1163" i="5" s="1"/>
  <c r="H1162" i="5"/>
  <c r="I1162" i="5" s="1"/>
  <c r="I1161" i="5"/>
  <c r="H1161" i="5"/>
  <c r="H1160" i="5"/>
  <c r="I1160" i="5" s="1"/>
  <c r="H1159" i="5"/>
  <c r="I1159" i="5" s="1"/>
  <c r="H1158" i="5"/>
  <c r="I1158" i="5" s="1"/>
  <c r="H1157" i="5"/>
  <c r="I1157" i="5" s="1"/>
  <c r="H1156" i="5"/>
  <c r="I1156" i="5" s="1"/>
  <c r="H1155" i="5"/>
  <c r="I1155" i="5" s="1"/>
  <c r="H1154" i="5"/>
  <c r="I1154" i="5" s="1"/>
  <c r="H1153" i="5"/>
  <c r="I1153" i="5" s="1"/>
  <c r="H1152" i="5"/>
  <c r="I1152" i="5" s="1"/>
  <c r="H1151" i="5"/>
  <c r="I1151" i="5" s="1"/>
  <c r="H1150" i="5"/>
  <c r="I1150" i="5" s="1"/>
  <c r="H1149" i="5"/>
  <c r="I1149" i="5" s="1"/>
  <c r="H1148" i="5"/>
  <c r="I1148" i="5" s="1"/>
  <c r="H1147" i="5"/>
  <c r="I1147" i="5" s="1"/>
  <c r="H1146" i="5"/>
  <c r="I1146" i="5" s="1"/>
  <c r="H1145" i="5"/>
  <c r="I1145" i="5" s="1"/>
  <c r="H1144" i="5"/>
  <c r="I1144" i="5" s="1"/>
  <c r="H1143" i="5"/>
  <c r="I1143" i="5" s="1"/>
  <c r="H1142" i="5"/>
  <c r="I1142" i="5" s="1"/>
  <c r="H1141" i="5"/>
  <c r="I1141" i="5" s="1"/>
  <c r="H1140" i="5"/>
  <c r="I1140" i="5" s="1"/>
  <c r="H1139" i="5"/>
  <c r="I1139" i="5" s="1"/>
  <c r="H1138" i="5"/>
  <c r="I1138" i="5" s="1"/>
  <c r="H1137" i="5"/>
  <c r="I1137" i="5" s="1"/>
  <c r="H1136" i="5"/>
  <c r="I1136" i="5" s="1"/>
  <c r="H1135" i="5"/>
  <c r="I1135" i="5" s="1"/>
  <c r="H1134" i="5"/>
  <c r="I1134" i="5" s="1"/>
  <c r="H1133" i="5"/>
  <c r="I1133" i="5" s="1"/>
  <c r="H1132" i="5"/>
  <c r="I1132" i="5" s="1"/>
  <c r="H1131" i="5"/>
  <c r="I1131" i="5" s="1"/>
  <c r="H1130" i="5"/>
  <c r="I1130" i="5" s="1"/>
  <c r="H1129" i="5"/>
  <c r="I1129" i="5" s="1"/>
  <c r="H1128" i="5"/>
  <c r="I1128" i="5" s="1"/>
  <c r="H1127" i="5"/>
  <c r="I1127" i="5" s="1"/>
  <c r="H1126" i="5"/>
  <c r="I1126" i="5" s="1"/>
  <c r="H1125" i="5"/>
  <c r="I1125" i="5" s="1"/>
  <c r="H1124" i="5"/>
  <c r="I1124" i="5" s="1"/>
  <c r="H1123" i="5"/>
  <c r="I1123" i="5" s="1"/>
  <c r="H1122" i="5"/>
  <c r="I1122" i="5" s="1"/>
  <c r="H1121" i="5"/>
  <c r="I1121" i="5" s="1"/>
  <c r="H1120" i="5"/>
  <c r="I1120" i="5" s="1"/>
  <c r="H1119" i="5"/>
  <c r="I1119" i="5" s="1"/>
  <c r="H1118" i="5"/>
  <c r="I1118" i="5" s="1"/>
  <c r="H1117" i="5"/>
  <c r="I1117" i="5" s="1"/>
  <c r="H1116" i="5"/>
  <c r="I1116" i="5" s="1"/>
  <c r="H1115" i="5"/>
  <c r="I1115" i="5" s="1"/>
  <c r="H1114" i="5"/>
  <c r="I1114" i="5" s="1"/>
  <c r="H1113" i="5"/>
  <c r="I1113" i="5" s="1"/>
  <c r="H1112" i="5"/>
  <c r="I1112" i="5" s="1"/>
  <c r="H1111" i="5"/>
  <c r="I1111" i="5" s="1"/>
  <c r="H1110" i="5"/>
  <c r="I1110" i="5" s="1"/>
  <c r="H1109" i="5"/>
  <c r="I1109" i="5" s="1"/>
  <c r="H1108" i="5"/>
  <c r="I1108" i="5" s="1"/>
  <c r="H1107" i="5"/>
  <c r="I1107" i="5" s="1"/>
  <c r="H1106" i="5"/>
  <c r="I1106" i="5" s="1"/>
  <c r="H1105" i="5"/>
  <c r="I1105" i="5" s="1"/>
  <c r="H1104" i="5"/>
  <c r="I1104" i="5" s="1"/>
  <c r="H1103" i="5"/>
  <c r="I1103" i="5" s="1"/>
  <c r="H1102" i="5"/>
  <c r="I1102" i="5" s="1"/>
  <c r="H1101" i="5"/>
  <c r="I1101" i="5" s="1"/>
  <c r="H1100" i="5"/>
  <c r="I1100" i="5" s="1"/>
  <c r="H1099" i="5"/>
  <c r="I1099" i="5" s="1"/>
  <c r="H1098" i="5"/>
  <c r="I1098" i="5" s="1"/>
  <c r="H1097" i="5"/>
  <c r="I1097" i="5" s="1"/>
  <c r="H1096" i="5"/>
  <c r="I1096" i="5" s="1"/>
  <c r="H1095" i="5"/>
  <c r="I1095" i="5" s="1"/>
  <c r="H1094" i="5"/>
  <c r="I1094" i="5" s="1"/>
  <c r="H1093" i="5"/>
  <c r="I1093" i="5" s="1"/>
  <c r="H1092" i="5"/>
  <c r="I1092" i="5" s="1"/>
  <c r="H1091" i="5"/>
  <c r="I1091" i="5" s="1"/>
  <c r="H1090" i="5"/>
  <c r="I1090" i="5" s="1"/>
  <c r="H1089" i="5"/>
  <c r="I1089" i="5" s="1"/>
  <c r="H1088" i="5"/>
  <c r="I1088" i="5" s="1"/>
  <c r="H1087" i="5"/>
  <c r="I1087" i="5" s="1"/>
  <c r="H1086" i="5"/>
  <c r="I1086" i="5" s="1"/>
  <c r="H1085" i="5"/>
  <c r="I1085" i="5" s="1"/>
  <c r="H1084" i="5"/>
  <c r="I1084" i="5" s="1"/>
  <c r="H1083" i="5"/>
  <c r="I1083" i="5" s="1"/>
  <c r="H1082" i="5"/>
  <c r="I1082" i="5" s="1"/>
  <c r="H1081" i="5"/>
  <c r="I1081" i="5" s="1"/>
  <c r="H1080" i="5"/>
  <c r="I1080" i="5" s="1"/>
  <c r="I1079" i="5"/>
  <c r="H1079" i="5"/>
  <c r="H1078" i="5"/>
  <c r="I1078" i="5" s="1"/>
  <c r="H1077" i="5"/>
  <c r="I1077" i="5" s="1"/>
  <c r="H1076" i="5"/>
  <c r="I1076" i="5" s="1"/>
  <c r="H1075" i="5"/>
  <c r="I1075" i="5" s="1"/>
  <c r="H1074" i="5"/>
  <c r="I1074" i="5" s="1"/>
  <c r="H1073" i="5"/>
  <c r="I1073" i="5" s="1"/>
  <c r="H1072" i="5"/>
  <c r="I1072" i="5" s="1"/>
  <c r="I1071" i="5"/>
  <c r="H1071" i="5"/>
  <c r="H1070" i="5"/>
  <c r="I1070" i="5" s="1"/>
  <c r="H1069" i="5"/>
  <c r="I1069" i="5" s="1"/>
  <c r="I1068" i="5"/>
  <c r="H1068" i="5"/>
  <c r="I1067" i="5"/>
  <c r="H1067" i="5"/>
  <c r="H1066" i="5"/>
  <c r="I1066" i="5" s="1"/>
  <c r="H1065" i="5"/>
  <c r="I1065" i="5" s="1"/>
  <c r="I1064" i="5"/>
  <c r="H1064" i="5"/>
  <c r="I1063" i="5"/>
  <c r="H1063" i="5"/>
  <c r="H1062" i="5"/>
  <c r="I1062" i="5" s="1"/>
  <c r="H1061" i="5"/>
  <c r="I1061" i="5" s="1"/>
  <c r="H1060" i="5"/>
  <c r="I1060" i="5" s="1"/>
  <c r="I1059" i="5"/>
  <c r="H1059" i="5"/>
  <c r="H1058" i="5"/>
  <c r="I1058" i="5" s="1"/>
  <c r="H1057" i="5"/>
  <c r="I1057" i="5" s="1"/>
  <c r="H1056" i="5"/>
  <c r="I1056" i="5" s="1"/>
  <c r="H1055" i="5"/>
  <c r="I1055" i="5" s="1"/>
  <c r="H1054" i="5"/>
  <c r="I1054" i="5" s="1"/>
  <c r="H1053" i="5"/>
  <c r="I1053" i="5" s="1"/>
  <c r="H1052" i="5"/>
  <c r="I1052" i="5" s="1"/>
  <c r="H1051" i="5"/>
  <c r="I1051" i="5" s="1"/>
  <c r="H1050" i="5"/>
  <c r="I1050" i="5" s="1"/>
  <c r="H1049" i="5"/>
  <c r="I1049" i="5" s="1"/>
  <c r="H1048" i="5"/>
  <c r="I1048" i="5" s="1"/>
  <c r="I1047" i="5"/>
  <c r="H1047" i="5"/>
  <c r="H1046" i="5"/>
  <c r="I1046" i="5" s="1"/>
  <c r="H1045" i="5"/>
  <c r="I1045" i="5" s="1"/>
  <c r="I1044" i="5"/>
  <c r="H1044" i="5"/>
  <c r="H1043" i="5"/>
  <c r="I1043" i="5" s="1"/>
  <c r="H1042" i="5"/>
  <c r="I1042" i="5" s="1"/>
  <c r="H1041" i="5"/>
  <c r="I1041" i="5" s="1"/>
  <c r="H1040" i="5"/>
  <c r="I1040" i="5" s="1"/>
  <c r="H1039" i="5"/>
  <c r="I1039" i="5" s="1"/>
  <c r="H1038" i="5"/>
  <c r="I1038" i="5" s="1"/>
  <c r="H1037" i="5"/>
  <c r="I1037" i="5" s="1"/>
  <c r="H1036" i="5"/>
  <c r="I1036" i="5" s="1"/>
  <c r="H1035" i="5"/>
  <c r="I1035" i="5" s="1"/>
  <c r="H1034" i="5"/>
  <c r="I1034" i="5" s="1"/>
  <c r="H1033" i="5"/>
  <c r="I1033" i="5" s="1"/>
  <c r="H1032" i="5"/>
  <c r="I1032" i="5" s="1"/>
  <c r="H1031" i="5"/>
  <c r="I1031" i="5" s="1"/>
  <c r="H1030" i="5"/>
  <c r="I1030" i="5" s="1"/>
  <c r="H1029" i="5"/>
  <c r="I1029" i="5" s="1"/>
  <c r="H1028" i="5"/>
  <c r="I1028" i="5" s="1"/>
  <c r="H1027" i="5"/>
  <c r="I1027" i="5" s="1"/>
  <c r="H1026" i="5"/>
  <c r="I1026" i="5" s="1"/>
  <c r="H1025" i="5"/>
  <c r="I1025" i="5" s="1"/>
  <c r="H1024" i="5"/>
  <c r="I1024" i="5" s="1"/>
  <c r="H1023" i="5"/>
  <c r="I1023" i="5" s="1"/>
  <c r="H1022" i="5"/>
  <c r="I1022" i="5" s="1"/>
  <c r="H1021" i="5"/>
  <c r="I1021" i="5" s="1"/>
  <c r="H1020" i="5"/>
  <c r="I1020" i="5" s="1"/>
  <c r="H1019" i="5"/>
  <c r="I1019" i="5" s="1"/>
  <c r="H1018" i="5"/>
  <c r="I1018" i="5" s="1"/>
  <c r="H1017" i="5"/>
  <c r="I1017" i="5" s="1"/>
  <c r="I1016" i="5"/>
  <c r="H1016" i="5"/>
  <c r="H1015" i="5"/>
  <c r="I1015" i="5" s="1"/>
  <c r="H1014" i="5"/>
  <c r="I1014" i="5" s="1"/>
  <c r="H1013" i="5"/>
  <c r="I1013" i="5" s="1"/>
  <c r="H1012" i="5"/>
  <c r="I1012" i="5" s="1"/>
  <c r="I1011" i="5"/>
  <c r="H1011" i="5"/>
  <c r="H1010" i="5"/>
  <c r="I1010" i="5" s="1"/>
  <c r="H1009" i="5"/>
  <c r="I1009" i="5" s="1"/>
  <c r="H1008" i="5"/>
  <c r="I1008" i="5" s="1"/>
  <c r="H1007" i="5"/>
  <c r="I1007" i="5" s="1"/>
  <c r="H1006" i="5"/>
  <c r="I1006" i="5" s="1"/>
  <c r="H1005" i="5"/>
  <c r="I1005" i="5" s="1"/>
  <c r="H1004" i="5"/>
  <c r="I1004" i="5" s="1"/>
  <c r="H1003" i="5"/>
  <c r="I1003" i="5" s="1"/>
  <c r="H1002" i="5"/>
  <c r="I1002" i="5" s="1"/>
  <c r="H1001" i="5"/>
  <c r="I1001" i="5" s="1"/>
  <c r="H1000" i="5"/>
  <c r="I1000" i="5" s="1"/>
  <c r="I999" i="5"/>
  <c r="H999" i="5"/>
  <c r="H998" i="5"/>
  <c r="I998" i="5" s="1"/>
  <c r="H997" i="5"/>
  <c r="I997" i="5" s="1"/>
  <c r="H996" i="5"/>
  <c r="I996" i="5" s="1"/>
  <c r="H995" i="5"/>
  <c r="I995" i="5" s="1"/>
  <c r="H994" i="5"/>
  <c r="I994" i="5" s="1"/>
  <c r="H993" i="5"/>
  <c r="I993" i="5" s="1"/>
  <c r="H992" i="5"/>
  <c r="I992" i="5" s="1"/>
  <c r="I991" i="5"/>
  <c r="H991" i="5"/>
  <c r="H990" i="5"/>
  <c r="I990" i="5" s="1"/>
  <c r="H989" i="5"/>
  <c r="I989" i="5" s="1"/>
  <c r="H988" i="5"/>
  <c r="I988" i="5" s="1"/>
  <c r="I987" i="5"/>
  <c r="H987" i="5"/>
  <c r="H986" i="5"/>
  <c r="I986" i="5" s="1"/>
  <c r="H985" i="5"/>
  <c r="I985" i="5" s="1"/>
  <c r="H984" i="5"/>
  <c r="I984" i="5" s="1"/>
  <c r="H983" i="5"/>
  <c r="I983" i="5" s="1"/>
  <c r="H982" i="5"/>
  <c r="I982" i="5" s="1"/>
  <c r="H981" i="5"/>
  <c r="I981" i="5" s="1"/>
  <c r="H980" i="5"/>
  <c r="I980" i="5" s="1"/>
  <c r="H979" i="5"/>
  <c r="I979" i="5" s="1"/>
  <c r="H978" i="5"/>
  <c r="I978" i="5" s="1"/>
  <c r="H977" i="5"/>
  <c r="I977" i="5" s="1"/>
  <c r="H976" i="5"/>
  <c r="I976" i="5" s="1"/>
  <c r="H975" i="5"/>
  <c r="I975" i="5" s="1"/>
  <c r="H974" i="5"/>
  <c r="I974" i="5" s="1"/>
  <c r="H973" i="5"/>
  <c r="I973" i="5" s="1"/>
  <c r="I972" i="5"/>
  <c r="H972" i="5"/>
  <c r="H971" i="5"/>
  <c r="I971" i="5" s="1"/>
  <c r="H970" i="5"/>
  <c r="I970" i="5" s="1"/>
  <c r="H969" i="5"/>
  <c r="I969" i="5" s="1"/>
  <c r="H968" i="5"/>
  <c r="I968" i="5" s="1"/>
  <c r="H967" i="5"/>
  <c r="I967" i="5" s="1"/>
  <c r="H966" i="5"/>
  <c r="I966" i="5" s="1"/>
  <c r="H965" i="5"/>
  <c r="I965" i="5" s="1"/>
  <c r="H964" i="5"/>
  <c r="I964" i="5" s="1"/>
  <c r="H963" i="5"/>
  <c r="I963" i="5" s="1"/>
  <c r="H962" i="5"/>
  <c r="I962" i="5" s="1"/>
  <c r="H961" i="5"/>
  <c r="I961" i="5" s="1"/>
  <c r="H960" i="5"/>
  <c r="I960" i="5" s="1"/>
  <c r="H959" i="5"/>
  <c r="I959" i="5" s="1"/>
  <c r="H958" i="5"/>
  <c r="I958" i="5" s="1"/>
  <c r="H957" i="5"/>
  <c r="I957" i="5" s="1"/>
  <c r="H956" i="5"/>
  <c r="I956" i="5" s="1"/>
  <c r="I955" i="5"/>
  <c r="H955" i="5"/>
  <c r="H954" i="5"/>
  <c r="I954" i="5" s="1"/>
  <c r="H953" i="5"/>
  <c r="I953" i="5" s="1"/>
  <c r="H952" i="5"/>
  <c r="I952" i="5" s="1"/>
  <c r="H951" i="5"/>
  <c r="I951" i="5" s="1"/>
  <c r="H950" i="5"/>
  <c r="I950" i="5" s="1"/>
  <c r="I949" i="5"/>
  <c r="H949" i="5"/>
  <c r="H948" i="5"/>
  <c r="I948" i="5" s="1"/>
  <c r="H947" i="5"/>
  <c r="I947" i="5" s="1"/>
  <c r="H946" i="5"/>
  <c r="I946" i="5" s="1"/>
  <c r="H945" i="5"/>
  <c r="I945" i="5" s="1"/>
  <c r="H944" i="5"/>
  <c r="I944" i="5" s="1"/>
  <c r="H943" i="5"/>
  <c r="I943" i="5" s="1"/>
  <c r="H942" i="5"/>
  <c r="I942" i="5" s="1"/>
  <c r="H941" i="5"/>
  <c r="I941" i="5" s="1"/>
  <c r="H940" i="5"/>
  <c r="I940" i="5" s="1"/>
  <c r="H939" i="5"/>
  <c r="I939" i="5" s="1"/>
  <c r="H938" i="5"/>
  <c r="I938" i="5" s="1"/>
  <c r="H937" i="5"/>
  <c r="I937" i="5" s="1"/>
  <c r="H936" i="5"/>
  <c r="I936" i="5" s="1"/>
  <c r="H935" i="5"/>
  <c r="I935" i="5" s="1"/>
  <c r="H934" i="5"/>
  <c r="I934" i="5" s="1"/>
  <c r="H933" i="5"/>
  <c r="I933" i="5" s="1"/>
  <c r="H932" i="5"/>
  <c r="I932" i="5" s="1"/>
  <c r="H931" i="5"/>
  <c r="I931" i="5" s="1"/>
  <c r="H930" i="5"/>
  <c r="I930" i="5" s="1"/>
  <c r="H929" i="5"/>
  <c r="I929" i="5" s="1"/>
  <c r="I928" i="5"/>
  <c r="H928" i="5"/>
  <c r="H927" i="5"/>
  <c r="I927" i="5" s="1"/>
  <c r="H926" i="5"/>
  <c r="I926" i="5" s="1"/>
  <c r="H925" i="5"/>
  <c r="I925" i="5" s="1"/>
  <c r="H924" i="5"/>
  <c r="I924" i="5" s="1"/>
  <c r="H923" i="5"/>
  <c r="I923" i="5" s="1"/>
  <c r="I922" i="5"/>
  <c r="H922" i="5"/>
  <c r="H921" i="5"/>
  <c r="I921" i="5" s="1"/>
  <c r="H920" i="5"/>
  <c r="I920" i="5" s="1"/>
  <c r="H919" i="5"/>
  <c r="I919" i="5" s="1"/>
  <c r="H918" i="5"/>
  <c r="I918" i="5" s="1"/>
  <c r="H917" i="5"/>
  <c r="I917" i="5" s="1"/>
  <c r="H916" i="5"/>
  <c r="I916" i="5" s="1"/>
  <c r="H915" i="5"/>
  <c r="I915" i="5" s="1"/>
  <c r="H914" i="5"/>
  <c r="I914" i="5" s="1"/>
  <c r="H913" i="5"/>
  <c r="I913" i="5" s="1"/>
  <c r="H912" i="5"/>
  <c r="I912" i="5" s="1"/>
  <c r="H911" i="5"/>
  <c r="I911" i="5" s="1"/>
  <c r="H910" i="5"/>
  <c r="I910" i="5" s="1"/>
  <c r="H909" i="5"/>
  <c r="I909" i="5" s="1"/>
  <c r="H908" i="5"/>
  <c r="I908" i="5" s="1"/>
  <c r="H907" i="5"/>
  <c r="I907" i="5" s="1"/>
  <c r="H906" i="5"/>
  <c r="I906" i="5" s="1"/>
  <c r="H905" i="5"/>
  <c r="I905" i="5" s="1"/>
  <c r="H904" i="5"/>
  <c r="I904" i="5" s="1"/>
  <c r="H903" i="5"/>
  <c r="I903" i="5" s="1"/>
  <c r="I902" i="5"/>
  <c r="H902" i="5"/>
  <c r="H901" i="5"/>
  <c r="I901" i="5" s="1"/>
  <c r="I900" i="5"/>
  <c r="H900" i="5"/>
  <c r="H899" i="5"/>
  <c r="I899" i="5" s="1"/>
  <c r="H898" i="5"/>
  <c r="I898" i="5" s="1"/>
  <c r="H897" i="5"/>
  <c r="I897" i="5" s="1"/>
  <c r="H896" i="5"/>
  <c r="I896" i="5" s="1"/>
  <c r="I895" i="5"/>
  <c r="H895" i="5"/>
  <c r="I894" i="5"/>
  <c r="H894" i="5"/>
  <c r="H893" i="5"/>
  <c r="I893" i="5" s="1"/>
  <c r="H892" i="5"/>
  <c r="I892" i="5" s="1"/>
  <c r="H891" i="5"/>
  <c r="I891" i="5" s="1"/>
  <c r="I890" i="5"/>
  <c r="H890" i="5"/>
  <c r="H889" i="5"/>
  <c r="I889" i="5" s="1"/>
  <c r="H888" i="5"/>
  <c r="I888" i="5" s="1"/>
  <c r="H887" i="5"/>
  <c r="I887" i="5" s="1"/>
  <c r="I886" i="5"/>
  <c r="H886" i="5"/>
  <c r="H885" i="5"/>
  <c r="I885" i="5" s="1"/>
  <c r="H884" i="5"/>
  <c r="I884" i="5" s="1"/>
  <c r="H883" i="5"/>
  <c r="I883" i="5" s="1"/>
  <c r="I882" i="5"/>
  <c r="H882" i="5"/>
  <c r="H881" i="5"/>
  <c r="I881" i="5" s="1"/>
  <c r="I880" i="5"/>
  <c r="H880" i="5"/>
  <c r="H879" i="5"/>
  <c r="I879" i="5" s="1"/>
  <c r="I878" i="5"/>
  <c r="H878" i="5"/>
  <c r="H877" i="5"/>
  <c r="I877" i="5" s="1"/>
  <c r="H876" i="5"/>
  <c r="I876" i="5" s="1"/>
  <c r="H875" i="5"/>
  <c r="I875" i="5" s="1"/>
  <c r="I874" i="5"/>
  <c r="H874" i="5"/>
  <c r="H873" i="5"/>
  <c r="I873" i="5" s="1"/>
  <c r="I872" i="5"/>
  <c r="H872" i="5"/>
  <c r="I871" i="5"/>
  <c r="H871" i="5"/>
  <c r="I870" i="5"/>
  <c r="H870" i="5"/>
  <c r="H869" i="5"/>
  <c r="I869" i="5" s="1"/>
  <c r="H868" i="5"/>
  <c r="I868" i="5" s="1"/>
  <c r="H867" i="5"/>
  <c r="I867" i="5" s="1"/>
  <c r="H866" i="5"/>
  <c r="I866" i="5" s="1"/>
  <c r="H865" i="5"/>
  <c r="I865" i="5" s="1"/>
  <c r="I864" i="5"/>
  <c r="H864" i="5"/>
  <c r="H863" i="5"/>
  <c r="I863" i="5" s="1"/>
  <c r="I862" i="5"/>
  <c r="H862" i="5"/>
  <c r="H861" i="5"/>
  <c r="I861" i="5" s="1"/>
  <c r="H860" i="5"/>
  <c r="I860" i="5" s="1"/>
  <c r="H859" i="5"/>
  <c r="I859" i="5" s="1"/>
  <c r="H858" i="5"/>
  <c r="I858" i="5" s="1"/>
  <c r="H857" i="5"/>
  <c r="I857" i="5" s="1"/>
  <c r="H856" i="5"/>
  <c r="I856" i="5" s="1"/>
  <c r="I855" i="5"/>
  <c r="H855" i="5"/>
  <c r="H854" i="5"/>
  <c r="I854" i="5" s="1"/>
  <c r="H853" i="5"/>
  <c r="I853" i="5" s="1"/>
  <c r="H852" i="5"/>
  <c r="I852" i="5" s="1"/>
  <c r="H851" i="5"/>
  <c r="I851" i="5" s="1"/>
  <c r="H850" i="5"/>
  <c r="I850" i="5" s="1"/>
  <c r="H849" i="5"/>
  <c r="I849" i="5" s="1"/>
  <c r="H848" i="5"/>
  <c r="I848" i="5" s="1"/>
  <c r="H847" i="5"/>
  <c r="I847" i="5" s="1"/>
  <c r="H846" i="5"/>
  <c r="I846" i="5" s="1"/>
  <c r="H845" i="5"/>
  <c r="I845" i="5" s="1"/>
  <c r="H844" i="5"/>
  <c r="I844" i="5" s="1"/>
  <c r="H843" i="5"/>
  <c r="I843" i="5" s="1"/>
  <c r="H842" i="5"/>
  <c r="I842" i="5" s="1"/>
  <c r="H841" i="5"/>
  <c r="I841" i="5" s="1"/>
  <c r="H840" i="5"/>
  <c r="I840" i="5" s="1"/>
  <c r="H839" i="5"/>
  <c r="I839" i="5" s="1"/>
  <c r="I838" i="5"/>
  <c r="H838" i="5"/>
  <c r="H837" i="5"/>
  <c r="I837" i="5" s="1"/>
  <c r="H836" i="5"/>
  <c r="I836" i="5" s="1"/>
  <c r="H835" i="5"/>
  <c r="I835" i="5" s="1"/>
  <c r="I834" i="5"/>
  <c r="H834" i="5"/>
  <c r="H833" i="5"/>
  <c r="I833" i="5" s="1"/>
  <c r="H832" i="5"/>
  <c r="I832" i="5" s="1"/>
  <c r="H831" i="5"/>
  <c r="I831" i="5" s="1"/>
  <c r="H830" i="5"/>
  <c r="I830" i="5" s="1"/>
  <c r="H829" i="5"/>
  <c r="I829" i="5" s="1"/>
  <c r="H828" i="5"/>
  <c r="I828" i="5" s="1"/>
  <c r="H827" i="5"/>
  <c r="I827" i="5" s="1"/>
  <c r="I826" i="5"/>
  <c r="H826" i="5"/>
  <c r="H825" i="5"/>
  <c r="I825" i="5" s="1"/>
  <c r="H824" i="5"/>
  <c r="I824" i="5" s="1"/>
  <c r="H823" i="5"/>
  <c r="I823" i="5" s="1"/>
  <c r="I822" i="5"/>
  <c r="H822" i="5"/>
  <c r="H821" i="5"/>
  <c r="I821" i="5" s="1"/>
  <c r="H820" i="5"/>
  <c r="I820" i="5" s="1"/>
  <c r="H819" i="5"/>
  <c r="I819" i="5" s="1"/>
  <c r="H818" i="5"/>
  <c r="I818" i="5" s="1"/>
  <c r="H817" i="5"/>
  <c r="I817" i="5" s="1"/>
  <c r="H816" i="5"/>
  <c r="I816" i="5" s="1"/>
  <c r="H815" i="5"/>
  <c r="I815" i="5" s="1"/>
  <c r="H814" i="5"/>
  <c r="I814" i="5" s="1"/>
  <c r="H813" i="5"/>
  <c r="I813" i="5" s="1"/>
  <c r="H812" i="5"/>
  <c r="I812" i="5" s="1"/>
  <c r="H811" i="5"/>
  <c r="I811" i="5" s="1"/>
  <c r="H810" i="5"/>
  <c r="I810" i="5" s="1"/>
  <c r="H809" i="5"/>
  <c r="I809" i="5" s="1"/>
  <c r="H808" i="5"/>
  <c r="I808" i="5" s="1"/>
  <c r="H807" i="5"/>
  <c r="I807" i="5" s="1"/>
  <c r="I806" i="5"/>
  <c r="H806" i="5"/>
  <c r="H805" i="5"/>
  <c r="I805" i="5" s="1"/>
  <c r="I804" i="5"/>
  <c r="H804" i="5"/>
  <c r="H803" i="5"/>
  <c r="I803" i="5" s="1"/>
  <c r="H802" i="5"/>
  <c r="I802" i="5" s="1"/>
  <c r="H801" i="5"/>
  <c r="I801" i="5" s="1"/>
  <c r="H800" i="5"/>
  <c r="I800" i="5" s="1"/>
  <c r="I799" i="5"/>
  <c r="H799" i="5"/>
  <c r="H798" i="5"/>
  <c r="I798" i="5" s="1"/>
  <c r="H797" i="5"/>
  <c r="I797" i="5" s="1"/>
  <c r="H796" i="5"/>
  <c r="I796" i="5" s="1"/>
  <c r="H795" i="5"/>
  <c r="I795" i="5" s="1"/>
  <c r="H794" i="5"/>
  <c r="I794" i="5" s="1"/>
  <c r="H793" i="5"/>
  <c r="I793" i="5" s="1"/>
  <c r="H792" i="5"/>
  <c r="I792" i="5" s="1"/>
  <c r="H791" i="5"/>
  <c r="I791" i="5" s="1"/>
  <c r="H790" i="5"/>
  <c r="I790" i="5" s="1"/>
  <c r="H789" i="5"/>
  <c r="I789" i="5" s="1"/>
  <c r="H788" i="5"/>
  <c r="I788" i="5" s="1"/>
  <c r="H787" i="5"/>
  <c r="I787" i="5" s="1"/>
  <c r="I786" i="5"/>
  <c r="H786" i="5"/>
  <c r="H785" i="5"/>
  <c r="I785" i="5" s="1"/>
  <c r="H784" i="5"/>
  <c r="I784" i="5" s="1"/>
  <c r="H783" i="5"/>
  <c r="I783" i="5" s="1"/>
  <c r="H782" i="5"/>
  <c r="I782" i="5" s="1"/>
  <c r="H781" i="5"/>
  <c r="I781" i="5" s="1"/>
  <c r="H780" i="5"/>
  <c r="I780" i="5" s="1"/>
  <c r="H779" i="5"/>
  <c r="I779" i="5" s="1"/>
  <c r="H778" i="5"/>
  <c r="I778" i="5" s="1"/>
  <c r="H777" i="5"/>
  <c r="I777" i="5" s="1"/>
  <c r="H776" i="5"/>
  <c r="I776" i="5" s="1"/>
  <c r="I775" i="5"/>
  <c r="H775" i="5"/>
  <c r="I774" i="5"/>
  <c r="H774" i="5"/>
  <c r="H773" i="5"/>
  <c r="I773" i="5" s="1"/>
  <c r="I772" i="5"/>
  <c r="H772" i="5"/>
  <c r="H771" i="5"/>
  <c r="I771" i="5" s="1"/>
  <c r="I770" i="5"/>
  <c r="H770" i="5"/>
  <c r="H769" i="5"/>
  <c r="I769" i="5" s="1"/>
  <c r="H768" i="5"/>
  <c r="I768" i="5" s="1"/>
  <c r="I767" i="5"/>
  <c r="H767" i="5"/>
  <c r="I766" i="5"/>
  <c r="H766" i="5"/>
  <c r="H765" i="5"/>
  <c r="I765" i="5" s="1"/>
  <c r="H764" i="5"/>
  <c r="I764" i="5" s="1"/>
  <c r="H763" i="5"/>
  <c r="I763" i="5" s="1"/>
  <c r="I762" i="5"/>
  <c r="H762" i="5"/>
  <c r="H761" i="5"/>
  <c r="I761" i="5" s="1"/>
  <c r="H760" i="5"/>
  <c r="I760" i="5" s="1"/>
  <c r="H759" i="5"/>
  <c r="I759" i="5" s="1"/>
  <c r="I758" i="5"/>
  <c r="H758" i="5"/>
  <c r="H757" i="5"/>
  <c r="I757" i="5" s="1"/>
  <c r="H756" i="5"/>
  <c r="I756" i="5" s="1"/>
  <c r="H755" i="5"/>
  <c r="I755" i="5" s="1"/>
  <c r="I754" i="5"/>
  <c r="H754" i="5"/>
  <c r="H753" i="5"/>
  <c r="I753" i="5" s="1"/>
  <c r="I752" i="5"/>
  <c r="H752" i="5"/>
  <c r="H751" i="5"/>
  <c r="I751" i="5" s="1"/>
  <c r="I750" i="5"/>
  <c r="H750" i="5"/>
  <c r="H749" i="5"/>
  <c r="I749" i="5" s="1"/>
  <c r="H748" i="5"/>
  <c r="I748" i="5" s="1"/>
  <c r="H747" i="5"/>
  <c r="I747" i="5" s="1"/>
  <c r="I746" i="5"/>
  <c r="H746" i="5"/>
  <c r="H745" i="5"/>
  <c r="I745" i="5" s="1"/>
  <c r="I744" i="5"/>
  <c r="H744" i="5"/>
  <c r="I743" i="5"/>
  <c r="H743" i="5"/>
  <c r="H742" i="5"/>
  <c r="I742" i="5" s="1"/>
  <c r="H741" i="5"/>
  <c r="I741" i="5" s="1"/>
  <c r="H740" i="5"/>
  <c r="I740" i="5" s="1"/>
  <c r="H739" i="5"/>
  <c r="I739" i="5" s="1"/>
  <c r="H738" i="5"/>
  <c r="I738" i="5" s="1"/>
  <c r="H737" i="5"/>
  <c r="I737" i="5" s="1"/>
  <c r="H736" i="5"/>
  <c r="I736" i="5" s="1"/>
  <c r="H735" i="5"/>
  <c r="I735" i="5" s="1"/>
  <c r="I734" i="5"/>
  <c r="H734" i="5"/>
  <c r="H733" i="5"/>
  <c r="I733" i="5" s="1"/>
  <c r="I732" i="5"/>
  <c r="H732" i="5"/>
  <c r="H731" i="5"/>
  <c r="I731" i="5" s="1"/>
  <c r="H730" i="5"/>
  <c r="I730" i="5" s="1"/>
  <c r="H729" i="5"/>
  <c r="I729" i="5" s="1"/>
  <c r="H728" i="5"/>
  <c r="I728" i="5" s="1"/>
  <c r="I727" i="5"/>
  <c r="H727" i="5"/>
  <c r="H726" i="5"/>
  <c r="I726" i="5" s="1"/>
  <c r="H725" i="5"/>
  <c r="I725" i="5" s="1"/>
  <c r="H724" i="5"/>
  <c r="I724" i="5" s="1"/>
  <c r="H723" i="5"/>
  <c r="I723" i="5" s="1"/>
  <c r="H722" i="5"/>
  <c r="I722" i="5" s="1"/>
  <c r="H721" i="5"/>
  <c r="I721" i="5" s="1"/>
  <c r="H720" i="5"/>
  <c r="I720" i="5" s="1"/>
  <c r="H719" i="5"/>
  <c r="I719" i="5" s="1"/>
  <c r="H718" i="5"/>
  <c r="I718" i="5" s="1"/>
  <c r="H717" i="5"/>
  <c r="I717" i="5" s="1"/>
  <c r="H716" i="5"/>
  <c r="I716" i="5" s="1"/>
  <c r="H715" i="5"/>
  <c r="I715" i="5" s="1"/>
  <c r="H714" i="5"/>
  <c r="I714" i="5" s="1"/>
  <c r="H713" i="5"/>
  <c r="I713" i="5" s="1"/>
  <c r="H712" i="5"/>
  <c r="I712" i="5" s="1"/>
  <c r="H711" i="5"/>
  <c r="I711" i="5" s="1"/>
  <c r="I710" i="5"/>
  <c r="H710" i="5"/>
  <c r="H709" i="5"/>
  <c r="I709" i="5" s="1"/>
  <c r="H708" i="5"/>
  <c r="I708" i="5" s="1"/>
  <c r="H707" i="5"/>
  <c r="I707" i="5" s="1"/>
  <c r="I706" i="5"/>
  <c r="H706" i="5"/>
  <c r="H705" i="5"/>
  <c r="I705" i="5" s="1"/>
  <c r="H704" i="5"/>
  <c r="I704" i="5" s="1"/>
  <c r="H703" i="5"/>
  <c r="I703" i="5" s="1"/>
  <c r="H702" i="5"/>
  <c r="I702" i="5" s="1"/>
  <c r="H701" i="5"/>
  <c r="I701" i="5" s="1"/>
  <c r="H700" i="5"/>
  <c r="I700" i="5" s="1"/>
  <c r="H699" i="5"/>
  <c r="I699" i="5" s="1"/>
  <c r="I698" i="5"/>
  <c r="H698" i="5"/>
  <c r="H697" i="5"/>
  <c r="I697" i="5" s="1"/>
  <c r="H696" i="5"/>
  <c r="I696" i="5" s="1"/>
  <c r="H695" i="5"/>
  <c r="I695" i="5" s="1"/>
  <c r="I694" i="5"/>
  <c r="H694" i="5"/>
  <c r="H693" i="5"/>
  <c r="I693" i="5" s="1"/>
  <c r="H692" i="5"/>
  <c r="I692" i="5" s="1"/>
  <c r="H691" i="5"/>
  <c r="I691" i="5" s="1"/>
  <c r="H690" i="5"/>
  <c r="I690" i="5" s="1"/>
  <c r="H689" i="5"/>
  <c r="I689" i="5" s="1"/>
  <c r="H688" i="5"/>
  <c r="I688" i="5" s="1"/>
  <c r="H687" i="5"/>
  <c r="I687" i="5" s="1"/>
  <c r="H686" i="5"/>
  <c r="I686" i="5" s="1"/>
  <c r="H685" i="5"/>
  <c r="I685" i="5" s="1"/>
  <c r="H684" i="5"/>
  <c r="I684" i="5" s="1"/>
  <c r="H683" i="5"/>
  <c r="I683" i="5" s="1"/>
  <c r="H682" i="5"/>
  <c r="I682" i="5" s="1"/>
  <c r="H681" i="5"/>
  <c r="I681" i="5" s="1"/>
  <c r="H680" i="5"/>
  <c r="I680" i="5" s="1"/>
  <c r="H679" i="5"/>
  <c r="I679" i="5" s="1"/>
  <c r="I678" i="5"/>
  <c r="H678" i="5"/>
  <c r="H677" i="5"/>
  <c r="I677" i="5" s="1"/>
  <c r="I676" i="5"/>
  <c r="H676" i="5"/>
  <c r="H675" i="5"/>
  <c r="I675" i="5" s="1"/>
  <c r="H674" i="5"/>
  <c r="I674" i="5" s="1"/>
  <c r="H673" i="5"/>
  <c r="I673" i="5" s="1"/>
  <c r="H672" i="5"/>
  <c r="I672" i="5" s="1"/>
  <c r="I671" i="5"/>
  <c r="H671" i="5"/>
  <c r="H670" i="5"/>
  <c r="I670" i="5" s="1"/>
  <c r="H669" i="5"/>
  <c r="I669" i="5" s="1"/>
  <c r="H668" i="5"/>
  <c r="I668" i="5" s="1"/>
  <c r="H667" i="5"/>
  <c r="I667" i="5" s="1"/>
  <c r="H666" i="5"/>
  <c r="I666" i="5" s="1"/>
  <c r="H665" i="5"/>
  <c r="I665" i="5" s="1"/>
  <c r="H664" i="5"/>
  <c r="I664" i="5" s="1"/>
  <c r="H663" i="5"/>
  <c r="I663" i="5" s="1"/>
  <c r="H662" i="5"/>
  <c r="I662" i="5" s="1"/>
  <c r="H661" i="5"/>
  <c r="I661" i="5" s="1"/>
  <c r="H660" i="5"/>
  <c r="I660" i="5" s="1"/>
  <c r="H659" i="5"/>
  <c r="I659" i="5" s="1"/>
  <c r="H658" i="5"/>
  <c r="I658" i="5" s="1"/>
  <c r="H657" i="5"/>
  <c r="I657" i="5" s="1"/>
  <c r="H656" i="5"/>
  <c r="I656" i="5" s="1"/>
  <c r="H655" i="5"/>
  <c r="I655" i="5" s="1"/>
  <c r="H654" i="5"/>
  <c r="I654" i="5" s="1"/>
  <c r="H653" i="5"/>
  <c r="I653" i="5" s="1"/>
  <c r="H652" i="5"/>
  <c r="I652" i="5" s="1"/>
  <c r="H651" i="5"/>
  <c r="I651" i="5" s="1"/>
  <c r="H650" i="5"/>
  <c r="I650" i="5" s="1"/>
  <c r="H649" i="5"/>
  <c r="I649" i="5" s="1"/>
  <c r="H648" i="5"/>
  <c r="I648" i="5" s="1"/>
  <c r="H647" i="5"/>
  <c r="I647" i="5" s="1"/>
  <c r="H646" i="5"/>
  <c r="I646" i="5" s="1"/>
  <c r="H645" i="5"/>
  <c r="I645" i="5" s="1"/>
  <c r="H644" i="5"/>
  <c r="I644" i="5" s="1"/>
  <c r="I643" i="5"/>
  <c r="H643" i="5"/>
  <c r="H642" i="5"/>
  <c r="I642" i="5" s="1"/>
  <c r="H641" i="5"/>
  <c r="I641" i="5" s="1"/>
  <c r="H640" i="5"/>
  <c r="I640" i="5" s="1"/>
  <c r="H639" i="5"/>
  <c r="I639" i="5" s="1"/>
  <c r="H638" i="5"/>
  <c r="I638" i="5" s="1"/>
  <c r="H637" i="5"/>
  <c r="I637" i="5" s="1"/>
  <c r="H636" i="5"/>
  <c r="I636" i="5" s="1"/>
  <c r="H635" i="5"/>
  <c r="I635" i="5" s="1"/>
  <c r="H634" i="5"/>
  <c r="I634" i="5" s="1"/>
  <c r="H633" i="5"/>
  <c r="I633" i="5" s="1"/>
  <c r="I632" i="5"/>
  <c r="H632" i="5"/>
  <c r="H631" i="5"/>
  <c r="I631" i="5" s="1"/>
  <c r="H630" i="5"/>
  <c r="I630" i="5" s="1"/>
  <c r="H629" i="5"/>
  <c r="I629" i="5" s="1"/>
  <c r="H628" i="5"/>
  <c r="I628" i="5" s="1"/>
  <c r="I627" i="5"/>
  <c r="H627" i="5"/>
  <c r="H626" i="5"/>
  <c r="I626" i="5" s="1"/>
  <c r="H625" i="5"/>
  <c r="I625" i="5" s="1"/>
  <c r="H624" i="5"/>
  <c r="I624" i="5" s="1"/>
  <c r="H623" i="5"/>
  <c r="I623" i="5" s="1"/>
  <c r="H622" i="5"/>
  <c r="I622" i="5" s="1"/>
  <c r="H621" i="5"/>
  <c r="I621" i="5" s="1"/>
  <c r="I620" i="5"/>
  <c r="H620" i="5"/>
  <c r="H619" i="5"/>
  <c r="I619" i="5" s="1"/>
  <c r="H618" i="5"/>
  <c r="I618" i="5" s="1"/>
  <c r="I617" i="5"/>
  <c r="H617" i="5"/>
  <c r="H616" i="5"/>
  <c r="I616" i="5" s="1"/>
  <c r="H615" i="5"/>
  <c r="I615" i="5" s="1"/>
  <c r="H614" i="5"/>
  <c r="I614" i="5" s="1"/>
  <c r="H613" i="5"/>
  <c r="I613" i="5" s="1"/>
  <c r="H612" i="5"/>
  <c r="I612" i="5" s="1"/>
  <c r="I611" i="5"/>
  <c r="H611" i="5"/>
  <c r="H610" i="5"/>
  <c r="I610" i="5" s="1"/>
  <c r="H609" i="5"/>
  <c r="I609" i="5" s="1"/>
  <c r="H608" i="5"/>
  <c r="I608" i="5" s="1"/>
  <c r="H607" i="5"/>
  <c r="I607" i="5" s="1"/>
  <c r="H606" i="5"/>
  <c r="I606" i="5" s="1"/>
  <c r="H605" i="5"/>
  <c r="I605" i="5" s="1"/>
  <c r="H604" i="5"/>
  <c r="I604" i="5" s="1"/>
  <c r="H603" i="5"/>
  <c r="I603" i="5" s="1"/>
  <c r="H602" i="5"/>
  <c r="I602" i="5" s="1"/>
  <c r="H601" i="5"/>
  <c r="I601" i="5" s="1"/>
  <c r="I600" i="5"/>
  <c r="H600" i="5"/>
  <c r="H599" i="5"/>
  <c r="I599" i="5" s="1"/>
  <c r="H598" i="5"/>
  <c r="I598" i="5" s="1"/>
  <c r="H597" i="5"/>
  <c r="I597" i="5" s="1"/>
  <c r="H596" i="5"/>
  <c r="I596" i="5" s="1"/>
  <c r="I595" i="5"/>
  <c r="H595" i="5"/>
  <c r="H594" i="5"/>
  <c r="I594" i="5" s="1"/>
  <c r="H593" i="5"/>
  <c r="I593" i="5" s="1"/>
  <c r="H592" i="5"/>
  <c r="I592" i="5" s="1"/>
  <c r="H591" i="5"/>
  <c r="I591" i="5" s="1"/>
  <c r="H590" i="5"/>
  <c r="I590" i="5" s="1"/>
  <c r="H589" i="5"/>
  <c r="I589" i="5" s="1"/>
  <c r="H588" i="5"/>
  <c r="I588" i="5" s="1"/>
  <c r="I587" i="5"/>
  <c r="H587" i="5"/>
  <c r="H586" i="5"/>
  <c r="I586" i="5" s="1"/>
  <c r="I585" i="5"/>
  <c r="H585" i="5"/>
  <c r="H584" i="5"/>
  <c r="I584" i="5" s="1"/>
  <c r="H583" i="5"/>
  <c r="I583" i="5" s="1"/>
  <c r="H582" i="5"/>
  <c r="I582" i="5" s="1"/>
  <c r="H581" i="5"/>
  <c r="I581" i="5" s="1"/>
  <c r="H580" i="5"/>
  <c r="I580" i="5" s="1"/>
  <c r="H579" i="5"/>
  <c r="I579" i="5" s="1"/>
  <c r="H578" i="5"/>
  <c r="I578" i="5" s="1"/>
  <c r="H577" i="5"/>
  <c r="I577" i="5" s="1"/>
  <c r="H576" i="5"/>
  <c r="I576" i="5" s="1"/>
  <c r="H575" i="5"/>
  <c r="I575" i="5" s="1"/>
  <c r="H574" i="5"/>
  <c r="I574" i="5" s="1"/>
  <c r="H573" i="5"/>
  <c r="I573" i="5" s="1"/>
  <c r="I572" i="5"/>
  <c r="H572" i="5"/>
  <c r="H571" i="5"/>
  <c r="I571" i="5" s="1"/>
  <c r="H570" i="5"/>
  <c r="I570" i="5" s="1"/>
  <c r="H569" i="5"/>
  <c r="I569" i="5" s="1"/>
  <c r="H568" i="5"/>
  <c r="I568" i="5" s="1"/>
  <c r="I567" i="5"/>
  <c r="H567" i="5"/>
  <c r="H566" i="5"/>
  <c r="I566" i="5" s="1"/>
  <c r="H565" i="5"/>
  <c r="I565" i="5" s="1"/>
  <c r="H564" i="5"/>
  <c r="I564" i="5" s="1"/>
  <c r="H563" i="5"/>
  <c r="I563" i="5" s="1"/>
  <c r="H562" i="5"/>
  <c r="I562" i="5" s="1"/>
  <c r="H561" i="5"/>
  <c r="I561" i="5" s="1"/>
  <c r="H560" i="5"/>
  <c r="I560" i="5" s="1"/>
  <c r="H559" i="5"/>
  <c r="I559" i="5" s="1"/>
  <c r="H558" i="5"/>
  <c r="I558" i="5" s="1"/>
  <c r="H557" i="5"/>
  <c r="I557" i="5" s="1"/>
  <c r="H556" i="5"/>
  <c r="I556" i="5" s="1"/>
  <c r="I555" i="5"/>
  <c r="H555" i="5"/>
  <c r="H554" i="5"/>
  <c r="I554" i="5" s="1"/>
  <c r="H553" i="5"/>
  <c r="I553" i="5" s="1"/>
  <c r="I552" i="5"/>
  <c r="H552" i="5"/>
  <c r="H551" i="5"/>
  <c r="I551" i="5" s="1"/>
  <c r="H550" i="5"/>
  <c r="I550" i="5" s="1"/>
  <c r="H549" i="5"/>
  <c r="I549" i="5" s="1"/>
  <c r="H548" i="5"/>
  <c r="I548" i="5" s="1"/>
  <c r="H547" i="5"/>
  <c r="I547" i="5" s="1"/>
  <c r="H546" i="5"/>
  <c r="I546" i="5" s="1"/>
  <c r="H545" i="5"/>
  <c r="I545" i="5" s="1"/>
  <c r="H544" i="5"/>
  <c r="I544" i="5" s="1"/>
  <c r="H543" i="5"/>
  <c r="I543" i="5" s="1"/>
  <c r="H542" i="5"/>
  <c r="I542" i="5" s="1"/>
  <c r="H541" i="5"/>
  <c r="I541" i="5" s="1"/>
  <c r="I540" i="5"/>
  <c r="H540" i="5"/>
  <c r="H539" i="5"/>
  <c r="I539" i="5" s="1"/>
  <c r="H538" i="5"/>
  <c r="I538" i="5" s="1"/>
  <c r="H537" i="5"/>
  <c r="I537" i="5" s="1"/>
  <c r="H536" i="5"/>
  <c r="I536" i="5" s="1"/>
  <c r="I535" i="5"/>
  <c r="H535" i="5"/>
  <c r="H534" i="5"/>
  <c r="I534" i="5" s="1"/>
  <c r="H533" i="5"/>
  <c r="I533" i="5" s="1"/>
  <c r="H532" i="5"/>
  <c r="I532" i="5" s="1"/>
  <c r="H531" i="5"/>
  <c r="I531" i="5" s="1"/>
  <c r="H530" i="5"/>
  <c r="I530" i="5" s="1"/>
  <c r="H529" i="5"/>
  <c r="I529" i="5" s="1"/>
  <c r="H528" i="5"/>
  <c r="I528" i="5" s="1"/>
  <c r="H527" i="5"/>
  <c r="I527" i="5" s="1"/>
  <c r="H526" i="5"/>
  <c r="I526" i="5" s="1"/>
  <c r="H525" i="5"/>
  <c r="I525" i="5" s="1"/>
  <c r="I524" i="5"/>
  <c r="H524" i="5"/>
  <c r="H523" i="5"/>
  <c r="I523" i="5" s="1"/>
  <c r="H522" i="5"/>
  <c r="I522" i="5" s="1"/>
  <c r="H521" i="5"/>
  <c r="I521" i="5" s="1"/>
  <c r="I520" i="5"/>
  <c r="H520" i="5"/>
  <c r="H519" i="5"/>
  <c r="I519" i="5" s="1"/>
  <c r="H518" i="5"/>
  <c r="I518" i="5" s="1"/>
  <c r="I517" i="5"/>
  <c r="H517" i="5"/>
  <c r="H516" i="5"/>
  <c r="I516" i="5" s="1"/>
  <c r="H515" i="5"/>
  <c r="I515" i="5" s="1"/>
  <c r="H514" i="5"/>
  <c r="I514" i="5" s="1"/>
  <c r="H513" i="5"/>
  <c r="I513" i="5" s="1"/>
  <c r="H512" i="5"/>
  <c r="I512" i="5" s="1"/>
  <c r="H511" i="5"/>
  <c r="I511" i="5" s="1"/>
  <c r="H510" i="5"/>
  <c r="I510" i="5" s="1"/>
  <c r="H509" i="5"/>
  <c r="I509" i="5" s="1"/>
  <c r="I508" i="5"/>
  <c r="H508" i="5"/>
  <c r="H507" i="5"/>
  <c r="I507" i="5" s="1"/>
  <c r="H506" i="5"/>
  <c r="I506" i="5" s="1"/>
  <c r="I505" i="5"/>
  <c r="H505" i="5"/>
  <c r="H504" i="5"/>
  <c r="I504" i="5" s="1"/>
  <c r="H503" i="5"/>
  <c r="I503" i="5" s="1"/>
  <c r="H502" i="5"/>
  <c r="I502" i="5" s="1"/>
  <c r="H501" i="5"/>
  <c r="I501" i="5" s="1"/>
  <c r="I500" i="5"/>
  <c r="H500" i="5"/>
  <c r="H499" i="5"/>
  <c r="I499" i="5" s="1"/>
  <c r="H498" i="5"/>
  <c r="I498" i="5" s="1"/>
  <c r="H497" i="5"/>
  <c r="I497" i="5" s="1"/>
  <c r="H496" i="5"/>
  <c r="I496" i="5" s="1"/>
  <c r="H495" i="5"/>
  <c r="I495" i="5" s="1"/>
  <c r="H494" i="5"/>
  <c r="I494" i="5" s="1"/>
  <c r="H493" i="5"/>
  <c r="I493" i="5" s="1"/>
  <c r="H492" i="5"/>
  <c r="I492" i="5" s="1"/>
  <c r="H491" i="5"/>
  <c r="I491" i="5" s="1"/>
  <c r="H490" i="5"/>
  <c r="I490" i="5" s="1"/>
  <c r="H489" i="5"/>
  <c r="I489" i="5" s="1"/>
  <c r="I488" i="5"/>
  <c r="H488" i="5"/>
  <c r="H487" i="5"/>
  <c r="I487" i="5" s="1"/>
  <c r="H486" i="5"/>
  <c r="I486" i="5" s="1"/>
  <c r="I485" i="5"/>
  <c r="H485" i="5"/>
  <c r="H484" i="5"/>
  <c r="I484" i="5" s="1"/>
  <c r="H483" i="5"/>
  <c r="I483" i="5" s="1"/>
  <c r="H482" i="5"/>
  <c r="I482" i="5" s="1"/>
  <c r="H481" i="5"/>
  <c r="I481" i="5" s="1"/>
  <c r="I480" i="5"/>
  <c r="H480" i="5"/>
  <c r="H479" i="5"/>
  <c r="I479" i="5" s="1"/>
  <c r="H478" i="5"/>
  <c r="I478" i="5" s="1"/>
  <c r="H477" i="5"/>
  <c r="I477" i="5" s="1"/>
  <c r="I476" i="5"/>
  <c r="H476" i="5"/>
  <c r="H475" i="5"/>
  <c r="I475" i="5" s="1"/>
  <c r="H474" i="5"/>
  <c r="I474" i="5" s="1"/>
  <c r="I473" i="5"/>
  <c r="H473" i="5"/>
  <c r="H472" i="5"/>
  <c r="I472" i="5" s="1"/>
  <c r="H471" i="5"/>
  <c r="I471" i="5" s="1"/>
  <c r="H470" i="5"/>
  <c r="I470" i="5" s="1"/>
  <c r="H469" i="5"/>
  <c r="I469" i="5" s="1"/>
  <c r="I468" i="5"/>
  <c r="H468" i="5"/>
  <c r="H467" i="5"/>
  <c r="I467" i="5" s="1"/>
  <c r="H466" i="5"/>
  <c r="I466" i="5" s="1"/>
  <c r="H465" i="5"/>
  <c r="I465" i="5" s="1"/>
  <c r="I464" i="5"/>
  <c r="H464" i="5"/>
  <c r="H463" i="5"/>
  <c r="I463" i="5" s="1"/>
  <c r="H462" i="5"/>
  <c r="I462" i="5" s="1"/>
  <c r="H461" i="5"/>
  <c r="I461" i="5" s="1"/>
  <c r="H460" i="5"/>
  <c r="I460" i="5" s="1"/>
  <c r="H459" i="5"/>
  <c r="I459" i="5" s="1"/>
  <c r="H458" i="5"/>
  <c r="I458" i="5" s="1"/>
  <c r="H457" i="5"/>
  <c r="I457" i="5" s="1"/>
  <c r="H456" i="5"/>
  <c r="I456" i="5" s="1"/>
  <c r="H455" i="5"/>
  <c r="I455" i="5" s="1"/>
  <c r="H454" i="5"/>
  <c r="I454" i="5" s="1"/>
  <c r="I453" i="5"/>
  <c r="H453" i="5"/>
  <c r="H452" i="5"/>
  <c r="I452" i="5" s="1"/>
  <c r="H451" i="5"/>
  <c r="I451" i="5" s="1"/>
  <c r="H450" i="5"/>
  <c r="I450" i="5" s="1"/>
  <c r="H449" i="5"/>
  <c r="I449" i="5" s="1"/>
  <c r="H448" i="5"/>
  <c r="I448" i="5" s="1"/>
  <c r="H447" i="5"/>
  <c r="I447" i="5" s="1"/>
  <c r="H446" i="5"/>
  <c r="I446" i="5" s="1"/>
  <c r="H445" i="5"/>
  <c r="I445" i="5" s="1"/>
  <c r="H444" i="5"/>
  <c r="I444" i="5" s="1"/>
  <c r="H443" i="5"/>
  <c r="I443" i="5" s="1"/>
  <c r="H442" i="5"/>
  <c r="I442" i="5" s="1"/>
  <c r="I441" i="5"/>
  <c r="H441" i="5"/>
  <c r="H440" i="5"/>
  <c r="I440" i="5" s="1"/>
  <c r="H439" i="5"/>
  <c r="I439" i="5" s="1"/>
  <c r="H438" i="5"/>
  <c r="I438" i="5" s="1"/>
  <c r="H437" i="5"/>
  <c r="I437" i="5" s="1"/>
  <c r="I436" i="5"/>
  <c r="H436" i="5"/>
  <c r="H435" i="5"/>
  <c r="I435" i="5" s="1"/>
  <c r="H434" i="5"/>
  <c r="I434" i="5" s="1"/>
  <c r="H433" i="5"/>
  <c r="I433" i="5" s="1"/>
  <c r="I432" i="5"/>
  <c r="H432" i="5"/>
  <c r="H431" i="5"/>
  <c r="I431" i="5" s="1"/>
  <c r="H430" i="5"/>
  <c r="I430" i="5" s="1"/>
  <c r="H429" i="5"/>
  <c r="I429" i="5" s="1"/>
  <c r="H428" i="5"/>
  <c r="I428" i="5" s="1"/>
  <c r="H427" i="5"/>
  <c r="I427" i="5" s="1"/>
  <c r="H426" i="5"/>
  <c r="I426" i="5" s="1"/>
  <c r="H425" i="5"/>
  <c r="I425" i="5" s="1"/>
  <c r="I424" i="5"/>
  <c r="H424" i="5"/>
  <c r="H423" i="5"/>
  <c r="I423" i="5" s="1"/>
  <c r="H422" i="5"/>
  <c r="I422" i="5" s="1"/>
  <c r="I421" i="5"/>
  <c r="H421" i="5"/>
  <c r="H420" i="5"/>
  <c r="I420" i="5" s="1"/>
  <c r="H419" i="5"/>
  <c r="I419" i="5" s="1"/>
  <c r="H418" i="5"/>
  <c r="I418" i="5" s="1"/>
  <c r="H417" i="5"/>
  <c r="I417" i="5" s="1"/>
  <c r="I416" i="5"/>
  <c r="H416" i="5"/>
  <c r="H415" i="5"/>
  <c r="I415" i="5" s="1"/>
  <c r="H414" i="5"/>
  <c r="I414" i="5" s="1"/>
  <c r="H413" i="5"/>
  <c r="I413" i="5" s="1"/>
  <c r="I412" i="5"/>
  <c r="H412" i="5"/>
  <c r="H411" i="5"/>
  <c r="I411" i="5" s="1"/>
  <c r="H410" i="5"/>
  <c r="I410" i="5" s="1"/>
  <c r="I409" i="5"/>
  <c r="H409" i="5"/>
  <c r="H408" i="5"/>
  <c r="I408" i="5" s="1"/>
  <c r="H407" i="5"/>
  <c r="I407" i="5" s="1"/>
  <c r="H406" i="5"/>
  <c r="I406" i="5" s="1"/>
  <c r="H405" i="5"/>
  <c r="I405" i="5" s="1"/>
  <c r="I404" i="5"/>
  <c r="H404" i="5"/>
  <c r="H403" i="5"/>
  <c r="I403" i="5" s="1"/>
  <c r="H402" i="5"/>
  <c r="I402" i="5" s="1"/>
  <c r="H401" i="5"/>
  <c r="I401" i="5" s="1"/>
  <c r="I400" i="5"/>
  <c r="H400" i="5"/>
  <c r="H399" i="5"/>
  <c r="I399" i="5" s="1"/>
  <c r="H398" i="5"/>
  <c r="I398" i="5" s="1"/>
  <c r="H397" i="5"/>
  <c r="I397" i="5" s="1"/>
  <c r="H396" i="5"/>
  <c r="I396" i="5" s="1"/>
  <c r="H395" i="5"/>
  <c r="I395" i="5" s="1"/>
  <c r="H394" i="5"/>
  <c r="I394" i="5" s="1"/>
  <c r="H393" i="5"/>
  <c r="I393" i="5" s="1"/>
  <c r="I392" i="5"/>
  <c r="H392" i="5"/>
  <c r="H391" i="5"/>
  <c r="I391" i="5" s="1"/>
  <c r="H390" i="5"/>
  <c r="I390" i="5" s="1"/>
  <c r="I389" i="5"/>
  <c r="H389" i="5"/>
  <c r="H388" i="5"/>
  <c r="I388" i="5" s="1"/>
  <c r="H387" i="5"/>
  <c r="I387" i="5" s="1"/>
  <c r="H386" i="5"/>
  <c r="I386" i="5" s="1"/>
  <c r="H385" i="5"/>
  <c r="I385" i="5" s="1"/>
  <c r="H384" i="5"/>
  <c r="I384" i="5" s="1"/>
  <c r="H383" i="5"/>
  <c r="I383" i="5" s="1"/>
  <c r="H382" i="5"/>
  <c r="I382" i="5" s="1"/>
  <c r="H381" i="5"/>
  <c r="I381" i="5" s="1"/>
  <c r="I380" i="5"/>
  <c r="H380" i="5"/>
  <c r="H379" i="5"/>
  <c r="I379" i="5" s="1"/>
  <c r="H378" i="5"/>
  <c r="I378" i="5" s="1"/>
  <c r="I377" i="5"/>
  <c r="H377" i="5"/>
  <c r="H376" i="5"/>
  <c r="I376" i="5" s="1"/>
  <c r="H375" i="5"/>
  <c r="I375" i="5" s="1"/>
  <c r="H374" i="5"/>
  <c r="I374" i="5" s="1"/>
  <c r="H373" i="5"/>
  <c r="I373" i="5" s="1"/>
  <c r="I372" i="5"/>
  <c r="H372" i="5"/>
  <c r="H371" i="5"/>
  <c r="I371" i="5" s="1"/>
  <c r="H370" i="5"/>
  <c r="I370" i="5" s="1"/>
  <c r="H369" i="5"/>
  <c r="I369" i="5" s="1"/>
  <c r="I368" i="5"/>
  <c r="H368" i="5"/>
  <c r="H367" i="5"/>
  <c r="I367" i="5" s="1"/>
  <c r="H366" i="5"/>
  <c r="I366" i="5" s="1"/>
  <c r="H365" i="5"/>
  <c r="I365" i="5" s="1"/>
  <c r="H364" i="5"/>
  <c r="I364" i="5" s="1"/>
  <c r="H363" i="5"/>
  <c r="I363" i="5" s="1"/>
  <c r="H362" i="5"/>
  <c r="I362" i="5" s="1"/>
  <c r="H361" i="5"/>
  <c r="I361" i="5" s="1"/>
  <c r="H360" i="5"/>
  <c r="I360" i="5" s="1"/>
  <c r="H359" i="5"/>
  <c r="I359" i="5" s="1"/>
  <c r="H358" i="5"/>
  <c r="I358" i="5" s="1"/>
  <c r="I357" i="5"/>
  <c r="H357" i="5"/>
  <c r="I356" i="5"/>
  <c r="H356" i="5"/>
  <c r="H355" i="5"/>
  <c r="I355" i="5" s="1"/>
  <c r="H354" i="5"/>
  <c r="I354" i="5" s="1"/>
  <c r="H353" i="5"/>
  <c r="I353" i="5" s="1"/>
  <c r="H352" i="5"/>
  <c r="I352" i="5" s="1"/>
  <c r="H351" i="5"/>
  <c r="I351" i="5" s="1"/>
  <c r="H350" i="5"/>
  <c r="I350" i="5" s="1"/>
  <c r="H349" i="5"/>
  <c r="I349" i="5" s="1"/>
  <c r="H348" i="5"/>
  <c r="I348" i="5" s="1"/>
  <c r="H347" i="5"/>
  <c r="I347" i="5" s="1"/>
  <c r="H346" i="5"/>
  <c r="I346" i="5" s="1"/>
  <c r="H345" i="5"/>
  <c r="I345" i="5" s="1"/>
  <c r="I344" i="5"/>
  <c r="H344" i="5"/>
  <c r="H343" i="5"/>
  <c r="I343" i="5" s="1"/>
  <c r="H342" i="5"/>
  <c r="I342" i="5" s="1"/>
  <c r="I341" i="5"/>
  <c r="H341" i="5"/>
  <c r="H340" i="5"/>
  <c r="I340" i="5" s="1"/>
  <c r="H339" i="5"/>
  <c r="I339" i="5" s="1"/>
  <c r="H338" i="5"/>
  <c r="I338" i="5" s="1"/>
  <c r="H337" i="5"/>
  <c r="I337" i="5" s="1"/>
  <c r="H336" i="5"/>
  <c r="I336" i="5" s="1"/>
  <c r="H335" i="5"/>
  <c r="I335" i="5" s="1"/>
  <c r="H334" i="5"/>
  <c r="I334" i="5" s="1"/>
  <c r="H333" i="5"/>
  <c r="I333" i="5" s="1"/>
  <c r="I332" i="5"/>
  <c r="H332" i="5"/>
  <c r="H331" i="5"/>
  <c r="I331" i="5" s="1"/>
  <c r="H330" i="5"/>
  <c r="I330" i="5" s="1"/>
  <c r="H329" i="5"/>
  <c r="I329" i="5" s="1"/>
  <c r="I328" i="5"/>
  <c r="H328" i="5"/>
  <c r="H327" i="5"/>
  <c r="I327" i="5" s="1"/>
  <c r="H326" i="5"/>
  <c r="I326" i="5" s="1"/>
  <c r="H325" i="5"/>
  <c r="I325" i="5" s="1"/>
  <c r="H324" i="5"/>
  <c r="I324" i="5" s="1"/>
  <c r="H323" i="5"/>
  <c r="I323" i="5" s="1"/>
  <c r="H322" i="5"/>
  <c r="I322" i="5" s="1"/>
  <c r="H321" i="5"/>
  <c r="I321" i="5" s="1"/>
  <c r="I320" i="5"/>
  <c r="H320" i="5"/>
  <c r="H319" i="5"/>
  <c r="I319" i="5" s="1"/>
  <c r="H318" i="5"/>
  <c r="I318" i="5" s="1"/>
  <c r="H317" i="5"/>
  <c r="I317" i="5" s="1"/>
  <c r="I316" i="5"/>
  <c r="H316" i="5"/>
  <c r="H315" i="5"/>
  <c r="I315" i="5" s="1"/>
  <c r="H314" i="5"/>
  <c r="I314" i="5" s="1"/>
  <c r="H313" i="5"/>
  <c r="I313" i="5" s="1"/>
  <c r="H312" i="5"/>
  <c r="I312" i="5" s="1"/>
  <c r="H311" i="5"/>
  <c r="I311" i="5" s="1"/>
  <c r="H310" i="5"/>
  <c r="I310" i="5" s="1"/>
  <c r="H309" i="5"/>
  <c r="I309" i="5" s="1"/>
  <c r="I308" i="5"/>
  <c r="H308" i="5"/>
  <c r="H307" i="5"/>
  <c r="I307" i="5" s="1"/>
  <c r="H306" i="5"/>
  <c r="I306" i="5" s="1"/>
  <c r="H305" i="5"/>
  <c r="I305" i="5" s="1"/>
  <c r="I304" i="5"/>
  <c r="H304" i="5"/>
  <c r="H303" i="5"/>
  <c r="I303" i="5" s="1"/>
  <c r="H302" i="5"/>
  <c r="I302" i="5" s="1"/>
  <c r="H301" i="5"/>
  <c r="I301" i="5" s="1"/>
  <c r="H300" i="5"/>
  <c r="I300" i="5" s="1"/>
  <c r="H299" i="5"/>
  <c r="I299" i="5" s="1"/>
  <c r="H298" i="5"/>
  <c r="I298" i="5" s="1"/>
  <c r="H297" i="5"/>
  <c r="I297" i="5" s="1"/>
  <c r="I296" i="5"/>
  <c r="H296" i="5"/>
  <c r="H295" i="5"/>
  <c r="I295" i="5" s="1"/>
  <c r="H294" i="5"/>
  <c r="I294" i="5" s="1"/>
  <c r="H293" i="5"/>
  <c r="I293" i="5" s="1"/>
  <c r="I292" i="5"/>
  <c r="H292" i="5"/>
  <c r="H291" i="5"/>
  <c r="I291" i="5" s="1"/>
  <c r="H290" i="5"/>
  <c r="I290" i="5" s="1"/>
  <c r="H289" i="5"/>
  <c r="I289" i="5" s="1"/>
  <c r="H288" i="5"/>
  <c r="I288" i="5" s="1"/>
  <c r="H287" i="5"/>
  <c r="I287" i="5" s="1"/>
  <c r="H286" i="5"/>
  <c r="I286" i="5" s="1"/>
  <c r="H285" i="5"/>
  <c r="I285" i="5" s="1"/>
  <c r="I284" i="5"/>
  <c r="H284" i="5"/>
  <c r="H283" i="5"/>
  <c r="I283" i="5" s="1"/>
  <c r="H282" i="5"/>
  <c r="I282" i="5" s="1"/>
  <c r="H281" i="5"/>
  <c r="I281" i="5" s="1"/>
  <c r="I280" i="5"/>
  <c r="H280" i="5"/>
  <c r="H279" i="5"/>
  <c r="I279" i="5" s="1"/>
  <c r="H278" i="5"/>
  <c r="I278" i="5" s="1"/>
  <c r="I277" i="5"/>
  <c r="H277" i="5"/>
  <c r="H276" i="5"/>
  <c r="I276" i="5" s="1"/>
  <c r="H275" i="5"/>
  <c r="I275" i="5" s="1"/>
  <c r="H274" i="5"/>
  <c r="I274" i="5" s="1"/>
  <c r="H273" i="5"/>
  <c r="I273" i="5" s="1"/>
  <c r="I272" i="5"/>
  <c r="H272" i="5"/>
  <c r="H271" i="5"/>
  <c r="I271" i="5" s="1"/>
  <c r="H270" i="5"/>
  <c r="I270" i="5" s="1"/>
  <c r="H269" i="5"/>
  <c r="I269" i="5" s="1"/>
  <c r="I268" i="5"/>
  <c r="H268" i="5"/>
  <c r="H267" i="5"/>
  <c r="I267" i="5" s="1"/>
  <c r="H266" i="5"/>
  <c r="I266" i="5" s="1"/>
  <c r="H265" i="5"/>
  <c r="I265" i="5" s="1"/>
  <c r="H264" i="5"/>
  <c r="I264" i="5" s="1"/>
  <c r="H263" i="5"/>
  <c r="I263" i="5" s="1"/>
  <c r="H262" i="5"/>
  <c r="I262" i="5" s="1"/>
  <c r="I261" i="5"/>
  <c r="H261" i="5"/>
  <c r="I260" i="5"/>
  <c r="H260" i="5"/>
  <c r="H259" i="5"/>
  <c r="I259" i="5" s="1"/>
  <c r="H258" i="5"/>
  <c r="I258" i="5" s="1"/>
  <c r="H257" i="5"/>
  <c r="I257" i="5" s="1"/>
  <c r="I256" i="5"/>
  <c r="H256" i="5"/>
  <c r="H255" i="5"/>
  <c r="I255" i="5" s="1"/>
  <c r="H254" i="5"/>
  <c r="I254" i="5" s="1"/>
  <c r="H253" i="5"/>
  <c r="I253" i="5" s="1"/>
  <c r="H252" i="5"/>
  <c r="I252" i="5" s="1"/>
  <c r="H251" i="5"/>
  <c r="I251" i="5" s="1"/>
  <c r="H250" i="5"/>
  <c r="I250" i="5" s="1"/>
  <c r="H249" i="5"/>
  <c r="I249" i="5" s="1"/>
  <c r="H248" i="5"/>
  <c r="I248" i="5" s="1"/>
  <c r="H247" i="5"/>
  <c r="I247" i="5" s="1"/>
  <c r="H246" i="5"/>
  <c r="I246" i="5" s="1"/>
  <c r="H245" i="5"/>
  <c r="I245" i="5" s="1"/>
  <c r="I244" i="5"/>
  <c r="H244" i="5"/>
  <c r="H243" i="5"/>
  <c r="I243" i="5" s="1"/>
  <c r="H242" i="5"/>
  <c r="I242" i="5" s="1"/>
  <c r="H241" i="5"/>
  <c r="I241" i="5" s="1"/>
  <c r="H240" i="5"/>
  <c r="I240" i="5" s="1"/>
  <c r="H239" i="5"/>
  <c r="I239" i="5" s="1"/>
  <c r="H238" i="5"/>
  <c r="I238" i="5" s="1"/>
  <c r="H237" i="5"/>
  <c r="I237" i="5" s="1"/>
  <c r="H236" i="5"/>
  <c r="I236" i="5" s="1"/>
  <c r="H235" i="5"/>
  <c r="I235" i="5" s="1"/>
  <c r="H234" i="5"/>
  <c r="I234" i="5" s="1"/>
  <c r="H233" i="5"/>
  <c r="I233" i="5" s="1"/>
  <c r="H232" i="5"/>
  <c r="I232" i="5" s="1"/>
  <c r="H231" i="5"/>
  <c r="I231" i="5" s="1"/>
  <c r="H230" i="5"/>
  <c r="I230" i="5" s="1"/>
  <c r="I229" i="5"/>
  <c r="H229" i="5"/>
  <c r="H228" i="5"/>
  <c r="I228" i="5" s="1"/>
  <c r="H227" i="5"/>
  <c r="I227" i="5" s="1"/>
  <c r="H226" i="5"/>
  <c r="I226" i="5" s="1"/>
  <c r="H225" i="5"/>
  <c r="I225" i="5" s="1"/>
  <c r="H224" i="5"/>
  <c r="I224" i="5" s="1"/>
  <c r="H223" i="5"/>
  <c r="I223" i="5" s="1"/>
  <c r="H222" i="5"/>
  <c r="I222" i="5" s="1"/>
  <c r="H221" i="5"/>
  <c r="I221" i="5" s="1"/>
  <c r="H220" i="5"/>
  <c r="I220" i="5" s="1"/>
  <c r="H219" i="5"/>
  <c r="I219" i="5" s="1"/>
  <c r="H218" i="5"/>
  <c r="I218" i="5" s="1"/>
  <c r="H217" i="5"/>
  <c r="I217" i="5" s="1"/>
  <c r="I216" i="5"/>
  <c r="H216" i="5"/>
  <c r="H215" i="5"/>
  <c r="I215" i="5" s="1"/>
  <c r="H214" i="5"/>
  <c r="I214" i="5" s="1"/>
  <c r="I213" i="5"/>
  <c r="H213" i="5"/>
  <c r="H212" i="5"/>
  <c r="I212" i="5" s="1"/>
  <c r="H211" i="5"/>
  <c r="I211" i="5" s="1"/>
  <c r="H210" i="5"/>
  <c r="I210" i="5" s="1"/>
  <c r="H209" i="5"/>
  <c r="I209" i="5" s="1"/>
  <c r="H208" i="5"/>
  <c r="I208" i="5" s="1"/>
  <c r="H207" i="5"/>
  <c r="I207" i="5" s="1"/>
  <c r="H206" i="5"/>
  <c r="I206" i="5" s="1"/>
  <c r="H205" i="5"/>
  <c r="I205" i="5" s="1"/>
  <c r="I204" i="5"/>
  <c r="H204" i="5"/>
  <c r="H203" i="5"/>
  <c r="I203" i="5" s="1"/>
  <c r="H202" i="5"/>
  <c r="I202" i="5" s="1"/>
  <c r="I201" i="5"/>
  <c r="H201" i="5"/>
  <c r="I200" i="5"/>
  <c r="H200" i="5"/>
  <c r="H199" i="5"/>
  <c r="I199" i="5" s="1"/>
  <c r="H198" i="5"/>
  <c r="I198" i="5" s="1"/>
  <c r="H197" i="5"/>
  <c r="I197" i="5" s="1"/>
  <c r="I196" i="5"/>
  <c r="H196" i="5"/>
  <c r="H195" i="5"/>
  <c r="I195" i="5" s="1"/>
  <c r="H194" i="5"/>
  <c r="I194" i="5" s="1"/>
  <c r="H193" i="5"/>
  <c r="I193" i="5" s="1"/>
  <c r="H192" i="5"/>
  <c r="I192" i="5" s="1"/>
  <c r="H191" i="5"/>
  <c r="I191" i="5" s="1"/>
  <c r="H190" i="5"/>
  <c r="I190" i="5" s="1"/>
  <c r="I189" i="5"/>
  <c r="H189" i="5"/>
  <c r="H188" i="5"/>
  <c r="I188" i="5" s="1"/>
  <c r="H187" i="5"/>
  <c r="I187" i="5" s="1"/>
  <c r="H186" i="5"/>
  <c r="I186" i="5" s="1"/>
  <c r="H185" i="5"/>
  <c r="I185" i="5" s="1"/>
  <c r="H184" i="5"/>
  <c r="I184" i="5" s="1"/>
  <c r="H183" i="5"/>
  <c r="I183" i="5" s="1"/>
  <c r="H182" i="5"/>
  <c r="I182" i="5" s="1"/>
  <c r="H181" i="5"/>
  <c r="I181" i="5" s="1"/>
  <c r="H180" i="5"/>
  <c r="I180" i="5" s="1"/>
  <c r="H179" i="5"/>
  <c r="I179" i="5" s="1"/>
  <c r="H178" i="5"/>
  <c r="I178" i="5" s="1"/>
  <c r="H177" i="5"/>
  <c r="I177" i="5" s="1"/>
  <c r="H176" i="5"/>
  <c r="I176" i="5" s="1"/>
  <c r="H175" i="5"/>
  <c r="I175" i="5" s="1"/>
  <c r="H174" i="5"/>
  <c r="I174" i="5" s="1"/>
  <c r="H173" i="5"/>
  <c r="I173" i="5" s="1"/>
  <c r="H172" i="5"/>
  <c r="I172" i="5" s="1"/>
  <c r="H171" i="5"/>
  <c r="I171" i="5" s="1"/>
  <c r="H170" i="5"/>
  <c r="I170" i="5" s="1"/>
  <c r="H169" i="5"/>
  <c r="I169" i="5" s="1"/>
  <c r="I168" i="5"/>
  <c r="H168" i="5"/>
  <c r="H167" i="5"/>
  <c r="I167" i="5" s="1"/>
  <c r="I166" i="5"/>
  <c r="H166" i="5"/>
  <c r="H165" i="5"/>
  <c r="I165" i="5" s="1"/>
  <c r="H164" i="5"/>
  <c r="I164" i="5" s="1"/>
  <c r="H163" i="5"/>
  <c r="I163" i="5" s="1"/>
  <c r="H162" i="5"/>
  <c r="I162" i="5" s="1"/>
  <c r="I161" i="5"/>
  <c r="H161" i="5"/>
  <c r="H160" i="5"/>
  <c r="I160" i="5" s="1"/>
  <c r="H159" i="5"/>
  <c r="I159" i="5" s="1"/>
  <c r="H158" i="5"/>
  <c r="I158" i="5" s="1"/>
  <c r="I157" i="5"/>
  <c r="H157" i="5"/>
  <c r="I156" i="5"/>
  <c r="H156" i="5"/>
  <c r="H155" i="5"/>
  <c r="I155" i="5" s="1"/>
  <c r="H154" i="5"/>
  <c r="I154" i="5" s="1"/>
  <c r="H153" i="5"/>
  <c r="I153" i="5" s="1"/>
  <c r="I152" i="5"/>
  <c r="H152" i="5"/>
  <c r="H151" i="5"/>
  <c r="I151" i="5" s="1"/>
  <c r="H150" i="5"/>
  <c r="I150" i="5" s="1"/>
  <c r="H149" i="5"/>
  <c r="I149" i="5" s="1"/>
  <c r="H148" i="5"/>
  <c r="I148" i="5" s="1"/>
  <c r="H147" i="5"/>
  <c r="I147" i="5" s="1"/>
  <c r="I146" i="5"/>
  <c r="H146" i="5"/>
  <c r="H145" i="5"/>
  <c r="I145" i="5" s="1"/>
  <c r="I144" i="5"/>
  <c r="H144" i="5"/>
  <c r="H143" i="5"/>
  <c r="I143" i="5" s="1"/>
  <c r="H142" i="5"/>
  <c r="I142" i="5" s="1"/>
  <c r="H141" i="5"/>
  <c r="I141" i="5" s="1"/>
  <c r="I140" i="5"/>
  <c r="H140" i="5"/>
  <c r="H139" i="5"/>
  <c r="I139" i="5" s="1"/>
  <c r="I138" i="5"/>
  <c r="H138" i="5"/>
  <c r="H137" i="5"/>
  <c r="I137" i="5" s="1"/>
  <c r="H136" i="5"/>
  <c r="I136" i="5" s="1"/>
  <c r="H135" i="5"/>
  <c r="I135" i="5" s="1"/>
  <c r="H134" i="5"/>
  <c r="I134" i="5" s="1"/>
  <c r="H133" i="5"/>
  <c r="I133" i="5" s="1"/>
  <c r="H132" i="5"/>
  <c r="I132" i="5" s="1"/>
  <c r="H131" i="5"/>
  <c r="I131" i="5" s="1"/>
  <c r="H130" i="5"/>
  <c r="I130" i="5" s="1"/>
  <c r="I129" i="5"/>
  <c r="H129" i="5"/>
  <c r="I128" i="5"/>
  <c r="H128" i="5"/>
  <c r="H127" i="5"/>
  <c r="I127" i="5" s="1"/>
  <c r="H126" i="5"/>
  <c r="I126" i="5" s="1"/>
  <c r="H125" i="5"/>
  <c r="I125" i="5" s="1"/>
  <c r="I124" i="5"/>
  <c r="H124" i="5"/>
  <c r="H123" i="5"/>
  <c r="I123" i="5" s="1"/>
  <c r="H122" i="5"/>
  <c r="I122" i="5" s="1"/>
  <c r="H121" i="5"/>
  <c r="I121" i="5" s="1"/>
  <c r="H120" i="5"/>
  <c r="I120" i="5" s="1"/>
  <c r="H119" i="5"/>
  <c r="I119" i="5" s="1"/>
  <c r="H118" i="5"/>
  <c r="I118" i="5" s="1"/>
  <c r="H117" i="5"/>
  <c r="I117" i="5" s="1"/>
  <c r="I116" i="5"/>
  <c r="H116" i="5"/>
  <c r="H115" i="5"/>
  <c r="I115" i="5" s="1"/>
  <c r="H114" i="5"/>
  <c r="I114" i="5" s="1"/>
  <c r="H113" i="5"/>
  <c r="I113" i="5" s="1"/>
  <c r="I112" i="5"/>
  <c r="H112" i="5"/>
  <c r="H111" i="5"/>
  <c r="I111" i="5" s="1"/>
  <c r="H110" i="5"/>
  <c r="I110" i="5" s="1"/>
  <c r="H109" i="5"/>
  <c r="I109" i="5" s="1"/>
  <c r="H108" i="5"/>
  <c r="I108" i="5" s="1"/>
  <c r="H107" i="5"/>
  <c r="I107" i="5" s="1"/>
  <c r="I106" i="5"/>
  <c r="H106" i="5"/>
  <c r="I105" i="5"/>
  <c r="H105" i="5"/>
  <c r="H104" i="5"/>
  <c r="I104" i="5" s="1"/>
  <c r="H103" i="5"/>
  <c r="I103" i="5" s="1"/>
  <c r="I102" i="5"/>
  <c r="H102" i="5"/>
  <c r="H101" i="5"/>
  <c r="I101" i="5" s="1"/>
  <c r="I100" i="5"/>
  <c r="H100" i="5"/>
  <c r="H99" i="5"/>
  <c r="I99" i="5" s="1"/>
  <c r="H98" i="5"/>
  <c r="I98" i="5" s="1"/>
  <c r="H97" i="5"/>
  <c r="I97" i="5" s="1"/>
  <c r="I96" i="5"/>
  <c r="H96" i="5"/>
  <c r="H95" i="5"/>
  <c r="I95" i="5" s="1"/>
  <c r="H94" i="5"/>
  <c r="I94" i="5" s="1"/>
  <c r="H93" i="5"/>
  <c r="I93" i="5" s="1"/>
  <c r="H92" i="5"/>
  <c r="I92" i="5" s="1"/>
  <c r="H91" i="5"/>
  <c r="I91" i="5" s="1"/>
  <c r="H90" i="5"/>
  <c r="I90" i="5" s="1"/>
  <c r="H89" i="5"/>
  <c r="I89" i="5" s="1"/>
  <c r="I88" i="5"/>
  <c r="H88" i="5"/>
  <c r="H87" i="5"/>
  <c r="I87" i="5" s="1"/>
  <c r="H86" i="5"/>
  <c r="I86" i="5" s="1"/>
  <c r="H85" i="5"/>
  <c r="I85" i="5" s="1"/>
  <c r="I84" i="5"/>
  <c r="H84" i="5"/>
  <c r="H83" i="5"/>
  <c r="I83" i="5" s="1"/>
  <c r="I82" i="5"/>
  <c r="H82" i="5"/>
  <c r="H81" i="5"/>
  <c r="I81" i="5" s="1"/>
  <c r="H80" i="5"/>
  <c r="I80" i="5" s="1"/>
  <c r="H79" i="5"/>
  <c r="I79" i="5" s="1"/>
  <c r="H78" i="5"/>
  <c r="I78" i="5" s="1"/>
  <c r="H77" i="5"/>
  <c r="I77" i="5" s="1"/>
  <c r="I76" i="5"/>
  <c r="H76" i="5"/>
  <c r="H75" i="5"/>
  <c r="I75" i="5" s="1"/>
  <c r="H74" i="5"/>
  <c r="I74" i="5" s="1"/>
  <c r="I73" i="5"/>
  <c r="H73" i="5"/>
  <c r="I72" i="5"/>
  <c r="H72" i="5"/>
  <c r="H71" i="5"/>
  <c r="I71" i="5" s="1"/>
  <c r="I70" i="5"/>
  <c r="H70" i="5"/>
  <c r="H69" i="5"/>
  <c r="I69" i="5" s="1"/>
  <c r="I68" i="5"/>
  <c r="H68" i="5"/>
  <c r="H67" i="5"/>
  <c r="I67" i="5" s="1"/>
  <c r="H66" i="5"/>
  <c r="I66" i="5" s="1"/>
  <c r="H65" i="5"/>
  <c r="I65" i="5" s="1"/>
  <c r="H64" i="5"/>
  <c r="I64" i="5" s="1"/>
  <c r="H63" i="5"/>
  <c r="I63" i="5" s="1"/>
  <c r="H62" i="5"/>
  <c r="I62" i="5" s="1"/>
  <c r="I61" i="5"/>
  <c r="H61" i="5"/>
  <c r="H60" i="5"/>
  <c r="I60" i="5" s="1"/>
  <c r="H59" i="5"/>
  <c r="I59" i="5" s="1"/>
  <c r="H58" i="5"/>
  <c r="I58" i="5" s="1"/>
  <c r="H57" i="5"/>
  <c r="I57" i="5" s="1"/>
  <c r="H56" i="5"/>
  <c r="I56" i="5" s="1"/>
  <c r="H55" i="5"/>
  <c r="I55" i="5" s="1"/>
  <c r="H54" i="5"/>
  <c r="I54" i="5" s="1"/>
  <c r="H53" i="5"/>
  <c r="I53" i="5" s="1"/>
  <c r="H52" i="5"/>
  <c r="I52" i="5" s="1"/>
  <c r="H51" i="5"/>
  <c r="I51" i="5" s="1"/>
  <c r="H50" i="5"/>
  <c r="I50" i="5" s="1"/>
  <c r="H49" i="5"/>
  <c r="I49" i="5" s="1"/>
  <c r="H48" i="5"/>
  <c r="I48" i="5" s="1"/>
  <c r="H47" i="5"/>
  <c r="I47" i="5" s="1"/>
  <c r="H46" i="5"/>
  <c r="I46" i="5" s="1"/>
  <c r="H45" i="5"/>
  <c r="I45" i="5" s="1"/>
  <c r="H44" i="5"/>
  <c r="I44" i="5" s="1"/>
  <c r="H43" i="5"/>
  <c r="I43" i="5" s="1"/>
  <c r="H42" i="5"/>
  <c r="I42" i="5" s="1"/>
  <c r="H41" i="5"/>
  <c r="I41" i="5" s="1"/>
  <c r="I40" i="5"/>
  <c r="H40" i="5"/>
  <c r="H39" i="5"/>
  <c r="I39" i="5" s="1"/>
  <c r="I38" i="5"/>
  <c r="H38" i="5"/>
  <c r="H37" i="5"/>
  <c r="I37" i="5" s="1"/>
  <c r="H36" i="5"/>
  <c r="I36" i="5" s="1"/>
  <c r="H35" i="5"/>
  <c r="I35" i="5" s="1"/>
  <c r="H34" i="5"/>
  <c r="I34" i="5" s="1"/>
  <c r="I33" i="5"/>
  <c r="H33" i="5"/>
  <c r="H32" i="5"/>
  <c r="I32" i="5" s="1"/>
  <c r="H31" i="5"/>
  <c r="I31" i="5" s="1"/>
  <c r="H30" i="5"/>
  <c r="I30" i="5" s="1"/>
  <c r="I29" i="5"/>
  <c r="H29" i="5"/>
  <c r="H28" i="5"/>
  <c r="I28" i="5" s="1"/>
  <c r="H27" i="5"/>
  <c r="I27" i="5" s="1"/>
  <c r="H26" i="5"/>
  <c r="I26" i="5" s="1"/>
  <c r="H25" i="5"/>
  <c r="I25" i="5" s="1"/>
  <c r="I24" i="5"/>
  <c r="H24" i="5"/>
  <c r="H23" i="5"/>
  <c r="I23" i="5" s="1"/>
  <c r="H22" i="5"/>
  <c r="I22" i="5" s="1"/>
  <c r="H21" i="5"/>
  <c r="I21" i="5" s="1"/>
  <c r="H20" i="5"/>
  <c r="I20" i="5" s="1"/>
  <c r="H19" i="5"/>
  <c r="I19" i="5" s="1"/>
  <c r="I18" i="5"/>
  <c r="H18" i="5"/>
  <c r="H17" i="5"/>
  <c r="I17" i="5" s="1"/>
  <c r="H16" i="5"/>
  <c r="I16" i="5" s="1"/>
  <c r="H15" i="5"/>
  <c r="I15" i="5" s="1"/>
  <c r="H14" i="5"/>
  <c r="I14" i="5" s="1"/>
  <c r="H13" i="5"/>
  <c r="I13" i="5" s="1"/>
  <c r="I12" i="5"/>
  <c r="H12" i="5"/>
  <c r="H11" i="5"/>
  <c r="I11" i="5" s="1"/>
  <c r="H10" i="5"/>
  <c r="I10" i="5" s="1"/>
  <c r="H9" i="5"/>
  <c r="I9" i="5" s="1"/>
  <c r="H8" i="5"/>
  <c r="I8" i="5" s="1"/>
  <c r="H7" i="5"/>
  <c r="I7" i="5" s="1"/>
  <c r="H6" i="5"/>
  <c r="I6" i="5" s="1"/>
  <c r="H5" i="5"/>
  <c r="I5" i="5" s="1"/>
  <c r="H4" i="5"/>
  <c r="I4" i="5" s="1"/>
  <c r="H3" i="5"/>
  <c r="I3" i="5" s="1"/>
  <c r="H2" i="5"/>
  <c r="I2" i="5" s="1"/>
  <c r="H11" i="1"/>
  <c r="I11" i="1" s="1"/>
  <c r="H12" i="1"/>
  <c r="I12" i="1" s="1"/>
  <c r="H13" i="1"/>
  <c r="I13" i="1" s="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H101" i="1"/>
  <c r="I101" i="1" s="1"/>
  <c r="H102" i="1"/>
  <c r="I102" i="1" s="1"/>
  <c r="H103" i="1"/>
  <c r="I103" i="1" s="1"/>
  <c r="H104" i="1"/>
  <c r="I104" i="1" s="1"/>
  <c r="H105" i="1"/>
  <c r="I105" i="1" s="1"/>
  <c r="H106" i="1"/>
  <c r="I106" i="1" s="1"/>
  <c r="H107" i="1"/>
  <c r="I107" i="1" s="1"/>
  <c r="H108" i="1"/>
  <c r="I108" i="1" s="1"/>
  <c r="H109" i="1"/>
  <c r="I109" i="1" s="1"/>
  <c r="H110" i="1"/>
  <c r="I110" i="1" s="1"/>
  <c r="H111" i="1"/>
  <c r="I111" i="1" s="1"/>
  <c r="H112" i="1"/>
  <c r="I112" i="1" s="1"/>
  <c r="H113" i="1"/>
  <c r="I113" i="1" s="1"/>
  <c r="H114" i="1"/>
  <c r="I114" i="1" s="1"/>
  <c r="H115" i="1"/>
  <c r="I115" i="1" s="1"/>
  <c r="H116" i="1"/>
  <c r="I116" i="1" s="1"/>
  <c r="H117" i="1"/>
  <c r="I117" i="1" s="1"/>
  <c r="H118" i="1"/>
  <c r="I118" i="1" s="1"/>
  <c r="H119" i="1"/>
  <c r="I119" i="1" s="1"/>
  <c r="H120" i="1"/>
  <c r="I120" i="1" s="1"/>
  <c r="H121" i="1"/>
  <c r="I12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s="1"/>
  <c r="H133" i="1"/>
  <c r="I133" i="1" s="1"/>
  <c r="H134" i="1"/>
  <c r="I134"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s="1"/>
  <c r="H157" i="1"/>
  <c r="I157" i="1" s="1"/>
  <c r="H158" i="1"/>
  <c r="I158" i="1" s="1"/>
  <c r="H159" i="1"/>
  <c r="I159" i="1" s="1"/>
  <c r="H160" i="1"/>
  <c r="I160" i="1" s="1"/>
  <c r="H161" i="1"/>
  <c r="I161" i="1" s="1"/>
  <c r="H162" i="1"/>
  <c r="I162" i="1" s="1"/>
  <c r="H163" i="1"/>
  <c r="I163" i="1" s="1"/>
  <c r="H164" i="1"/>
  <c r="I164" i="1" s="1"/>
  <c r="H165" i="1"/>
  <c r="I165" i="1" s="1"/>
  <c r="H166" i="1"/>
  <c r="I166" i="1" s="1"/>
  <c r="H167" i="1"/>
  <c r="I167" i="1" s="1"/>
  <c r="H168" i="1"/>
  <c r="I168" i="1" s="1"/>
  <c r="H169" i="1"/>
  <c r="I169" i="1" s="1"/>
  <c r="H170" i="1"/>
  <c r="I170" i="1" s="1"/>
  <c r="H171" i="1"/>
  <c r="I171" i="1" s="1"/>
  <c r="H172" i="1"/>
  <c r="I172" i="1" s="1"/>
  <c r="H173" i="1"/>
  <c r="I173" i="1" s="1"/>
  <c r="H174" i="1"/>
  <c r="I174" i="1" s="1"/>
  <c r="H175" i="1"/>
  <c r="I175" i="1" s="1"/>
  <c r="H176" i="1"/>
  <c r="I176" i="1" s="1"/>
  <c r="H177" i="1"/>
  <c r="I177" i="1" s="1"/>
  <c r="H178" i="1"/>
  <c r="I178" i="1" s="1"/>
  <c r="H179" i="1"/>
  <c r="I179" i="1" s="1"/>
  <c r="H180" i="1"/>
  <c r="I180" i="1" s="1"/>
  <c r="H181" i="1"/>
  <c r="I181" i="1" s="1"/>
  <c r="H182" i="1"/>
  <c r="I182" i="1" s="1"/>
  <c r="H183" i="1"/>
  <c r="I183" i="1" s="1"/>
  <c r="H184" i="1"/>
  <c r="I184" i="1" s="1"/>
  <c r="H185" i="1"/>
  <c r="I185" i="1" s="1"/>
  <c r="H186" i="1"/>
  <c r="I186" i="1" s="1"/>
  <c r="H187" i="1"/>
  <c r="I187" i="1" s="1"/>
  <c r="H188" i="1"/>
  <c r="I188" i="1" s="1"/>
  <c r="H189" i="1"/>
  <c r="I189" i="1" s="1"/>
  <c r="H190" i="1"/>
  <c r="I190" i="1" s="1"/>
  <c r="H191" i="1"/>
  <c r="I191" i="1" s="1"/>
  <c r="H192" i="1"/>
  <c r="I192" i="1" s="1"/>
  <c r="H193" i="1"/>
  <c r="I193" i="1" s="1"/>
  <c r="H194" i="1"/>
  <c r="I194" i="1" s="1"/>
  <c r="H195" i="1"/>
  <c r="I195" i="1" s="1"/>
  <c r="H196" i="1"/>
  <c r="I196" i="1" s="1"/>
  <c r="H197" i="1"/>
  <c r="I197" i="1" s="1"/>
  <c r="H198" i="1"/>
  <c r="I198" i="1" s="1"/>
  <c r="H199" i="1"/>
  <c r="I199" i="1" s="1"/>
  <c r="H200" i="1"/>
  <c r="I200" i="1" s="1"/>
  <c r="H201" i="1"/>
  <c r="I201" i="1" s="1"/>
  <c r="H202" i="1"/>
  <c r="I202" i="1" s="1"/>
  <c r="H203" i="1"/>
  <c r="I203" i="1" s="1"/>
  <c r="H204" i="1"/>
  <c r="I204" i="1" s="1"/>
  <c r="H205" i="1"/>
  <c r="I205" i="1" s="1"/>
  <c r="H206" i="1"/>
  <c r="I206" i="1" s="1"/>
  <c r="H207" i="1"/>
  <c r="I207" i="1" s="1"/>
  <c r="H208" i="1"/>
  <c r="I208" i="1" s="1"/>
  <c r="H209" i="1"/>
  <c r="I209" i="1" s="1"/>
  <c r="H210" i="1"/>
  <c r="I210" i="1" s="1"/>
  <c r="H211" i="1"/>
  <c r="I211" i="1" s="1"/>
  <c r="H212" i="1"/>
  <c r="I212" i="1" s="1"/>
  <c r="H213" i="1"/>
  <c r="I213" i="1" s="1"/>
  <c r="H214" i="1"/>
  <c r="I214" i="1" s="1"/>
  <c r="H215" i="1"/>
  <c r="I215" i="1" s="1"/>
  <c r="H216" i="1"/>
  <c r="I216" i="1" s="1"/>
  <c r="H217" i="1"/>
  <c r="I217" i="1" s="1"/>
  <c r="H218" i="1"/>
  <c r="I218" i="1" s="1"/>
  <c r="H219" i="1"/>
  <c r="I219" i="1" s="1"/>
  <c r="H220" i="1"/>
  <c r="I220" i="1" s="1"/>
  <c r="H221" i="1"/>
  <c r="I221" i="1" s="1"/>
  <c r="H222" i="1"/>
  <c r="I222" i="1" s="1"/>
  <c r="H223" i="1"/>
  <c r="I223" i="1" s="1"/>
  <c r="H224" i="1"/>
  <c r="I224" i="1" s="1"/>
  <c r="H225" i="1"/>
  <c r="I225" i="1" s="1"/>
  <c r="H226" i="1"/>
  <c r="I226" i="1" s="1"/>
  <c r="H227" i="1"/>
  <c r="I227" i="1" s="1"/>
  <c r="H228" i="1"/>
  <c r="I228" i="1" s="1"/>
  <c r="H229" i="1"/>
  <c r="I229" i="1" s="1"/>
  <c r="H230" i="1"/>
  <c r="I230" i="1" s="1"/>
  <c r="H231" i="1"/>
  <c r="I231" i="1" s="1"/>
  <c r="H232" i="1"/>
  <c r="I232" i="1" s="1"/>
  <c r="H233" i="1"/>
  <c r="I233" i="1" s="1"/>
  <c r="H234" i="1"/>
  <c r="I234" i="1" s="1"/>
  <c r="H235" i="1"/>
  <c r="I235" i="1" s="1"/>
  <c r="H236" i="1"/>
  <c r="I236" i="1" s="1"/>
  <c r="H237" i="1"/>
  <c r="I237" i="1" s="1"/>
  <c r="H238" i="1"/>
  <c r="I238" i="1" s="1"/>
  <c r="H239" i="1"/>
  <c r="I239" i="1" s="1"/>
  <c r="H240" i="1"/>
  <c r="I240" i="1" s="1"/>
  <c r="H241" i="1"/>
  <c r="I241" i="1" s="1"/>
  <c r="H242" i="1"/>
  <c r="I242" i="1" s="1"/>
  <c r="H243" i="1"/>
  <c r="I243" i="1" s="1"/>
  <c r="H244" i="1"/>
  <c r="I244" i="1" s="1"/>
  <c r="H245" i="1"/>
  <c r="I245" i="1" s="1"/>
  <c r="H246" i="1"/>
  <c r="I246" i="1" s="1"/>
  <c r="H247" i="1"/>
  <c r="I247" i="1" s="1"/>
  <c r="H248" i="1"/>
  <c r="I248" i="1" s="1"/>
  <c r="H249" i="1"/>
  <c r="I249" i="1" s="1"/>
  <c r="H250" i="1"/>
  <c r="I250" i="1" s="1"/>
  <c r="H251" i="1"/>
  <c r="I251" i="1" s="1"/>
  <c r="H252" i="1"/>
  <c r="I252" i="1" s="1"/>
  <c r="H253" i="1"/>
  <c r="I253" i="1" s="1"/>
  <c r="H254" i="1"/>
  <c r="I254" i="1" s="1"/>
  <c r="H255" i="1"/>
  <c r="I255" i="1" s="1"/>
  <c r="H256" i="1"/>
  <c r="I256" i="1" s="1"/>
  <c r="H257" i="1"/>
  <c r="I257" i="1" s="1"/>
  <c r="H258" i="1"/>
  <c r="I258" i="1" s="1"/>
  <c r="H259" i="1"/>
  <c r="I259" i="1" s="1"/>
  <c r="H260" i="1"/>
  <c r="I260" i="1" s="1"/>
  <c r="H261" i="1"/>
  <c r="I261" i="1" s="1"/>
  <c r="H262" i="1"/>
  <c r="I262" i="1" s="1"/>
  <c r="H263" i="1"/>
  <c r="I263" i="1" s="1"/>
  <c r="H264" i="1"/>
  <c r="I264" i="1" s="1"/>
  <c r="H265" i="1"/>
  <c r="I265" i="1" s="1"/>
  <c r="H266" i="1"/>
  <c r="I266" i="1" s="1"/>
  <c r="H267" i="1"/>
  <c r="I267" i="1" s="1"/>
  <c r="H268" i="1"/>
  <c r="I268" i="1" s="1"/>
  <c r="H269" i="1"/>
  <c r="I269" i="1" s="1"/>
  <c r="H270" i="1"/>
  <c r="I270" i="1" s="1"/>
  <c r="H271" i="1"/>
  <c r="I271" i="1" s="1"/>
  <c r="H272" i="1"/>
  <c r="I272" i="1" s="1"/>
  <c r="H273" i="1"/>
  <c r="I273" i="1" s="1"/>
  <c r="H274" i="1"/>
  <c r="I274" i="1" s="1"/>
  <c r="H275" i="1"/>
  <c r="I275" i="1" s="1"/>
  <c r="H276" i="1"/>
  <c r="I276" i="1" s="1"/>
  <c r="H277" i="1"/>
  <c r="I277" i="1" s="1"/>
  <c r="H278" i="1"/>
  <c r="I278" i="1" s="1"/>
  <c r="H279" i="1"/>
  <c r="I279" i="1" s="1"/>
  <c r="H280" i="1"/>
  <c r="I280" i="1" s="1"/>
  <c r="H281" i="1"/>
  <c r="I281" i="1" s="1"/>
  <c r="H282" i="1"/>
  <c r="I282" i="1" s="1"/>
  <c r="H283" i="1"/>
  <c r="I283" i="1" s="1"/>
  <c r="H284" i="1"/>
  <c r="I284" i="1" s="1"/>
  <c r="H285" i="1"/>
  <c r="I285" i="1" s="1"/>
  <c r="H286" i="1"/>
  <c r="I286" i="1" s="1"/>
  <c r="H287" i="1"/>
  <c r="I287" i="1" s="1"/>
  <c r="H288" i="1"/>
  <c r="I288" i="1" s="1"/>
  <c r="H289" i="1"/>
  <c r="I289" i="1" s="1"/>
  <c r="H290" i="1"/>
  <c r="I290" i="1" s="1"/>
  <c r="H291" i="1"/>
  <c r="I291" i="1" s="1"/>
  <c r="H292" i="1"/>
  <c r="I292" i="1" s="1"/>
  <c r="H293" i="1"/>
  <c r="I293" i="1" s="1"/>
  <c r="H294" i="1"/>
  <c r="I294" i="1" s="1"/>
  <c r="H295" i="1"/>
  <c r="I295" i="1" s="1"/>
  <c r="H296" i="1"/>
  <c r="I296" i="1" s="1"/>
  <c r="H297" i="1"/>
  <c r="I297" i="1" s="1"/>
  <c r="H298" i="1"/>
  <c r="I298" i="1" s="1"/>
  <c r="H299" i="1"/>
  <c r="I299" i="1" s="1"/>
  <c r="H300" i="1"/>
  <c r="I300" i="1" s="1"/>
  <c r="H301" i="1"/>
  <c r="I301" i="1" s="1"/>
  <c r="H302" i="1"/>
  <c r="I302" i="1" s="1"/>
  <c r="H303" i="1"/>
  <c r="I303" i="1" s="1"/>
  <c r="H304" i="1"/>
  <c r="I304" i="1" s="1"/>
  <c r="H305" i="1"/>
  <c r="I305" i="1" s="1"/>
  <c r="H306" i="1"/>
  <c r="I306" i="1" s="1"/>
  <c r="H307" i="1"/>
  <c r="I307" i="1" s="1"/>
  <c r="H308" i="1"/>
  <c r="I308" i="1" s="1"/>
  <c r="H309" i="1"/>
  <c r="I309" i="1" s="1"/>
  <c r="H310" i="1"/>
  <c r="I310" i="1" s="1"/>
  <c r="H311" i="1"/>
  <c r="I311" i="1" s="1"/>
  <c r="H312" i="1"/>
  <c r="I312" i="1" s="1"/>
  <c r="H313" i="1"/>
  <c r="I313" i="1" s="1"/>
  <c r="H314" i="1"/>
  <c r="I314" i="1" s="1"/>
  <c r="H315" i="1"/>
  <c r="I315" i="1" s="1"/>
  <c r="H316" i="1"/>
  <c r="I316" i="1" s="1"/>
  <c r="H317" i="1"/>
  <c r="I317" i="1" s="1"/>
  <c r="H318" i="1"/>
  <c r="I318" i="1" s="1"/>
  <c r="H319" i="1"/>
  <c r="I319" i="1" s="1"/>
  <c r="H320" i="1"/>
  <c r="I320" i="1" s="1"/>
  <c r="H321" i="1"/>
  <c r="I321" i="1" s="1"/>
  <c r="H322" i="1"/>
  <c r="I322" i="1" s="1"/>
  <c r="H323" i="1"/>
  <c r="I323" i="1" s="1"/>
  <c r="H324" i="1"/>
  <c r="I324" i="1" s="1"/>
  <c r="H325" i="1"/>
  <c r="I325" i="1" s="1"/>
  <c r="H326" i="1"/>
  <c r="I326" i="1" s="1"/>
  <c r="H327" i="1"/>
  <c r="I327" i="1" s="1"/>
  <c r="H328" i="1"/>
  <c r="I328" i="1" s="1"/>
  <c r="H329" i="1"/>
  <c r="I329" i="1" s="1"/>
  <c r="H330" i="1"/>
  <c r="I330" i="1" s="1"/>
  <c r="H331" i="1"/>
  <c r="I331" i="1" s="1"/>
  <c r="H332" i="1"/>
  <c r="I332" i="1" s="1"/>
  <c r="H333" i="1"/>
  <c r="I333" i="1" s="1"/>
  <c r="H334" i="1"/>
  <c r="I334" i="1" s="1"/>
  <c r="H335" i="1"/>
  <c r="I335" i="1" s="1"/>
  <c r="H336" i="1"/>
  <c r="I336" i="1" s="1"/>
  <c r="H337" i="1"/>
  <c r="I337" i="1" s="1"/>
  <c r="H338" i="1"/>
  <c r="I338" i="1" s="1"/>
  <c r="H339" i="1"/>
  <c r="I339" i="1" s="1"/>
  <c r="H340" i="1"/>
  <c r="I340" i="1" s="1"/>
  <c r="H341" i="1"/>
  <c r="I341" i="1" s="1"/>
  <c r="H342" i="1"/>
  <c r="I342" i="1" s="1"/>
  <c r="H343" i="1"/>
  <c r="I343" i="1" s="1"/>
  <c r="H344" i="1"/>
  <c r="I344" i="1" s="1"/>
  <c r="H345" i="1"/>
  <c r="I345" i="1" s="1"/>
  <c r="H346" i="1"/>
  <c r="I346" i="1" s="1"/>
  <c r="H347" i="1"/>
  <c r="I347" i="1" s="1"/>
  <c r="H348" i="1"/>
  <c r="I348" i="1" s="1"/>
  <c r="H349" i="1"/>
  <c r="I349" i="1" s="1"/>
  <c r="H350" i="1"/>
  <c r="I350" i="1" s="1"/>
  <c r="H351" i="1"/>
  <c r="I351" i="1" s="1"/>
  <c r="H352" i="1"/>
  <c r="I352" i="1" s="1"/>
  <c r="H353" i="1"/>
  <c r="I353" i="1" s="1"/>
  <c r="H354" i="1"/>
  <c r="I354" i="1" s="1"/>
  <c r="H355" i="1"/>
  <c r="I355" i="1" s="1"/>
  <c r="H356" i="1"/>
  <c r="I356" i="1" s="1"/>
  <c r="H357" i="1"/>
  <c r="I357" i="1" s="1"/>
  <c r="H358" i="1"/>
  <c r="I358" i="1" s="1"/>
  <c r="H359" i="1"/>
  <c r="I359" i="1" s="1"/>
  <c r="H360" i="1"/>
  <c r="I360" i="1" s="1"/>
  <c r="H361" i="1"/>
  <c r="I361" i="1" s="1"/>
  <c r="H362" i="1"/>
  <c r="I362" i="1" s="1"/>
  <c r="H363" i="1"/>
  <c r="I363" i="1" s="1"/>
  <c r="H364" i="1"/>
  <c r="I364" i="1" s="1"/>
  <c r="H365" i="1"/>
  <c r="I365" i="1" s="1"/>
  <c r="H366" i="1"/>
  <c r="I366" i="1" s="1"/>
  <c r="H367" i="1"/>
  <c r="I367" i="1" s="1"/>
  <c r="H368" i="1"/>
  <c r="I368" i="1" s="1"/>
  <c r="H369" i="1"/>
  <c r="I369" i="1" s="1"/>
  <c r="H370" i="1"/>
  <c r="I370" i="1" s="1"/>
  <c r="H371" i="1"/>
  <c r="I371" i="1" s="1"/>
  <c r="H372" i="1"/>
  <c r="I372" i="1" s="1"/>
  <c r="H373" i="1"/>
  <c r="I373" i="1" s="1"/>
  <c r="H374" i="1"/>
  <c r="I374" i="1" s="1"/>
  <c r="H375" i="1"/>
  <c r="I375" i="1" s="1"/>
  <c r="H376" i="1"/>
  <c r="I376" i="1" s="1"/>
  <c r="H377" i="1"/>
  <c r="I377" i="1" s="1"/>
  <c r="H378" i="1"/>
  <c r="I378" i="1" s="1"/>
  <c r="H379" i="1"/>
  <c r="I379" i="1" s="1"/>
  <c r="H380" i="1"/>
  <c r="I380" i="1" s="1"/>
  <c r="H381" i="1"/>
  <c r="I381" i="1" s="1"/>
  <c r="H382" i="1"/>
  <c r="I382" i="1" s="1"/>
  <c r="H383" i="1"/>
  <c r="I383" i="1" s="1"/>
  <c r="H384" i="1"/>
  <c r="I384" i="1" s="1"/>
  <c r="H385" i="1"/>
  <c r="I385" i="1" s="1"/>
  <c r="H386" i="1"/>
  <c r="I386" i="1" s="1"/>
  <c r="H387" i="1"/>
  <c r="I387" i="1" s="1"/>
  <c r="H388" i="1"/>
  <c r="I388" i="1" s="1"/>
  <c r="H389" i="1"/>
  <c r="I389" i="1" s="1"/>
  <c r="H390" i="1"/>
  <c r="I390" i="1" s="1"/>
  <c r="H391" i="1"/>
  <c r="I391" i="1" s="1"/>
  <c r="H392" i="1"/>
  <c r="I392" i="1" s="1"/>
  <c r="H393" i="1"/>
  <c r="I393" i="1" s="1"/>
  <c r="H394" i="1"/>
  <c r="I394" i="1" s="1"/>
  <c r="H395" i="1"/>
  <c r="I395" i="1" s="1"/>
  <c r="H396" i="1"/>
  <c r="I396" i="1" s="1"/>
  <c r="H397" i="1"/>
  <c r="I397" i="1" s="1"/>
  <c r="H398" i="1"/>
  <c r="I398" i="1" s="1"/>
  <c r="H399" i="1"/>
  <c r="I399" i="1" s="1"/>
  <c r="H400" i="1"/>
  <c r="I400" i="1" s="1"/>
  <c r="H401" i="1"/>
  <c r="I401" i="1" s="1"/>
  <c r="H402" i="1"/>
  <c r="I402" i="1" s="1"/>
  <c r="H403" i="1"/>
  <c r="I403" i="1" s="1"/>
  <c r="H404" i="1"/>
  <c r="I404" i="1" s="1"/>
  <c r="H405" i="1"/>
  <c r="I405" i="1" s="1"/>
  <c r="H406" i="1"/>
  <c r="I406" i="1" s="1"/>
  <c r="H407" i="1"/>
  <c r="I407" i="1" s="1"/>
  <c r="H408" i="1"/>
  <c r="I408" i="1" s="1"/>
  <c r="H409" i="1"/>
  <c r="I409" i="1" s="1"/>
  <c r="H410" i="1"/>
  <c r="I410" i="1" s="1"/>
  <c r="H411" i="1"/>
  <c r="I411" i="1" s="1"/>
  <c r="H412" i="1"/>
  <c r="I412" i="1" s="1"/>
  <c r="H413" i="1"/>
  <c r="I413" i="1" s="1"/>
  <c r="H414" i="1"/>
  <c r="I414" i="1" s="1"/>
  <c r="H415" i="1"/>
  <c r="I415" i="1" s="1"/>
  <c r="H416" i="1"/>
  <c r="I416" i="1" s="1"/>
  <c r="H417" i="1"/>
  <c r="I417" i="1" s="1"/>
  <c r="H418" i="1"/>
  <c r="I418" i="1" s="1"/>
  <c r="H419" i="1"/>
  <c r="I419" i="1" s="1"/>
  <c r="H420" i="1"/>
  <c r="I420" i="1" s="1"/>
  <c r="H421" i="1"/>
  <c r="I421" i="1" s="1"/>
  <c r="H422" i="1"/>
  <c r="I422" i="1" s="1"/>
  <c r="H423" i="1"/>
  <c r="I423" i="1" s="1"/>
  <c r="H424" i="1"/>
  <c r="I424" i="1" s="1"/>
  <c r="H425" i="1"/>
  <c r="I425" i="1" s="1"/>
  <c r="H426" i="1"/>
  <c r="I426" i="1" s="1"/>
  <c r="H427" i="1"/>
  <c r="I427" i="1" s="1"/>
  <c r="H428" i="1"/>
  <c r="I428" i="1" s="1"/>
  <c r="H429" i="1"/>
  <c r="I429" i="1" s="1"/>
  <c r="H430" i="1"/>
  <c r="I430" i="1" s="1"/>
  <c r="H431" i="1"/>
  <c r="I431" i="1" s="1"/>
  <c r="H432" i="1"/>
  <c r="I432" i="1" s="1"/>
  <c r="H433" i="1"/>
  <c r="I433" i="1" s="1"/>
  <c r="H434" i="1"/>
  <c r="I434" i="1" s="1"/>
  <c r="H435" i="1"/>
  <c r="I435" i="1" s="1"/>
  <c r="H436" i="1"/>
  <c r="I436" i="1" s="1"/>
  <c r="H437" i="1"/>
  <c r="I437" i="1" s="1"/>
  <c r="H438" i="1"/>
  <c r="I438" i="1" s="1"/>
  <c r="H439" i="1"/>
  <c r="I439" i="1" s="1"/>
  <c r="H440" i="1"/>
  <c r="I440" i="1" s="1"/>
  <c r="H441" i="1"/>
  <c r="I441" i="1" s="1"/>
  <c r="H442" i="1"/>
  <c r="I442" i="1" s="1"/>
  <c r="H443" i="1"/>
  <c r="I443" i="1" s="1"/>
  <c r="H444" i="1"/>
  <c r="I444" i="1" s="1"/>
  <c r="H445" i="1"/>
  <c r="I445" i="1" s="1"/>
  <c r="H446" i="1"/>
  <c r="I446" i="1" s="1"/>
  <c r="H447" i="1"/>
  <c r="I447" i="1" s="1"/>
  <c r="H448" i="1"/>
  <c r="I448" i="1" s="1"/>
  <c r="H449" i="1"/>
  <c r="I449" i="1" s="1"/>
  <c r="H450" i="1"/>
  <c r="I450" i="1" s="1"/>
  <c r="H451" i="1"/>
  <c r="I451" i="1" s="1"/>
  <c r="H452" i="1"/>
  <c r="I452" i="1" s="1"/>
  <c r="H453" i="1"/>
  <c r="I453" i="1" s="1"/>
  <c r="H454" i="1"/>
  <c r="I454" i="1" s="1"/>
  <c r="H455" i="1"/>
  <c r="I455" i="1" s="1"/>
  <c r="H456" i="1"/>
  <c r="I456" i="1" s="1"/>
  <c r="H457" i="1"/>
  <c r="I457" i="1" s="1"/>
  <c r="H458" i="1"/>
  <c r="I458" i="1" s="1"/>
  <c r="H459" i="1"/>
  <c r="I459" i="1" s="1"/>
  <c r="H460" i="1"/>
  <c r="I460" i="1" s="1"/>
  <c r="H461" i="1"/>
  <c r="I461" i="1" s="1"/>
  <c r="H462" i="1"/>
  <c r="I462" i="1" s="1"/>
  <c r="H463" i="1"/>
  <c r="I463" i="1" s="1"/>
  <c r="H464" i="1"/>
  <c r="I464" i="1" s="1"/>
  <c r="H465" i="1"/>
  <c r="I465" i="1" s="1"/>
  <c r="H466" i="1"/>
  <c r="I466" i="1" s="1"/>
  <c r="H467" i="1"/>
  <c r="I467" i="1" s="1"/>
  <c r="H468" i="1"/>
  <c r="I468" i="1" s="1"/>
  <c r="H469" i="1"/>
  <c r="I469" i="1" s="1"/>
  <c r="H470" i="1"/>
  <c r="I470" i="1" s="1"/>
  <c r="H471" i="1"/>
  <c r="I471" i="1" s="1"/>
  <c r="H472" i="1"/>
  <c r="I472" i="1" s="1"/>
  <c r="H473" i="1"/>
  <c r="I473" i="1" s="1"/>
  <c r="H474" i="1"/>
  <c r="I474" i="1" s="1"/>
  <c r="H475" i="1"/>
  <c r="I475" i="1" s="1"/>
  <c r="H476" i="1"/>
  <c r="I476" i="1" s="1"/>
  <c r="H477" i="1"/>
  <c r="I477" i="1" s="1"/>
  <c r="H478" i="1"/>
  <c r="I478" i="1" s="1"/>
  <c r="H479" i="1"/>
  <c r="I479" i="1" s="1"/>
  <c r="H480" i="1"/>
  <c r="I480" i="1" s="1"/>
  <c r="H481" i="1"/>
  <c r="I481" i="1" s="1"/>
  <c r="H482" i="1"/>
  <c r="I482" i="1" s="1"/>
  <c r="H483" i="1"/>
  <c r="I483" i="1" s="1"/>
  <c r="H484" i="1"/>
  <c r="I484" i="1" s="1"/>
  <c r="H485" i="1"/>
  <c r="I485" i="1" s="1"/>
  <c r="H486" i="1"/>
  <c r="I486" i="1" s="1"/>
  <c r="H487" i="1"/>
  <c r="I487" i="1" s="1"/>
  <c r="H488" i="1"/>
  <c r="I488" i="1" s="1"/>
  <c r="H489" i="1"/>
  <c r="I489" i="1" s="1"/>
  <c r="H490" i="1"/>
  <c r="I490" i="1" s="1"/>
  <c r="H491" i="1"/>
  <c r="I491" i="1" s="1"/>
  <c r="H492" i="1"/>
  <c r="I492" i="1" s="1"/>
  <c r="H493" i="1"/>
  <c r="I493" i="1" s="1"/>
  <c r="H494" i="1"/>
  <c r="I494" i="1" s="1"/>
  <c r="H495" i="1"/>
  <c r="I495" i="1" s="1"/>
  <c r="H496" i="1"/>
  <c r="I496" i="1" s="1"/>
  <c r="H497" i="1"/>
  <c r="I497" i="1" s="1"/>
  <c r="H498" i="1"/>
  <c r="I498" i="1" s="1"/>
  <c r="H499" i="1"/>
  <c r="I499" i="1" s="1"/>
  <c r="H500" i="1"/>
  <c r="I500" i="1" s="1"/>
  <c r="H501" i="1"/>
  <c r="I501" i="1" s="1"/>
  <c r="H502" i="1"/>
  <c r="I502" i="1" s="1"/>
  <c r="H503" i="1"/>
  <c r="I503" i="1" s="1"/>
  <c r="H504" i="1"/>
  <c r="I504" i="1" s="1"/>
  <c r="H505" i="1"/>
  <c r="I505" i="1" s="1"/>
  <c r="H506" i="1"/>
  <c r="I506" i="1" s="1"/>
  <c r="H507" i="1"/>
  <c r="I507" i="1" s="1"/>
  <c r="H508" i="1"/>
  <c r="I508" i="1" s="1"/>
  <c r="H509" i="1"/>
  <c r="I509" i="1" s="1"/>
  <c r="H510" i="1"/>
  <c r="I510" i="1" s="1"/>
  <c r="H511" i="1"/>
  <c r="I511" i="1" s="1"/>
  <c r="H512" i="1"/>
  <c r="I512" i="1" s="1"/>
  <c r="H513" i="1"/>
  <c r="I513" i="1" s="1"/>
  <c r="H514" i="1"/>
  <c r="I514" i="1" s="1"/>
  <c r="H515" i="1"/>
  <c r="I515" i="1" s="1"/>
  <c r="H516" i="1"/>
  <c r="I516" i="1" s="1"/>
  <c r="H517" i="1"/>
  <c r="I517" i="1" s="1"/>
  <c r="H518" i="1"/>
  <c r="I518" i="1" s="1"/>
  <c r="H519" i="1"/>
  <c r="I519" i="1" s="1"/>
  <c r="H520" i="1"/>
  <c r="I520" i="1" s="1"/>
  <c r="H521" i="1"/>
  <c r="I521" i="1" s="1"/>
  <c r="H522" i="1"/>
  <c r="I522" i="1" s="1"/>
  <c r="H523" i="1"/>
  <c r="I523" i="1" s="1"/>
  <c r="H524" i="1"/>
  <c r="I524" i="1" s="1"/>
  <c r="H525" i="1"/>
  <c r="I525" i="1" s="1"/>
  <c r="H526" i="1"/>
  <c r="I526" i="1" s="1"/>
  <c r="H527" i="1"/>
  <c r="I527" i="1" s="1"/>
  <c r="H528" i="1"/>
  <c r="I528" i="1" s="1"/>
  <c r="H529" i="1"/>
  <c r="I529" i="1" s="1"/>
  <c r="H530" i="1"/>
  <c r="I530" i="1" s="1"/>
  <c r="H531" i="1"/>
  <c r="I531" i="1" s="1"/>
  <c r="H532" i="1"/>
  <c r="I532" i="1" s="1"/>
  <c r="H533" i="1"/>
  <c r="I533" i="1" s="1"/>
  <c r="H534" i="1"/>
  <c r="I534" i="1" s="1"/>
  <c r="H535" i="1"/>
  <c r="I535" i="1" s="1"/>
  <c r="H536" i="1"/>
  <c r="I536" i="1" s="1"/>
  <c r="H537" i="1"/>
  <c r="I537" i="1" s="1"/>
  <c r="H538" i="1"/>
  <c r="I538" i="1" s="1"/>
  <c r="H539" i="1"/>
  <c r="I539" i="1" s="1"/>
  <c r="H540" i="1"/>
  <c r="I540" i="1" s="1"/>
  <c r="H541" i="1"/>
  <c r="I541" i="1" s="1"/>
  <c r="H542" i="1"/>
  <c r="I542" i="1" s="1"/>
  <c r="H543" i="1"/>
  <c r="I543" i="1" s="1"/>
  <c r="H544" i="1"/>
  <c r="I544" i="1" s="1"/>
  <c r="H545" i="1"/>
  <c r="I545" i="1" s="1"/>
  <c r="H546" i="1"/>
  <c r="I546" i="1" s="1"/>
  <c r="H547" i="1"/>
  <c r="I547" i="1" s="1"/>
  <c r="H548" i="1"/>
  <c r="I548" i="1" s="1"/>
  <c r="H549" i="1"/>
  <c r="I549" i="1" s="1"/>
  <c r="H550" i="1"/>
  <c r="I550" i="1" s="1"/>
  <c r="H551" i="1"/>
  <c r="I551" i="1" s="1"/>
  <c r="H552" i="1"/>
  <c r="I552" i="1" s="1"/>
  <c r="H553" i="1"/>
  <c r="I553" i="1" s="1"/>
  <c r="H554" i="1"/>
  <c r="I554" i="1" s="1"/>
  <c r="H555" i="1"/>
  <c r="I555" i="1" s="1"/>
  <c r="H556" i="1"/>
  <c r="I556" i="1" s="1"/>
  <c r="H557" i="1"/>
  <c r="I557" i="1" s="1"/>
  <c r="H558" i="1"/>
  <c r="I558" i="1" s="1"/>
  <c r="H559" i="1"/>
  <c r="I559" i="1" s="1"/>
  <c r="H560" i="1"/>
  <c r="I560" i="1" s="1"/>
  <c r="H561" i="1"/>
  <c r="I561" i="1" s="1"/>
  <c r="H562" i="1"/>
  <c r="I562" i="1" s="1"/>
  <c r="H563" i="1"/>
  <c r="I563" i="1" s="1"/>
  <c r="H564" i="1"/>
  <c r="I564" i="1" s="1"/>
  <c r="H565" i="1"/>
  <c r="I565" i="1" s="1"/>
  <c r="H566" i="1"/>
  <c r="I566" i="1" s="1"/>
  <c r="H567" i="1"/>
  <c r="I567" i="1" s="1"/>
  <c r="H568" i="1"/>
  <c r="I568" i="1" s="1"/>
  <c r="H569" i="1"/>
  <c r="I569" i="1" s="1"/>
  <c r="H570" i="1"/>
  <c r="I570" i="1" s="1"/>
  <c r="H571" i="1"/>
  <c r="I571" i="1" s="1"/>
  <c r="H572" i="1"/>
  <c r="I572" i="1" s="1"/>
  <c r="H573" i="1"/>
  <c r="I573" i="1" s="1"/>
  <c r="H574" i="1"/>
  <c r="I574" i="1" s="1"/>
  <c r="H575" i="1"/>
  <c r="I575" i="1" s="1"/>
  <c r="H576" i="1"/>
  <c r="I576" i="1" s="1"/>
  <c r="H577" i="1"/>
  <c r="I577" i="1" s="1"/>
  <c r="H578" i="1"/>
  <c r="I578" i="1" s="1"/>
  <c r="H579" i="1"/>
  <c r="I579" i="1" s="1"/>
  <c r="H580" i="1"/>
  <c r="I580" i="1" s="1"/>
  <c r="H581" i="1"/>
  <c r="I581" i="1" s="1"/>
  <c r="H582" i="1"/>
  <c r="I582" i="1" s="1"/>
  <c r="H583" i="1"/>
  <c r="I583" i="1" s="1"/>
  <c r="H584" i="1"/>
  <c r="I584" i="1" s="1"/>
  <c r="H585" i="1"/>
  <c r="I585" i="1" s="1"/>
  <c r="H586" i="1"/>
  <c r="I586" i="1" s="1"/>
  <c r="H587" i="1"/>
  <c r="I587" i="1" s="1"/>
  <c r="H588" i="1"/>
  <c r="I588" i="1" s="1"/>
  <c r="H589" i="1"/>
  <c r="I589" i="1" s="1"/>
  <c r="H590" i="1"/>
  <c r="I590" i="1" s="1"/>
  <c r="H591" i="1"/>
  <c r="I591" i="1" s="1"/>
  <c r="H592" i="1"/>
  <c r="I592" i="1" s="1"/>
  <c r="H593" i="1"/>
  <c r="I593" i="1" s="1"/>
  <c r="H594" i="1"/>
  <c r="I594" i="1" s="1"/>
  <c r="H595" i="1"/>
  <c r="I595" i="1" s="1"/>
  <c r="H596" i="1"/>
  <c r="I596" i="1" s="1"/>
  <c r="H597" i="1"/>
  <c r="I597" i="1" s="1"/>
  <c r="H598" i="1"/>
  <c r="I598" i="1" s="1"/>
  <c r="H599" i="1"/>
  <c r="I599" i="1" s="1"/>
  <c r="H600" i="1"/>
  <c r="I600" i="1" s="1"/>
  <c r="H601" i="1"/>
  <c r="I601" i="1" s="1"/>
  <c r="H602" i="1"/>
  <c r="I602" i="1" s="1"/>
  <c r="H603" i="1"/>
  <c r="I603" i="1" s="1"/>
  <c r="H604" i="1"/>
  <c r="I604" i="1" s="1"/>
  <c r="H605" i="1"/>
  <c r="I605" i="1" s="1"/>
  <c r="H606" i="1"/>
  <c r="I606" i="1" s="1"/>
  <c r="H607" i="1"/>
  <c r="I607" i="1" s="1"/>
  <c r="H608" i="1"/>
  <c r="I608" i="1" s="1"/>
  <c r="H609" i="1"/>
  <c r="I609" i="1" s="1"/>
  <c r="H610" i="1"/>
  <c r="I610" i="1" s="1"/>
  <c r="H611" i="1"/>
  <c r="I611" i="1" s="1"/>
  <c r="H612" i="1"/>
  <c r="I612" i="1" s="1"/>
  <c r="H613" i="1"/>
  <c r="I613" i="1" s="1"/>
  <c r="H614" i="1"/>
  <c r="I614" i="1" s="1"/>
  <c r="H615" i="1"/>
  <c r="I615" i="1" s="1"/>
  <c r="H616" i="1"/>
  <c r="I616" i="1" s="1"/>
  <c r="H617" i="1"/>
  <c r="I617" i="1" s="1"/>
  <c r="H618" i="1"/>
  <c r="I618" i="1" s="1"/>
  <c r="H619" i="1"/>
  <c r="I619" i="1" s="1"/>
  <c r="H620" i="1"/>
  <c r="I620" i="1" s="1"/>
  <c r="H621" i="1"/>
  <c r="I621" i="1" s="1"/>
  <c r="H622" i="1"/>
  <c r="I622" i="1" s="1"/>
  <c r="H623" i="1"/>
  <c r="I623" i="1" s="1"/>
  <c r="H624" i="1"/>
  <c r="I624" i="1" s="1"/>
  <c r="H625" i="1"/>
  <c r="I625" i="1" s="1"/>
  <c r="H626" i="1"/>
  <c r="I626" i="1" s="1"/>
  <c r="H627" i="1"/>
  <c r="I627" i="1" s="1"/>
  <c r="H628" i="1"/>
  <c r="I628" i="1" s="1"/>
  <c r="H629" i="1"/>
  <c r="I629" i="1" s="1"/>
  <c r="H630" i="1"/>
  <c r="I630" i="1" s="1"/>
  <c r="H631" i="1"/>
  <c r="I631" i="1" s="1"/>
  <c r="H632" i="1"/>
  <c r="I632" i="1" s="1"/>
  <c r="H633" i="1"/>
  <c r="I633" i="1" s="1"/>
  <c r="H634" i="1"/>
  <c r="I634" i="1" s="1"/>
  <c r="H635" i="1"/>
  <c r="I635" i="1" s="1"/>
  <c r="H636" i="1"/>
  <c r="I636" i="1" s="1"/>
  <c r="H637" i="1"/>
  <c r="I637" i="1" s="1"/>
  <c r="H638" i="1"/>
  <c r="I638" i="1" s="1"/>
  <c r="H639" i="1"/>
  <c r="I639" i="1" s="1"/>
  <c r="H640" i="1"/>
  <c r="I640" i="1" s="1"/>
  <c r="H641" i="1"/>
  <c r="I641" i="1" s="1"/>
  <c r="H642" i="1"/>
  <c r="I642" i="1" s="1"/>
  <c r="H643" i="1"/>
  <c r="I643" i="1" s="1"/>
  <c r="H644" i="1"/>
  <c r="I644" i="1" s="1"/>
  <c r="H645" i="1"/>
  <c r="I645" i="1" s="1"/>
  <c r="H646" i="1"/>
  <c r="I646" i="1" s="1"/>
  <c r="H647" i="1"/>
  <c r="I647" i="1" s="1"/>
  <c r="H648" i="1"/>
  <c r="I648" i="1" s="1"/>
  <c r="H649" i="1"/>
  <c r="I649" i="1" s="1"/>
  <c r="H650" i="1"/>
  <c r="I650" i="1" s="1"/>
  <c r="H651" i="1"/>
  <c r="I651" i="1" s="1"/>
  <c r="H652" i="1"/>
  <c r="I652" i="1" s="1"/>
  <c r="H653" i="1"/>
  <c r="I653" i="1" s="1"/>
  <c r="H654" i="1"/>
  <c r="I654" i="1" s="1"/>
  <c r="H655" i="1"/>
  <c r="I655" i="1" s="1"/>
  <c r="H656" i="1"/>
  <c r="I656" i="1" s="1"/>
  <c r="H657" i="1"/>
  <c r="I657" i="1" s="1"/>
  <c r="H658" i="1"/>
  <c r="I658" i="1" s="1"/>
  <c r="H659" i="1"/>
  <c r="I659" i="1" s="1"/>
  <c r="H660" i="1"/>
  <c r="I660" i="1" s="1"/>
  <c r="H661" i="1"/>
  <c r="I661" i="1" s="1"/>
  <c r="H662" i="1"/>
  <c r="I662" i="1" s="1"/>
  <c r="H663" i="1"/>
  <c r="I663" i="1" s="1"/>
  <c r="H664" i="1"/>
  <c r="I664" i="1" s="1"/>
  <c r="H665" i="1"/>
  <c r="I665" i="1" s="1"/>
  <c r="H666" i="1"/>
  <c r="I666" i="1" s="1"/>
  <c r="H667" i="1"/>
  <c r="I667" i="1" s="1"/>
  <c r="H668" i="1"/>
  <c r="I668" i="1" s="1"/>
  <c r="H669" i="1"/>
  <c r="I669" i="1" s="1"/>
  <c r="H670" i="1"/>
  <c r="I670" i="1" s="1"/>
  <c r="H671" i="1"/>
  <c r="I671" i="1" s="1"/>
  <c r="H672" i="1"/>
  <c r="I672" i="1" s="1"/>
  <c r="H673" i="1"/>
  <c r="I673" i="1" s="1"/>
  <c r="H674" i="1"/>
  <c r="I674" i="1" s="1"/>
  <c r="H675" i="1"/>
  <c r="I675" i="1" s="1"/>
  <c r="H676" i="1"/>
  <c r="I676" i="1" s="1"/>
  <c r="H677" i="1"/>
  <c r="I677" i="1" s="1"/>
  <c r="H678" i="1"/>
  <c r="I678" i="1" s="1"/>
  <c r="H679" i="1"/>
  <c r="I679" i="1" s="1"/>
  <c r="H680" i="1"/>
  <c r="I680" i="1" s="1"/>
  <c r="H681" i="1"/>
  <c r="I681" i="1" s="1"/>
  <c r="H682" i="1"/>
  <c r="I682" i="1" s="1"/>
  <c r="H683" i="1"/>
  <c r="I683" i="1" s="1"/>
  <c r="H684" i="1"/>
  <c r="I684" i="1" s="1"/>
  <c r="H685" i="1"/>
  <c r="I685" i="1" s="1"/>
  <c r="H686" i="1"/>
  <c r="I686" i="1" s="1"/>
  <c r="H687" i="1"/>
  <c r="I687" i="1" s="1"/>
  <c r="H688" i="1"/>
  <c r="I688" i="1" s="1"/>
  <c r="H689" i="1"/>
  <c r="I689" i="1" s="1"/>
  <c r="H690" i="1"/>
  <c r="I690" i="1" s="1"/>
  <c r="H691" i="1"/>
  <c r="I691" i="1" s="1"/>
  <c r="H692" i="1"/>
  <c r="I692" i="1" s="1"/>
  <c r="H693" i="1"/>
  <c r="I693" i="1" s="1"/>
  <c r="H694" i="1"/>
  <c r="I694" i="1" s="1"/>
  <c r="H695" i="1"/>
  <c r="I695" i="1" s="1"/>
  <c r="H696" i="1"/>
  <c r="I696" i="1" s="1"/>
  <c r="H697" i="1"/>
  <c r="I697" i="1" s="1"/>
  <c r="H698" i="1"/>
  <c r="I698" i="1" s="1"/>
  <c r="H699" i="1"/>
  <c r="I699" i="1" s="1"/>
  <c r="H700" i="1"/>
  <c r="I700" i="1" s="1"/>
  <c r="H701" i="1"/>
  <c r="I701" i="1" s="1"/>
  <c r="H702" i="1"/>
  <c r="I702" i="1" s="1"/>
  <c r="H703" i="1"/>
  <c r="I703" i="1" s="1"/>
  <c r="H704" i="1"/>
  <c r="I704" i="1" s="1"/>
  <c r="H705" i="1"/>
  <c r="I705" i="1" s="1"/>
  <c r="H706" i="1"/>
  <c r="I706" i="1" s="1"/>
  <c r="H707" i="1"/>
  <c r="I707" i="1" s="1"/>
  <c r="H708" i="1"/>
  <c r="I708" i="1" s="1"/>
  <c r="H709" i="1"/>
  <c r="I709" i="1" s="1"/>
  <c r="H710" i="1"/>
  <c r="I710" i="1" s="1"/>
  <c r="H711" i="1"/>
  <c r="I711" i="1" s="1"/>
  <c r="H712" i="1"/>
  <c r="I712" i="1" s="1"/>
  <c r="H713" i="1"/>
  <c r="I713" i="1" s="1"/>
  <c r="H714" i="1"/>
  <c r="I714" i="1" s="1"/>
  <c r="H715" i="1"/>
  <c r="I715" i="1" s="1"/>
  <c r="H716" i="1"/>
  <c r="I716" i="1" s="1"/>
  <c r="H717" i="1"/>
  <c r="I717" i="1" s="1"/>
  <c r="H718" i="1"/>
  <c r="I718" i="1" s="1"/>
  <c r="H719" i="1"/>
  <c r="I719" i="1" s="1"/>
  <c r="H720" i="1"/>
  <c r="I720" i="1" s="1"/>
  <c r="H721" i="1"/>
  <c r="I721" i="1" s="1"/>
  <c r="H722" i="1"/>
  <c r="I722" i="1" s="1"/>
  <c r="H723" i="1"/>
  <c r="I723" i="1" s="1"/>
  <c r="H724" i="1"/>
  <c r="I724" i="1" s="1"/>
  <c r="H725" i="1"/>
  <c r="I725" i="1" s="1"/>
  <c r="H726" i="1"/>
  <c r="I726" i="1" s="1"/>
  <c r="H727" i="1"/>
  <c r="I727" i="1" s="1"/>
  <c r="H728" i="1"/>
  <c r="I728" i="1" s="1"/>
  <c r="H729" i="1"/>
  <c r="I729" i="1" s="1"/>
  <c r="H730" i="1"/>
  <c r="I730" i="1" s="1"/>
  <c r="H731" i="1"/>
  <c r="I731" i="1" s="1"/>
  <c r="H732" i="1"/>
  <c r="I732" i="1" s="1"/>
  <c r="H733" i="1"/>
  <c r="I733" i="1" s="1"/>
  <c r="H734" i="1"/>
  <c r="I734" i="1" s="1"/>
  <c r="H735" i="1"/>
  <c r="I735" i="1" s="1"/>
  <c r="H736" i="1"/>
  <c r="I736" i="1" s="1"/>
  <c r="H737" i="1"/>
  <c r="I737" i="1" s="1"/>
  <c r="H738" i="1"/>
  <c r="I738" i="1" s="1"/>
  <c r="H739" i="1"/>
  <c r="I739" i="1" s="1"/>
  <c r="H740" i="1"/>
  <c r="I740" i="1" s="1"/>
  <c r="H741" i="1"/>
  <c r="I741" i="1" s="1"/>
  <c r="H742" i="1"/>
  <c r="I742" i="1" s="1"/>
  <c r="H743" i="1"/>
  <c r="I743" i="1" s="1"/>
  <c r="H744" i="1"/>
  <c r="I744" i="1" s="1"/>
  <c r="H745" i="1"/>
  <c r="I745" i="1" s="1"/>
  <c r="H746" i="1"/>
  <c r="I746" i="1" s="1"/>
  <c r="H747" i="1"/>
  <c r="I747" i="1" s="1"/>
  <c r="H748" i="1"/>
  <c r="I748" i="1" s="1"/>
  <c r="H749" i="1"/>
  <c r="I749" i="1" s="1"/>
  <c r="H750" i="1"/>
  <c r="I750" i="1" s="1"/>
  <c r="H751" i="1"/>
  <c r="I751" i="1" s="1"/>
  <c r="H752" i="1"/>
  <c r="I752" i="1" s="1"/>
  <c r="H753" i="1"/>
  <c r="I753" i="1" s="1"/>
  <c r="H754" i="1"/>
  <c r="I754" i="1" s="1"/>
  <c r="H755" i="1"/>
  <c r="I755" i="1" s="1"/>
  <c r="H756" i="1"/>
  <c r="I756" i="1" s="1"/>
  <c r="H757" i="1"/>
  <c r="I757" i="1" s="1"/>
  <c r="H758" i="1"/>
  <c r="I758" i="1" s="1"/>
  <c r="H759" i="1"/>
  <c r="I759" i="1" s="1"/>
  <c r="H760" i="1"/>
  <c r="I760" i="1" s="1"/>
  <c r="H761" i="1"/>
  <c r="I761" i="1" s="1"/>
  <c r="H762" i="1"/>
  <c r="I762" i="1" s="1"/>
  <c r="H763" i="1"/>
  <c r="I763" i="1" s="1"/>
  <c r="H764" i="1"/>
  <c r="I764" i="1" s="1"/>
  <c r="H765" i="1"/>
  <c r="I765" i="1" s="1"/>
  <c r="H766" i="1"/>
  <c r="I766" i="1" s="1"/>
  <c r="H767" i="1"/>
  <c r="I767" i="1" s="1"/>
  <c r="H768" i="1"/>
  <c r="I768" i="1" s="1"/>
  <c r="H769" i="1"/>
  <c r="I769" i="1" s="1"/>
  <c r="H770" i="1"/>
  <c r="I770" i="1" s="1"/>
  <c r="H771" i="1"/>
  <c r="I771" i="1" s="1"/>
  <c r="H772" i="1"/>
  <c r="I772" i="1" s="1"/>
  <c r="H773" i="1"/>
  <c r="I773" i="1" s="1"/>
  <c r="H774" i="1"/>
  <c r="I774" i="1" s="1"/>
  <c r="H775" i="1"/>
  <c r="I775" i="1" s="1"/>
  <c r="H776" i="1"/>
  <c r="I776" i="1" s="1"/>
  <c r="H777" i="1"/>
  <c r="I777" i="1" s="1"/>
  <c r="H778" i="1"/>
  <c r="I778" i="1" s="1"/>
  <c r="H779" i="1"/>
  <c r="I779" i="1" s="1"/>
  <c r="H780" i="1"/>
  <c r="I780" i="1" s="1"/>
  <c r="H781" i="1"/>
  <c r="I781" i="1" s="1"/>
  <c r="H782" i="1"/>
  <c r="I782" i="1" s="1"/>
  <c r="H783" i="1"/>
  <c r="I783" i="1" s="1"/>
  <c r="H784" i="1"/>
  <c r="I784" i="1" s="1"/>
  <c r="H785" i="1"/>
  <c r="I785" i="1" s="1"/>
  <c r="H786" i="1"/>
  <c r="I786" i="1" s="1"/>
  <c r="H787" i="1"/>
  <c r="I787" i="1" s="1"/>
  <c r="H788" i="1"/>
  <c r="I788" i="1" s="1"/>
  <c r="H789" i="1"/>
  <c r="I789" i="1" s="1"/>
  <c r="H790" i="1"/>
  <c r="I790" i="1" s="1"/>
  <c r="H791" i="1"/>
  <c r="I791" i="1" s="1"/>
  <c r="H792" i="1"/>
  <c r="I792" i="1" s="1"/>
  <c r="H793" i="1"/>
  <c r="I793" i="1" s="1"/>
  <c r="H794" i="1"/>
  <c r="I794" i="1" s="1"/>
  <c r="H795" i="1"/>
  <c r="I795" i="1" s="1"/>
  <c r="H796" i="1"/>
  <c r="I796" i="1" s="1"/>
  <c r="H797" i="1"/>
  <c r="I797" i="1" s="1"/>
  <c r="H798" i="1"/>
  <c r="I798" i="1" s="1"/>
  <c r="H799" i="1"/>
  <c r="I799" i="1" s="1"/>
  <c r="H800" i="1"/>
  <c r="I800" i="1" s="1"/>
  <c r="H801" i="1"/>
  <c r="I801" i="1" s="1"/>
  <c r="H802" i="1"/>
  <c r="I802" i="1" s="1"/>
  <c r="H803" i="1"/>
  <c r="I803" i="1" s="1"/>
  <c r="H804" i="1"/>
  <c r="I804" i="1" s="1"/>
  <c r="H805" i="1"/>
  <c r="I805" i="1" s="1"/>
  <c r="H806" i="1"/>
  <c r="I806" i="1" s="1"/>
  <c r="H807" i="1"/>
  <c r="I807" i="1" s="1"/>
  <c r="H808" i="1"/>
  <c r="I808" i="1" s="1"/>
  <c r="H809" i="1"/>
  <c r="I809" i="1" s="1"/>
  <c r="H810" i="1"/>
  <c r="I810" i="1" s="1"/>
  <c r="H811" i="1"/>
  <c r="I811" i="1" s="1"/>
  <c r="H812" i="1"/>
  <c r="I812" i="1" s="1"/>
  <c r="H813" i="1"/>
  <c r="I813" i="1" s="1"/>
  <c r="H814" i="1"/>
  <c r="I814" i="1" s="1"/>
  <c r="H815" i="1"/>
  <c r="I815" i="1" s="1"/>
  <c r="H816" i="1"/>
  <c r="I816" i="1" s="1"/>
  <c r="H817" i="1"/>
  <c r="I817" i="1" s="1"/>
  <c r="H818" i="1"/>
  <c r="I818" i="1" s="1"/>
  <c r="H819" i="1"/>
  <c r="I819" i="1" s="1"/>
  <c r="H820" i="1"/>
  <c r="I820" i="1" s="1"/>
  <c r="H821" i="1"/>
  <c r="I821" i="1" s="1"/>
  <c r="H822" i="1"/>
  <c r="I822" i="1" s="1"/>
  <c r="H823" i="1"/>
  <c r="I823" i="1" s="1"/>
  <c r="H824" i="1"/>
  <c r="I824" i="1" s="1"/>
  <c r="H825" i="1"/>
  <c r="I825" i="1" s="1"/>
  <c r="H826" i="1"/>
  <c r="I826" i="1" s="1"/>
  <c r="H827" i="1"/>
  <c r="I827" i="1" s="1"/>
  <c r="H828" i="1"/>
  <c r="I828" i="1" s="1"/>
  <c r="H829" i="1"/>
  <c r="I829" i="1" s="1"/>
  <c r="H830" i="1"/>
  <c r="I830" i="1" s="1"/>
  <c r="H831" i="1"/>
  <c r="I831" i="1" s="1"/>
  <c r="H832" i="1"/>
  <c r="I832" i="1" s="1"/>
  <c r="H833" i="1"/>
  <c r="I833" i="1" s="1"/>
  <c r="H834" i="1"/>
  <c r="I834" i="1" s="1"/>
  <c r="H835" i="1"/>
  <c r="I835" i="1" s="1"/>
  <c r="H836" i="1"/>
  <c r="I836" i="1" s="1"/>
  <c r="H837" i="1"/>
  <c r="I837" i="1" s="1"/>
  <c r="H838" i="1"/>
  <c r="I838" i="1" s="1"/>
  <c r="H839" i="1"/>
  <c r="I839" i="1" s="1"/>
  <c r="H840" i="1"/>
  <c r="I840" i="1" s="1"/>
  <c r="H841" i="1"/>
  <c r="I841" i="1" s="1"/>
  <c r="H842" i="1"/>
  <c r="I842" i="1" s="1"/>
  <c r="H843" i="1"/>
  <c r="I843" i="1" s="1"/>
  <c r="H844" i="1"/>
  <c r="I844" i="1" s="1"/>
  <c r="H845" i="1"/>
  <c r="I845" i="1" s="1"/>
  <c r="H846" i="1"/>
  <c r="I846" i="1" s="1"/>
  <c r="H847" i="1"/>
  <c r="I847" i="1" s="1"/>
  <c r="H848" i="1"/>
  <c r="I848" i="1" s="1"/>
  <c r="H849" i="1"/>
  <c r="I849" i="1" s="1"/>
  <c r="H850" i="1"/>
  <c r="I850" i="1" s="1"/>
  <c r="H851" i="1"/>
  <c r="I851" i="1" s="1"/>
  <c r="H852" i="1"/>
  <c r="I852" i="1" s="1"/>
  <c r="H853" i="1"/>
  <c r="I853" i="1" s="1"/>
  <c r="H854" i="1"/>
  <c r="I854" i="1" s="1"/>
  <c r="H855" i="1"/>
  <c r="I855" i="1" s="1"/>
  <c r="H856" i="1"/>
  <c r="I856" i="1" s="1"/>
  <c r="H857" i="1"/>
  <c r="I857" i="1" s="1"/>
  <c r="H858" i="1"/>
  <c r="I858" i="1" s="1"/>
  <c r="H859" i="1"/>
  <c r="I859" i="1" s="1"/>
  <c r="H860" i="1"/>
  <c r="I860" i="1" s="1"/>
  <c r="H861" i="1"/>
  <c r="I861" i="1" s="1"/>
  <c r="H862" i="1"/>
  <c r="I862" i="1" s="1"/>
  <c r="H863" i="1"/>
  <c r="I863" i="1" s="1"/>
  <c r="H864" i="1"/>
  <c r="I864" i="1" s="1"/>
  <c r="H865" i="1"/>
  <c r="I865" i="1" s="1"/>
  <c r="H866" i="1"/>
  <c r="I866" i="1" s="1"/>
  <c r="H867" i="1"/>
  <c r="I867" i="1" s="1"/>
  <c r="H868" i="1"/>
  <c r="I868" i="1" s="1"/>
  <c r="H869" i="1"/>
  <c r="I869" i="1" s="1"/>
  <c r="H870" i="1"/>
  <c r="I870" i="1" s="1"/>
  <c r="H871" i="1"/>
  <c r="I871" i="1" s="1"/>
  <c r="H872" i="1"/>
  <c r="I872" i="1" s="1"/>
  <c r="H873" i="1"/>
  <c r="I873" i="1" s="1"/>
  <c r="H874" i="1"/>
  <c r="I874" i="1" s="1"/>
  <c r="H875" i="1"/>
  <c r="I875" i="1" s="1"/>
  <c r="H876" i="1"/>
  <c r="I876" i="1" s="1"/>
  <c r="H877" i="1"/>
  <c r="I877" i="1" s="1"/>
  <c r="H878" i="1"/>
  <c r="I878" i="1" s="1"/>
  <c r="H879" i="1"/>
  <c r="I879" i="1" s="1"/>
  <c r="H880" i="1"/>
  <c r="I880" i="1" s="1"/>
  <c r="H881" i="1"/>
  <c r="I881" i="1" s="1"/>
  <c r="H882" i="1"/>
  <c r="I882" i="1" s="1"/>
  <c r="H883" i="1"/>
  <c r="I883" i="1" s="1"/>
  <c r="H884" i="1"/>
  <c r="I884" i="1" s="1"/>
  <c r="H885" i="1"/>
  <c r="I885" i="1" s="1"/>
  <c r="H886" i="1"/>
  <c r="I886" i="1" s="1"/>
  <c r="H887" i="1"/>
  <c r="I887" i="1" s="1"/>
  <c r="H888" i="1"/>
  <c r="I888" i="1" s="1"/>
  <c r="H889" i="1"/>
  <c r="I889" i="1" s="1"/>
  <c r="H890" i="1"/>
  <c r="I890" i="1" s="1"/>
  <c r="H891" i="1"/>
  <c r="I891" i="1" s="1"/>
  <c r="H892" i="1"/>
  <c r="I892" i="1" s="1"/>
  <c r="H893" i="1"/>
  <c r="I893" i="1" s="1"/>
  <c r="H894" i="1"/>
  <c r="I894" i="1" s="1"/>
  <c r="H895" i="1"/>
  <c r="I895" i="1" s="1"/>
  <c r="H896" i="1"/>
  <c r="I896" i="1" s="1"/>
  <c r="H897" i="1"/>
  <c r="I897" i="1" s="1"/>
  <c r="H898" i="1"/>
  <c r="I898" i="1" s="1"/>
  <c r="H899" i="1"/>
  <c r="I899" i="1" s="1"/>
  <c r="H900" i="1"/>
  <c r="I900" i="1" s="1"/>
  <c r="H901" i="1"/>
  <c r="I901" i="1" s="1"/>
  <c r="H902" i="1"/>
  <c r="I902" i="1" s="1"/>
  <c r="H903" i="1"/>
  <c r="I903" i="1" s="1"/>
  <c r="H904" i="1"/>
  <c r="I904" i="1" s="1"/>
  <c r="H905" i="1"/>
  <c r="I905" i="1" s="1"/>
  <c r="H906" i="1"/>
  <c r="I906" i="1" s="1"/>
  <c r="H907" i="1"/>
  <c r="I907" i="1" s="1"/>
  <c r="H908" i="1"/>
  <c r="I908" i="1" s="1"/>
  <c r="H909" i="1"/>
  <c r="I909" i="1" s="1"/>
  <c r="H910" i="1"/>
  <c r="I910" i="1" s="1"/>
  <c r="H911" i="1"/>
  <c r="I911" i="1" s="1"/>
  <c r="H912" i="1"/>
  <c r="I912" i="1" s="1"/>
  <c r="H913" i="1"/>
  <c r="I913" i="1" s="1"/>
  <c r="H914" i="1"/>
  <c r="I914" i="1" s="1"/>
  <c r="H915" i="1"/>
  <c r="I915" i="1" s="1"/>
  <c r="H916" i="1"/>
  <c r="I916" i="1" s="1"/>
  <c r="H917" i="1"/>
  <c r="I917" i="1" s="1"/>
  <c r="H918" i="1"/>
  <c r="I918" i="1" s="1"/>
  <c r="H919" i="1"/>
  <c r="I919" i="1" s="1"/>
  <c r="H920" i="1"/>
  <c r="I920" i="1" s="1"/>
  <c r="H921" i="1"/>
  <c r="I921" i="1" s="1"/>
  <c r="H922" i="1"/>
  <c r="I922" i="1" s="1"/>
  <c r="H923" i="1"/>
  <c r="I923" i="1" s="1"/>
  <c r="H924" i="1"/>
  <c r="I924" i="1" s="1"/>
  <c r="H925" i="1"/>
  <c r="I925" i="1" s="1"/>
  <c r="H926" i="1"/>
  <c r="I926" i="1" s="1"/>
  <c r="H927" i="1"/>
  <c r="I927" i="1" s="1"/>
  <c r="H928" i="1"/>
  <c r="I928" i="1" s="1"/>
  <c r="H929" i="1"/>
  <c r="I929" i="1" s="1"/>
  <c r="H930" i="1"/>
  <c r="I930" i="1" s="1"/>
  <c r="H931" i="1"/>
  <c r="I931" i="1" s="1"/>
  <c r="H932" i="1"/>
  <c r="I932" i="1" s="1"/>
  <c r="H933" i="1"/>
  <c r="I933" i="1" s="1"/>
  <c r="H934" i="1"/>
  <c r="I934" i="1" s="1"/>
  <c r="H935" i="1"/>
  <c r="I935" i="1" s="1"/>
  <c r="H936" i="1"/>
  <c r="I936" i="1" s="1"/>
  <c r="H937" i="1"/>
  <c r="I937" i="1" s="1"/>
  <c r="H938" i="1"/>
  <c r="I938" i="1" s="1"/>
  <c r="H939" i="1"/>
  <c r="I939" i="1" s="1"/>
  <c r="H940" i="1"/>
  <c r="I940" i="1" s="1"/>
  <c r="H941" i="1"/>
  <c r="I941" i="1" s="1"/>
  <c r="H942" i="1"/>
  <c r="I942" i="1" s="1"/>
  <c r="H943" i="1"/>
  <c r="I943" i="1" s="1"/>
  <c r="H944" i="1"/>
  <c r="I944" i="1" s="1"/>
  <c r="H945" i="1"/>
  <c r="I945" i="1" s="1"/>
  <c r="H946" i="1"/>
  <c r="I946" i="1" s="1"/>
  <c r="H947" i="1"/>
  <c r="I947" i="1" s="1"/>
  <c r="H948" i="1"/>
  <c r="I948" i="1" s="1"/>
  <c r="H949" i="1"/>
  <c r="I949" i="1" s="1"/>
  <c r="H950" i="1"/>
  <c r="I950" i="1" s="1"/>
  <c r="H951" i="1"/>
  <c r="I951" i="1" s="1"/>
  <c r="H952" i="1"/>
  <c r="I952" i="1" s="1"/>
  <c r="H953" i="1"/>
  <c r="I953" i="1" s="1"/>
  <c r="H954" i="1"/>
  <c r="I954" i="1" s="1"/>
  <c r="H955" i="1"/>
  <c r="I955" i="1" s="1"/>
  <c r="H956" i="1"/>
  <c r="I956" i="1" s="1"/>
  <c r="H957" i="1"/>
  <c r="I957" i="1" s="1"/>
  <c r="H958" i="1"/>
  <c r="I958" i="1" s="1"/>
  <c r="H959" i="1"/>
  <c r="I959" i="1" s="1"/>
  <c r="H960" i="1"/>
  <c r="I960" i="1" s="1"/>
  <c r="H961" i="1"/>
  <c r="I961" i="1" s="1"/>
  <c r="H962" i="1"/>
  <c r="I962" i="1" s="1"/>
  <c r="H963" i="1"/>
  <c r="I963" i="1" s="1"/>
  <c r="H964" i="1"/>
  <c r="I964" i="1" s="1"/>
  <c r="H965" i="1"/>
  <c r="I965" i="1" s="1"/>
  <c r="H966" i="1"/>
  <c r="I966" i="1" s="1"/>
  <c r="H967" i="1"/>
  <c r="I967" i="1" s="1"/>
  <c r="H968" i="1"/>
  <c r="I968" i="1" s="1"/>
  <c r="H969" i="1"/>
  <c r="I969" i="1" s="1"/>
  <c r="H970" i="1"/>
  <c r="I970" i="1" s="1"/>
  <c r="H971" i="1"/>
  <c r="I971" i="1" s="1"/>
  <c r="H972" i="1"/>
  <c r="I972" i="1" s="1"/>
  <c r="H973" i="1"/>
  <c r="I973" i="1" s="1"/>
  <c r="H974" i="1"/>
  <c r="I974" i="1" s="1"/>
  <c r="H975" i="1"/>
  <c r="I975" i="1" s="1"/>
  <c r="H976" i="1"/>
  <c r="I976" i="1" s="1"/>
  <c r="H977" i="1"/>
  <c r="I977" i="1" s="1"/>
  <c r="H978" i="1"/>
  <c r="I978" i="1" s="1"/>
  <c r="H979" i="1"/>
  <c r="I979" i="1" s="1"/>
  <c r="H980" i="1"/>
  <c r="I980" i="1" s="1"/>
  <c r="H981" i="1"/>
  <c r="I981" i="1" s="1"/>
  <c r="H982" i="1"/>
  <c r="I982" i="1" s="1"/>
  <c r="H983" i="1"/>
  <c r="I983" i="1" s="1"/>
  <c r="H984" i="1"/>
  <c r="I984" i="1" s="1"/>
  <c r="H985" i="1"/>
  <c r="I985" i="1" s="1"/>
  <c r="H986" i="1"/>
  <c r="I986" i="1" s="1"/>
  <c r="H987" i="1"/>
  <c r="I987" i="1" s="1"/>
  <c r="H988" i="1"/>
  <c r="I988" i="1" s="1"/>
  <c r="H989" i="1"/>
  <c r="I989" i="1" s="1"/>
  <c r="H990" i="1"/>
  <c r="I990" i="1" s="1"/>
  <c r="H991" i="1"/>
  <c r="I991" i="1" s="1"/>
  <c r="H992" i="1"/>
  <c r="I992" i="1" s="1"/>
  <c r="H993" i="1"/>
  <c r="I993" i="1" s="1"/>
  <c r="H994" i="1"/>
  <c r="I994" i="1" s="1"/>
  <c r="H995" i="1"/>
  <c r="I995" i="1" s="1"/>
  <c r="H996" i="1"/>
  <c r="I996" i="1" s="1"/>
  <c r="H997" i="1"/>
  <c r="I997" i="1" s="1"/>
  <c r="H998" i="1"/>
  <c r="I998" i="1" s="1"/>
  <c r="H999" i="1"/>
  <c r="I999" i="1" s="1"/>
  <c r="H1000" i="1"/>
  <c r="I1000" i="1" s="1"/>
  <c r="H1001" i="1"/>
  <c r="I1001" i="1" s="1"/>
  <c r="H1002" i="1"/>
  <c r="I1002" i="1" s="1"/>
  <c r="H1003" i="1"/>
  <c r="I1003" i="1" s="1"/>
  <c r="H1004" i="1"/>
  <c r="I1004" i="1" s="1"/>
  <c r="H1005" i="1"/>
  <c r="I1005" i="1" s="1"/>
  <c r="H1006" i="1"/>
  <c r="I1006" i="1" s="1"/>
  <c r="H1007" i="1"/>
  <c r="I1007" i="1" s="1"/>
  <c r="H1008" i="1"/>
  <c r="I1008" i="1" s="1"/>
  <c r="H1009" i="1"/>
  <c r="I1009" i="1" s="1"/>
  <c r="H1010" i="1"/>
  <c r="I1010" i="1" s="1"/>
  <c r="H1011" i="1"/>
  <c r="I1011" i="1" s="1"/>
  <c r="H1012" i="1"/>
  <c r="I1012" i="1" s="1"/>
  <c r="H1013" i="1"/>
  <c r="I1013" i="1" s="1"/>
  <c r="H1014" i="1"/>
  <c r="I1014" i="1" s="1"/>
  <c r="H1015" i="1"/>
  <c r="I1015" i="1" s="1"/>
  <c r="H1016" i="1"/>
  <c r="I1016" i="1" s="1"/>
  <c r="H1017" i="1"/>
  <c r="I1017" i="1" s="1"/>
  <c r="H1018" i="1"/>
  <c r="I1018" i="1" s="1"/>
  <c r="H1019" i="1"/>
  <c r="I1019" i="1" s="1"/>
  <c r="H1020" i="1"/>
  <c r="I1020" i="1" s="1"/>
  <c r="H1021" i="1"/>
  <c r="I1021" i="1" s="1"/>
  <c r="H1022" i="1"/>
  <c r="I1022" i="1" s="1"/>
  <c r="H1023" i="1"/>
  <c r="I1023" i="1" s="1"/>
  <c r="H1024" i="1"/>
  <c r="I1024" i="1" s="1"/>
  <c r="H1025" i="1"/>
  <c r="I1025" i="1" s="1"/>
  <c r="H1026" i="1"/>
  <c r="I1026" i="1" s="1"/>
  <c r="H1027" i="1"/>
  <c r="I1027" i="1" s="1"/>
  <c r="H1028" i="1"/>
  <c r="I1028" i="1" s="1"/>
  <c r="H1029" i="1"/>
  <c r="I1029" i="1" s="1"/>
  <c r="H1030" i="1"/>
  <c r="I1030" i="1" s="1"/>
  <c r="H1031" i="1"/>
  <c r="I1031" i="1" s="1"/>
  <c r="H1032" i="1"/>
  <c r="I1032" i="1" s="1"/>
  <c r="H1033" i="1"/>
  <c r="I1033" i="1" s="1"/>
  <c r="H1034" i="1"/>
  <c r="I1034" i="1" s="1"/>
  <c r="H1035" i="1"/>
  <c r="I1035" i="1" s="1"/>
  <c r="H1036" i="1"/>
  <c r="I1036" i="1" s="1"/>
  <c r="H1037" i="1"/>
  <c r="I1037" i="1" s="1"/>
  <c r="H1038" i="1"/>
  <c r="I1038" i="1" s="1"/>
  <c r="H1039" i="1"/>
  <c r="I1039" i="1" s="1"/>
  <c r="H1040" i="1"/>
  <c r="I1040" i="1" s="1"/>
  <c r="H1041" i="1"/>
  <c r="I1041" i="1" s="1"/>
  <c r="H1042" i="1"/>
  <c r="I1042" i="1" s="1"/>
  <c r="H1043" i="1"/>
  <c r="I1043" i="1" s="1"/>
  <c r="H1044" i="1"/>
  <c r="I1044" i="1" s="1"/>
  <c r="H1045" i="1"/>
  <c r="I1045" i="1" s="1"/>
  <c r="H1046" i="1"/>
  <c r="I1046" i="1" s="1"/>
  <c r="H1047" i="1"/>
  <c r="I1047" i="1" s="1"/>
  <c r="H1048" i="1"/>
  <c r="I1048" i="1" s="1"/>
  <c r="H1049" i="1"/>
  <c r="I1049" i="1" s="1"/>
  <c r="H1050" i="1"/>
  <c r="I1050" i="1" s="1"/>
  <c r="H1051" i="1"/>
  <c r="I1051" i="1" s="1"/>
  <c r="H1052" i="1"/>
  <c r="I1052" i="1" s="1"/>
  <c r="H1053" i="1"/>
  <c r="I1053" i="1" s="1"/>
  <c r="H1054" i="1"/>
  <c r="I1054" i="1" s="1"/>
  <c r="H1055" i="1"/>
  <c r="I1055" i="1" s="1"/>
  <c r="H1056" i="1"/>
  <c r="I1056" i="1" s="1"/>
  <c r="H1057" i="1"/>
  <c r="I1057" i="1" s="1"/>
  <c r="H1058" i="1"/>
  <c r="I1058" i="1" s="1"/>
  <c r="H1059" i="1"/>
  <c r="I1059" i="1" s="1"/>
  <c r="H1060" i="1"/>
  <c r="I1060" i="1" s="1"/>
  <c r="H1061" i="1"/>
  <c r="I1061" i="1" s="1"/>
  <c r="H1062" i="1"/>
  <c r="I1062" i="1" s="1"/>
  <c r="H1063" i="1"/>
  <c r="I1063" i="1" s="1"/>
  <c r="H1064" i="1"/>
  <c r="I1064" i="1" s="1"/>
  <c r="H1065" i="1"/>
  <c r="I1065" i="1" s="1"/>
  <c r="H1066" i="1"/>
  <c r="I1066" i="1" s="1"/>
  <c r="H1067" i="1"/>
  <c r="I1067" i="1" s="1"/>
  <c r="H1068" i="1"/>
  <c r="I1068" i="1" s="1"/>
  <c r="H1069" i="1"/>
  <c r="I1069" i="1" s="1"/>
  <c r="H1070" i="1"/>
  <c r="I1070" i="1" s="1"/>
  <c r="H1071" i="1"/>
  <c r="I1071" i="1" s="1"/>
  <c r="H1072" i="1"/>
  <c r="I1072" i="1" s="1"/>
  <c r="H1073" i="1"/>
  <c r="I1073" i="1" s="1"/>
  <c r="H1074" i="1"/>
  <c r="I1074" i="1" s="1"/>
  <c r="H1075" i="1"/>
  <c r="I1075" i="1" s="1"/>
  <c r="H1076" i="1"/>
  <c r="I1076" i="1" s="1"/>
  <c r="H1077" i="1"/>
  <c r="I1077" i="1" s="1"/>
  <c r="H1078" i="1"/>
  <c r="I1078" i="1" s="1"/>
  <c r="H1079" i="1"/>
  <c r="I1079" i="1" s="1"/>
  <c r="H1080" i="1"/>
  <c r="I1080" i="1" s="1"/>
  <c r="H1081" i="1"/>
  <c r="I1081" i="1" s="1"/>
  <c r="H1082" i="1"/>
  <c r="I1082" i="1" s="1"/>
  <c r="H1083" i="1"/>
  <c r="I1083" i="1" s="1"/>
  <c r="H1084" i="1"/>
  <c r="I1084" i="1" s="1"/>
  <c r="H1085" i="1"/>
  <c r="I1085" i="1" s="1"/>
  <c r="H1086" i="1"/>
  <c r="I1086" i="1" s="1"/>
  <c r="H1087" i="1"/>
  <c r="I1087" i="1" s="1"/>
  <c r="H1088" i="1"/>
  <c r="I1088" i="1" s="1"/>
  <c r="H1089" i="1"/>
  <c r="I1089" i="1" s="1"/>
  <c r="H1090" i="1"/>
  <c r="I1090" i="1" s="1"/>
  <c r="H1091" i="1"/>
  <c r="I1091" i="1" s="1"/>
  <c r="H1092" i="1"/>
  <c r="I1092" i="1" s="1"/>
  <c r="H1093" i="1"/>
  <c r="I1093" i="1" s="1"/>
  <c r="H1094" i="1"/>
  <c r="I1094" i="1" s="1"/>
  <c r="H1095" i="1"/>
  <c r="I1095" i="1" s="1"/>
  <c r="H1096" i="1"/>
  <c r="I1096" i="1" s="1"/>
  <c r="H1097" i="1"/>
  <c r="I1097" i="1" s="1"/>
  <c r="H1098" i="1"/>
  <c r="I1098" i="1" s="1"/>
  <c r="H1099" i="1"/>
  <c r="I1099" i="1" s="1"/>
  <c r="H1100" i="1"/>
  <c r="I1100" i="1" s="1"/>
  <c r="H1101" i="1"/>
  <c r="I1101" i="1" s="1"/>
  <c r="H1102" i="1"/>
  <c r="I1102" i="1" s="1"/>
  <c r="H1103" i="1"/>
  <c r="I1103" i="1" s="1"/>
  <c r="H1104" i="1"/>
  <c r="I1104" i="1" s="1"/>
  <c r="H1105" i="1"/>
  <c r="I1105" i="1" s="1"/>
  <c r="H1106" i="1"/>
  <c r="I1106" i="1" s="1"/>
  <c r="H1107" i="1"/>
  <c r="I1107" i="1" s="1"/>
  <c r="H1108" i="1"/>
  <c r="I1108" i="1" s="1"/>
  <c r="H1109" i="1"/>
  <c r="I1109" i="1" s="1"/>
  <c r="H1110" i="1"/>
  <c r="I1110" i="1" s="1"/>
  <c r="H1111" i="1"/>
  <c r="I1111" i="1" s="1"/>
  <c r="H1112" i="1"/>
  <c r="I1112" i="1" s="1"/>
  <c r="H1113" i="1"/>
  <c r="I1113" i="1" s="1"/>
  <c r="H1114" i="1"/>
  <c r="I1114" i="1" s="1"/>
  <c r="H1115" i="1"/>
  <c r="I1115" i="1" s="1"/>
  <c r="H1116" i="1"/>
  <c r="I1116" i="1" s="1"/>
  <c r="H1117" i="1"/>
  <c r="I1117" i="1" s="1"/>
  <c r="H1118" i="1"/>
  <c r="I1118" i="1" s="1"/>
  <c r="H1119" i="1"/>
  <c r="I1119" i="1" s="1"/>
  <c r="H1120" i="1"/>
  <c r="I1120" i="1" s="1"/>
  <c r="H1121" i="1"/>
  <c r="I1121" i="1" s="1"/>
  <c r="H1122" i="1"/>
  <c r="I1122" i="1" s="1"/>
  <c r="H1123" i="1"/>
  <c r="I1123" i="1" s="1"/>
  <c r="H1124" i="1"/>
  <c r="I1124" i="1" s="1"/>
  <c r="H1125" i="1"/>
  <c r="I1125" i="1" s="1"/>
  <c r="H1126" i="1"/>
  <c r="I1126" i="1" s="1"/>
  <c r="H1127" i="1"/>
  <c r="I1127" i="1" s="1"/>
  <c r="H1128" i="1"/>
  <c r="I1128" i="1" s="1"/>
  <c r="H1129" i="1"/>
  <c r="I1129" i="1" s="1"/>
  <c r="H1130" i="1"/>
  <c r="I1130" i="1" s="1"/>
  <c r="H1131" i="1"/>
  <c r="I1131" i="1" s="1"/>
  <c r="H1132" i="1"/>
  <c r="I1132" i="1" s="1"/>
  <c r="H1133" i="1"/>
  <c r="I1133" i="1" s="1"/>
  <c r="H1134" i="1"/>
  <c r="I1134" i="1" s="1"/>
  <c r="H1135" i="1"/>
  <c r="I1135" i="1" s="1"/>
  <c r="H1136" i="1"/>
  <c r="I1136" i="1" s="1"/>
  <c r="H1137" i="1"/>
  <c r="I1137" i="1" s="1"/>
  <c r="H1138" i="1"/>
  <c r="I1138" i="1" s="1"/>
  <c r="H1139" i="1"/>
  <c r="I1139" i="1" s="1"/>
  <c r="H1140" i="1"/>
  <c r="I1140" i="1" s="1"/>
  <c r="H1141" i="1"/>
  <c r="I1141" i="1" s="1"/>
  <c r="H1142" i="1"/>
  <c r="I1142" i="1" s="1"/>
  <c r="H1143" i="1"/>
  <c r="I1143" i="1" s="1"/>
  <c r="H1144" i="1"/>
  <c r="I1144" i="1" s="1"/>
  <c r="H1145" i="1"/>
  <c r="I1145" i="1" s="1"/>
  <c r="H1146" i="1"/>
  <c r="I1146" i="1" s="1"/>
  <c r="H1147" i="1"/>
  <c r="I1147" i="1" s="1"/>
  <c r="H1148" i="1"/>
  <c r="I1148" i="1" s="1"/>
  <c r="H1149" i="1"/>
  <c r="I1149" i="1" s="1"/>
  <c r="H1150" i="1"/>
  <c r="I1150" i="1" s="1"/>
  <c r="H1151" i="1"/>
  <c r="I1151" i="1" s="1"/>
  <c r="H1152" i="1"/>
  <c r="I1152" i="1" s="1"/>
  <c r="H1153" i="1"/>
  <c r="I1153" i="1" s="1"/>
  <c r="H1154" i="1"/>
  <c r="I1154" i="1" s="1"/>
  <c r="H1155" i="1"/>
  <c r="I1155" i="1" s="1"/>
  <c r="H1156" i="1"/>
  <c r="I1156" i="1" s="1"/>
  <c r="H1157" i="1"/>
  <c r="I1157" i="1" s="1"/>
  <c r="H1158" i="1"/>
  <c r="I1158" i="1" s="1"/>
  <c r="H1159" i="1"/>
  <c r="I1159" i="1" s="1"/>
  <c r="H1160" i="1"/>
  <c r="I1160" i="1" s="1"/>
  <c r="H1161" i="1"/>
  <c r="I1161" i="1" s="1"/>
  <c r="H1162" i="1"/>
  <c r="I1162" i="1" s="1"/>
  <c r="H1163" i="1"/>
  <c r="I1163" i="1" s="1"/>
  <c r="H1164" i="1"/>
  <c r="I1164" i="1" s="1"/>
  <c r="H1165" i="1"/>
  <c r="I1165" i="1" s="1"/>
  <c r="H1166" i="1"/>
  <c r="I1166" i="1" s="1"/>
  <c r="H1167" i="1"/>
  <c r="I1167" i="1" s="1"/>
  <c r="H1168" i="1"/>
  <c r="I1168" i="1" s="1"/>
  <c r="H1169" i="1"/>
  <c r="I1169" i="1" s="1"/>
  <c r="H1170" i="1"/>
  <c r="I1170" i="1" s="1"/>
  <c r="H1171" i="1"/>
  <c r="I1171" i="1" s="1"/>
  <c r="H1172" i="1"/>
  <c r="I1172" i="1" s="1"/>
  <c r="H1173" i="1"/>
  <c r="I1173" i="1" s="1"/>
  <c r="H1174" i="1"/>
  <c r="I1174" i="1" s="1"/>
  <c r="H1175" i="1"/>
  <c r="I1175" i="1" s="1"/>
  <c r="H1176" i="1"/>
  <c r="I1176" i="1" s="1"/>
  <c r="H1177" i="1"/>
  <c r="I1177" i="1" s="1"/>
  <c r="H1178" i="1"/>
  <c r="I1178" i="1" s="1"/>
  <c r="H1179" i="1"/>
  <c r="I1179" i="1" s="1"/>
  <c r="H1180" i="1"/>
  <c r="I1180" i="1" s="1"/>
  <c r="H1181" i="1"/>
  <c r="I1181" i="1" s="1"/>
  <c r="H1182" i="1"/>
  <c r="I1182" i="1" s="1"/>
  <c r="H1183" i="1"/>
  <c r="I1183" i="1" s="1"/>
  <c r="H1184" i="1"/>
  <c r="I1184" i="1" s="1"/>
  <c r="H1185" i="1"/>
  <c r="I1185" i="1" s="1"/>
  <c r="H1186" i="1"/>
  <c r="I1186" i="1" s="1"/>
  <c r="H1187" i="1"/>
  <c r="I1187" i="1" s="1"/>
  <c r="H1188" i="1"/>
  <c r="I1188" i="1" s="1"/>
  <c r="H1189" i="1"/>
  <c r="I1189" i="1" s="1"/>
  <c r="H1190" i="1"/>
  <c r="I1190" i="1" s="1"/>
  <c r="H1191" i="1"/>
  <c r="I1191" i="1" s="1"/>
  <c r="H1192" i="1"/>
  <c r="I1192" i="1" s="1"/>
  <c r="H1193" i="1"/>
  <c r="I1193" i="1" s="1"/>
  <c r="H1194" i="1"/>
  <c r="I1194" i="1" s="1"/>
  <c r="H1195" i="1"/>
  <c r="I1195" i="1" s="1"/>
  <c r="H1196" i="1"/>
  <c r="I1196" i="1" s="1"/>
  <c r="H1197" i="1"/>
  <c r="I1197" i="1" s="1"/>
  <c r="H1198" i="1"/>
  <c r="I1198" i="1" s="1"/>
  <c r="H1199" i="1"/>
  <c r="I1199" i="1" s="1"/>
  <c r="H1200" i="1"/>
  <c r="I1200" i="1" s="1"/>
  <c r="H1201" i="1"/>
  <c r="I1201" i="1" s="1"/>
  <c r="H1202" i="1"/>
  <c r="I1202" i="1" s="1"/>
  <c r="H1203" i="1"/>
  <c r="I1203" i="1" s="1"/>
  <c r="H1204" i="1"/>
  <c r="I1204" i="1" s="1"/>
  <c r="H1205" i="1"/>
  <c r="I1205" i="1" s="1"/>
  <c r="H1206" i="1"/>
  <c r="I1206" i="1" s="1"/>
  <c r="H1207" i="1"/>
  <c r="I1207" i="1" s="1"/>
  <c r="H1208" i="1"/>
  <c r="I1208" i="1" s="1"/>
  <c r="H1209" i="1"/>
  <c r="I1209" i="1" s="1"/>
  <c r="H1210" i="1"/>
  <c r="I1210" i="1" s="1"/>
  <c r="H1211" i="1"/>
  <c r="I1211" i="1" s="1"/>
  <c r="H1212" i="1"/>
  <c r="I1212" i="1" s="1"/>
  <c r="H1213" i="1"/>
  <c r="I1213" i="1" s="1"/>
  <c r="H1214" i="1"/>
  <c r="I1214" i="1" s="1"/>
  <c r="H1215" i="1"/>
  <c r="I1215" i="1" s="1"/>
  <c r="H1216" i="1"/>
  <c r="I1216" i="1" s="1"/>
  <c r="H1217" i="1"/>
  <c r="I1217" i="1" s="1"/>
  <c r="H1218" i="1"/>
  <c r="I1218" i="1" s="1"/>
  <c r="H1219" i="1"/>
  <c r="I1219" i="1" s="1"/>
  <c r="H1220" i="1"/>
  <c r="I1220" i="1" s="1"/>
  <c r="H1221" i="1"/>
  <c r="I1221" i="1" s="1"/>
  <c r="H1222" i="1"/>
  <c r="I1222" i="1" s="1"/>
  <c r="H1223" i="1"/>
  <c r="I1223" i="1" s="1"/>
  <c r="H1224" i="1"/>
  <c r="I1224" i="1" s="1"/>
  <c r="H1225" i="1"/>
  <c r="I1225" i="1" s="1"/>
  <c r="H1226" i="1"/>
  <c r="I1226" i="1" s="1"/>
  <c r="H1227" i="1"/>
  <c r="I1227" i="1" s="1"/>
  <c r="H1228" i="1"/>
  <c r="I1228" i="1" s="1"/>
  <c r="H1229" i="1"/>
  <c r="I1229" i="1" s="1"/>
  <c r="H1230" i="1"/>
  <c r="I1230" i="1" s="1"/>
  <c r="H1231" i="1"/>
  <c r="I1231" i="1" s="1"/>
  <c r="H1232" i="1"/>
  <c r="I1232" i="1" s="1"/>
  <c r="H1233" i="1"/>
  <c r="I1233" i="1" s="1"/>
  <c r="H1234" i="1"/>
  <c r="I1234" i="1" s="1"/>
  <c r="H1235" i="1"/>
  <c r="I1235" i="1" s="1"/>
  <c r="H1236" i="1"/>
  <c r="I1236" i="1" s="1"/>
  <c r="H1237" i="1"/>
  <c r="I1237" i="1" s="1"/>
  <c r="H1238" i="1"/>
  <c r="I1238" i="1" s="1"/>
  <c r="H1239" i="1"/>
  <c r="I1239" i="1" s="1"/>
  <c r="H1240" i="1"/>
  <c r="I1240" i="1" s="1"/>
  <c r="H1241" i="1"/>
  <c r="I1241" i="1" s="1"/>
  <c r="H1242" i="1"/>
  <c r="I1242" i="1" s="1"/>
  <c r="H1243" i="1"/>
  <c r="I1243" i="1" s="1"/>
  <c r="H1244" i="1"/>
  <c r="I1244" i="1" s="1"/>
  <c r="H1245" i="1"/>
  <c r="I1245" i="1" s="1"/>
  <c r="H1246" i="1"/>
  <c r="I1246" i="1" s="1"/>
  <c r="H1247" i="1"/>
  <c r="I1247" i="1" s="1"/>
  <c r="H1248" i="1"/>
  <c r="I1248" i="1" s="1"/>
  <c r="H1249" i="1"/>
  <c r="I1249" i="1" s="1"/>
  <c r="H1250" i="1"/>
  <c r="I1250" i="1" s="1"/>
  <c r="H1251" i="1"/>
  <c r="I1251" i="1" s="1"/>
  <c r="H1252" i="1"/>
  <c r="I1252" i="1" s="1"/>
  <c r="H1253" i="1"/>
  <c r="I1253" i="1" s="1"/>
  <c r="H1254" i="1"/>
  <c r="I1254" i="1" s="1"/>
  <c r="H1255" i="1"/>
  <c r="I1255" i="1" s="1"/>
  <c r="H1256" i="1"/>
  <c r="I1256" i="1" s="1"/>
  <c r="H1257" i="1"/>
  <c r="I1257" i="1" s="1"/>
  <c r="H1258" i="1"/>
  <c r="I1258" i="1" s="1"/>
  <c r="H1259" i="1"/>
  <c r="I1259" i="1" s="1"/>
  <c r="H1260" i="1"/>
  <c r="I1260" i="1" s="1"/>
  <c r="H1261" i="1"/>
  <c r="I1261" i="1" s="1"/>
  <c r="H1262" i="1"/>
  <c r="I1262" i="1" s="1"/>
  <c r="H1263" i="1"/>
  <c r="I1263" i="1" s="1"/>
  <c r="H1264" i="1"/>
  <c r="I1264" i="1" s="1"/>
  <c r="H1265" i="1"/>
  <c r="I1265" i="1" s="1"/>
  <c r="H1266" i="1"/>
  <c r="I1266" i="1" s="1"/>
  <c r="H1267" i="1"/>
  <c r="I1267" i="1" s="1"/>
  <c r="H1268" i="1"/>
  <c r="I1268" i="1" s="1"/>
  <c r="H1269" i="1"/>
  <c r="I1269" i="1" s="1"/>
  <c r="H1270" i="1"/>
  <c r="I1270" i="1" s="1"/>
  <c r="H1271" i="1"/>
  <c r="I1271" i="1" s="1"/>
  <c r="H1272" i="1"/>
  <c r="I1272" i="1" s="1"/>
  <c r="H1273" i="1"/>
  <c r="I1273" i="1" s="1"/>
  <c r="H1274" i="1"/>
  <c r="I1274" i="1" s="1"/>
  <c r="H1275" i="1"/>
  <c r="I1275" i="1" s="1"/>
  <c r="H1276" i="1"/>
  <c r="I1276" i="1" s="1"/>
  <c r="H1277" i="1"/>
  <c r="I1277" i="1" s="1"/>
  <c r="H1278" i="1"/>
  <c r="I1278" i="1" s="1"/>
  <c r="H1279" i="1"/>
  <c r="I1279" i="1" s="1"/>
  <c r="H1280" i="1"/>
  <c r="I1280" i="1" s="1"/>
  <c r="H1281" i="1"/>
  <c r="I1281" i="1" s="1"/>
  <c r="H1282" i="1"/>
  <c r="I1282" i="1" s="1"/>
  <c r="H1283" i="1"/>
  <c r="I1283" i="1" s="1"/>
  <c r="H1284" i="1"/>
  <c r="I1284" i="1" s="1"/>
  <c r="H1285" i="1"/>
  <c r="I1285" i="1" s="1"/>
  <c r="H1286" i="1"/>
  <c r="I1286" i="1" s="1"/>
  <c r="H1287" i="1"/>
  <c r="I1287" i="1" s="1"/>
  <c r="H1288" i="1"/>
  <c r="I1288" i="1" s="1"/>
  <c r="H1289" i="1"/>
  <c r="I1289" i="1" s="1"/>
  <c r="H1290" i="1"/>
  <c r="I1290" i="1" s="1"/>
  <c r="H1291" i="1"/>
  <c r="I1291" i="1" s="1"/>
  <c r="H1292" i="1"/>
  <c r="I1292" i="1" s="1"/>
  <c r="H1293" i="1"/>
  <c r="I1293" i="1" s="1"/>
  <c r="H1294" i="1"/>
  <c r="I1294" i="1" s="1"/>
  <c r="H1295" i="1"/>
  <c r="I1295" i="1" s="1"/>
  <c r="H1296" i="1"/>
  <c r="I1296" i="1" s="1"/>
  <c r="H1297" i="1"/>
  <c r="I1297" i="1" s="1"/>
  <c r="H1298" i="1"/>
  <c r="I1298" i="1" s="1"/>
  <c r="H1299" i="1"/>
  <c r="I1299" i="1" s="1"/>
  <c r="H1300" i="1"/>
  <c r="I1300" i="1" s="1"/>
  <c r="H1301" i="1"/>
  <c r="I1301" i="1" s="1"/>
  <c r="H1302" i="1"/>
  <c r="I1302" i="1" s="1"/>
  <c r="H1303" i="1"/>
  <c r="I1303" i="1" s="1"/>
  <c r="H1304" i="1"/>
  <c r="I1304" i="1" s="1"/>
  <c r="H1305" i="1"/>
  <c r="I1305" i="1" s="1"/>
  <c r="H1306" i="1"/>
  <c r="I1306" i="1" s="1"/>
  <c r="H1307" i="1"/>
  <c r="I1307" i="1" s="1"/>
  <c r="H1308" i="1"/>
  <c r="I1308" i="1" s="1"/>
  <c r="H1309" i="1"/>
  <c r="I1309" i="1" s="1"/>
  <c r="H1310" i="1"/>
  <c r="I1310" i="1" s="1"/>
  <c r="H1311" i="1"/>
  <c r="I1311" i="1" s="1"/>
  <c r="H1312" i="1"/>
  <c r="I1312" i="1" s="1"/>
  <c r="H1313" i="1"/>
  <c r="I1313" i="1" s="1"/>
  <c r="H1314" i="1"/>
  <c r="I1314" i="1" s="1"/>
  <c r="H1315" i="1"/>
  <c r="I1315" i="1" s="1"/>
  <c r="H1316" i="1"/>
  <c r="I1316" i="1" s="1"/>
  <c r="H1317" i="1"/>
  <c r="I1317" i="1" s="1"/>
  <c r="H1318" i="1"/>
  <c r="I1318" i="1" s="1"/>
  <c r="H1319" i="1"/>
  <c r="I1319" i="1" s="1"/>
  <c r="H1320" i="1"/>
  <c r="I1320" i="1" s="1"/>
  <c r="H1321" i="1"/>
  <c r="I1321" i="1" s="1"/>
  <c r="H1322" i="1"/>
  <c r="I1322" i="1" s="1"/>
  <c r="H1323" i="1"/>
  <c r="I1323" i="1" s="1"/>
  <c r="H1324" i="1"/>
  <c r="I1324" i="1" s="1"/>
  <c r="H1325" i="1"/>
  <c r="I1325" i="1" s="1"/>
  <c r="H1326" i="1"/>
  <c r="I1326" i="1" s="1"/>
  <c r="H1327" i="1"/>
  <c r="I1327" i="1" s="1"/>
  <c r="H1328" i="1"/>
  <c r="I1328" i="1" s="1"/>
  <c r="H1329" i="1"/>
  <c r="I1329" i="1" s="1"/>
  <c r="H1330" i="1"/>
  <c r="I1330" i="1" s="1"/>
  <c r="H1331" i="1"/>
  <c r="I1331" i="1" s="1"/>
  <c r="H1332" i="1"/>
  <c r="I1332" i="1" s="1"/>
  <c r="H1333" i="1"/>
  <c r="I1333" i="1" s="1"/>
  <c r="H1334" i="1"/>
  <c r="I1334" i="1" s="1"/>
  <c r="H1335" i="1"/>
  <c r="I1335" i="1" s="1"/>
  <c r="H1336" i="1"/>
  <c r="I1336" i="1" s="1"/>
  <c r="H1337" i="1"/>
  <c r="I1337" i="1" s="1"/>
  <c r="H1338" i="1"/>
  <c r="I1338" i="1" s="1"/>
  <c r="H1339" i="1"/>
  <c r="I1339" i="1" s="1"/>
  <c r="H1340" i="1"/>
  <c r="I1340" i="1" s="1"/>
  <c r="H1341" i="1"/>
  <c r="I1341" i="1" s="1"/>
  <c r="H1342" i="1"/>
  <c r="I1342" i="1" s="1"/>
  <c r="H1343" i="1"/>
  <c r="I1343" i="1" s="1"/>
  <c r="H1344" i="1"/>
  <c r="I1344" i="1" s="1"/>
  <c r="H1345" i="1"/>
  <c r="I1345" i="1" s="1"/>
  <c r="H1346" i="1"/>
  <c r="I1346" i="1" s="1"/>
  <c r="H1347" i="1"/>
  <c r="I1347" i="1" s="1"/>
  <c r="H1348" i="1"/>
  <c r="I1348" i="1" s="1"/>
  <c r="H1349" i="1"/>
  <c r="I1349" i="1" s="1"/>
  <c r="H1350" i="1"/>
  <c r="I1350" i="1" s="1"/>
  <c r="H1351" i="1"/>
  <c r="I1351" i="1" s="1"/>
  <c r="H1352" i="1"/>
  <c r="I1352" i="1" s="1"/>
  <c r="H1353" i="1"/>
  <c r="I1353" i="1" s="1"/>
  <c r="H1354" i="1"/>
  <c r="I1354" i="1" s="1"/>
  <c r="H1355" i="1"/>
  <c r="I1355" i="1" s="1"/>
  <c r="H1356" i="1"/>
  <c r="I1356" i="1" s="1"/>
  <c r="H1357" i="1"/>
  <c r="I1357" i="1" s="1"/>
  <c r="H1358" i="1"/>
  <c r="I1358" i="1" s="1"/>
  <c r="H1359" i="1"/>
  <c r="I1359" i="1" s="1"/>
  <c r="H1360" i="1"/>
  <c r="I1360" i="1" s="1"/>
  <c r="H1361" i="1"/>
  <c r="I1361" i="1" s="1"/>
  <c r="H1362" i="1"/>
  <c r="I1362" i="1" s="1"/>
  <c r="H1363" i="1"/>
  <c r="I1363" i="1" s="1"/>
  <c r="H1364" i="1"/>
  <c r="I1364" i="1" s="1"/>
  <c r="H1365" i="1"/>
  <c r="I1365" i="1" s="1"/>
  <c r="H1366" i="1"/>
  <c r="I1366" i="1" s="1"/>
  <c r="H1367" i="1"/>
  <c r="I1367" i="1" s="1"/>
  <c r="H1368" i="1"/>
  <c r="I1368" i="1" s="1"/>
  <c r="H1369" i="1"/>
  <c r="I1369" i="1" s="1"/>
  <c r="H1370" i="1"/>
  <c r="I1370" i="1" s="1"/>
  <c r="H1371" i="1"/>
  <c r="I1371" i="1" s="1"/>
  <c r="H1372" i="1"/>
  <c r="I1372" i="1" s="1"/>
  <c r="H1373" i="1"/>
  <c r="I1373" i="1" s="1"/>
  <c r="H1374" i="1"/>
  <c r="I1374" i="1" s="1"/>
  <c r="H1375" i="1"/>
  <c r="I1375" i="1" s="1"/>
  <c r="H1376" i="1"/>
  <c r="I1376" i="1" s="1"/>
  <c r="H1377" i="1"/>
  <c r="I1377" i="1" s="1"/>
  <c r="H1378" i="1"/>
  <c r="I1378" i="1" s="1"/>
  <c r="H1379" i="1"/>
  <c r="I1379" i="1" s="1"/>
  <c r="H1380" i="1"/>
  <c r="I1380" i="1" s="1"/>
  <c r="H1381" i="1"/>
  <c r="I1381" i="1" s="1"/>
  <c r="H1382" i="1"/>
  <c r="I1382" i="1" s="1"/>
  <c r="H1383" i="1"/>
  <c r="I1383" i="1" s="1"/>
  <c r="H1384" i="1"/>
  <c r="I1384" i="1" s="1"/>
  <c r="H1385" i="1"/>
  <c r="I1385" i="1" s="1"/>
  <c r="H1386" i="1"/>
  <c r="I1386" i="1" s="1"/>
  <c r="H1387" i="1"/>
  <c r="I1387" i="1" s="1"/>
  <c r="H1388" i="1"/>
  <c r="I1388" i="1" s="1"/>
  <c r="H1389" i="1"/>
  <c r="I1389" i="1" s="1"/>
  <c r="H1390" i="1"/>
  <c r="I1390" i="1" s="1"/>
  <c r="H1391" i="1"/>
  <c r="I1391" i="1" s="1"/>
  <c r="H1392" i="1"/>
  <c r="I1392" i="1" s="1"/>
  <c r="H1393" i="1"/>
  <c r="I1393" i="1" s="1"/>
  <c r="H1394" i="1"/>
  <c r="I1394" i="1" s="1"/>
  <c r="H1395" i="1"/>
  <c r="I1395" i="1" s="1"/>
  <c r="H1396" i="1"/>
  <c r="I1396" i="1" s="1"/>
  <c r="H1397" i="1"/>
  <c r="I1397" i="1" s="1"/>
  <c r="H1398" i="1"/>
  <c r="I1398" i="1" s="1"/>
  <c r="H1399" i="1"/>
  <c r="I1399" i="1" s="1"/>
  <c r="H1400" i="1"/>
  <c r="I1400" i="1" s="1"/>
  <c r="H1401" i="1"/>
  <c r="I1401" i="1" s="1"/>
  <c r="H1402" i="1"/>
  <c r="I1402" i="1" s="1"/>
  <c r="H1403" i="1"/>
  <c r="I1403" i="1" s="1"/>
  <c r="H1404" i="1"/>
  <c r="I1404" i="1" s="1"/>
  <c r="H1405" i="1"/>
  <c r="I1405" i="1" s="1"/>
  <c r="H1406" i="1"/>
  <c r="I1406" i="1" s="1"/>
  <c r="H1407" i="1"/>
  <c r="I1407" i="1" s="1"/>
  <c r="H1408" i="1"/>
  <c r="I1408" i="1" s="1"/>
  <c r="H1409" i="1"/>
  <c r="I1409" i="1" s="1"/>
  <c r="H1410" i="1"/>
  <c r="I1410" i="1" s="1"/>
  <c r="H1411" i="1"/>
  <c r="I1411" i="1" s="1"/>
  <c r="H1412" i="1"/>
  <c r="I1412" i="1" s="1"/>
  <c r="H1413" i="1"/>
  <c r="I1413" i="1" s="1"/>
  <c r="H1414" i="1"/>
  <c r="I1414" i="1" s="1"/>
  <c r="H1415" i="1"/>
  <c r="I1415" i="1" s="1"/>
  <c r="H1416" i="1"/>
  <c r="I1416" i="1" s="1"/>
  <c r="H1417" i="1"/>
  <c r="I1417" i="1" s="1"/>
  <c r="H1418" i="1"/>
  <c r="I1418" i="1" s="1"/>
  <c r="H1419" i="1"/>
  <c r="I1419" i="1" s="1"/>
  <c r="H1420" i="1"/>
  <c r="I1420" i="1" s="1"/>
  <c r="H1421" i="1"/>
  <c r="I1421" i="1" s="1"/>
  <c r="H1422" i="1"/>
  <c r="I1422" i="1" s="1"/>
  <c r="H1423" i="1"/>
  <c r="I1423" i="1" s="1"/>
  <c r="H1424" i="1"/>
  <c r="I1424" i="1" s="1"/>
  <c r="H1425" i="1"/>
  <c r="I1425" i="1" s="1"/>
  <c r="H1426" i="1"/>
  <c r="I1426" i="1" s="1"/>
  <c r="H1427" i="1"/>
  <c r="I1427" i="1" s="1"/>
  <c r="H1428" i="1"/>
  <c r="I1428" i="1" s="1"/>
  <c r="H1429" i="1"/>
  <c r="I1429" i="1" s="1"/>
  <c r="H1430" i="1"/>
  <c r="I1430" i="1" s="1"/>
  <c r="H1431" i="1"/>
  <c r="I1431" i="1" s="1"/>
  <c r="H1432" i="1"/>
  <c r="I1432" i="1" s="1"/>
  <c r="H1433" i="1"/>
  <c r="I1433" i="1" s="1"/>
  <c r="H1434" i="1"/>
  <c r="I1434" i="1" s="1"/>
  <c r="H1435" i="1"/>
  <c r="I1435" i="1" s="1"/>
  <c r="H1436" i="1"/>
  <c r="I1436" i="1" s="1"/>
  <c r="H1437" i="1"/>
  <c r="I1437" i="1" s="1"/>
  <c r="H1438" i="1"/>
  <c r="I1438" i="1" s="1"/>
  <c r="H1439" i="1"/>
  <c r="I1439" i="1" s="1"/>
  <c r="H1440" i="1"/>
  <c r="I1440" i="1" s="1"/>
  <c r="H1441" i="1"/>
  <c r="I1441" i="1" s="1"/>
  <c r="H1442" i="1"/>
  <c r="I1442" i="1" s="1"/>
  <c r="H1443" i="1"/>
  <c r="I1443" i="1" s="1"/>
  <c r="H1444" i="1"/>
  <c r="I1444" i="1" s="1"/>
  <c r="H1445" i="1"/>
  <c r="I1445" i="1" s="1"/>
  <c r="H1446" i="1"/>
  <c r="I1446" i="1" s="1"/>
  <c r="H1447" i="1"/>
  <c r="I1447" i="1" s="1"/>
  <c r="H1448" i="1"/>
  <c r="I1448" i="1" s="1"/>
  <c r="H1449" i="1"/>
  <c r="I1449" i="1" s="1"/>
  <c r="H1450" i="1"/>
  <c r="I1450" i="1" s="1"/>
  <c r="H1451" i="1"/>
  <c r="I1451" i="1" s="1"/>
  <c r="H1452" i="1"/>
  <c r="I1452" i="1" s="1"/>
  <c r="H1453" i="1"/>
  <c r="I1453" i="1" s="1"/>
  <c r="H1454" i="1"/>
  <c r="I1454" i="1" s="1"/>
  <c r="H1455" i="1"/>
  <c r="I1455" i="1" s="1"/>
  <c r="H1456" i="1"/>
  <c r="I1456" i="1" s="1"/>
  <c r="H1457" i="1"/>
  <c r="I1457" i="1" s="1"/>
  <c r="H1458" i="1"/>
  <c r="I1458" i="1" s="1"/>
  <c r="H1459" i="1"/>
  <c r="I1459" i="1" s="1"/>
  <c r="H1460" i="1"/>
  <c r="I1460" i="1" s="1"/>
  <c r="H1461" i="1"/>
  <c r="I1461" i="1" s="1"/>
  <c r="H1462" i="1"/>
  <c r="I1462" i="1" s="1"/>
  <c r="H1463" i="1"/>
  <c r="I1463" i="1" s="1"/>
  <c r="H1464" i="1"/>
  <c r="I1464" i="1" s="1"/>
  <c r="H1465" i="1"/>
  <c r="I1465" i="1" s="1"/>
  <c r="H1466" i="1"/>
  <c r="I1466" i="1" s="1"/>
  <c r="H1467" i="1"/>
  <c r="I1467" i="1" s="1"/>
  <c r="H1468" i="1"/>
  <c r="I1468" i="1" s="1"/>
  <c r="H1469" i="1"/>
  <c r="I1469" i="1" s="1"/>
  <c r="H1470" i="1"/>
  <c r="I1470" i="1" s="1"/>
  <c r="H1471" i="1"/>
  <c r="I1471" i="1" s="1"/>
  <c r="H1472" i="1"/>
  <c r="I1472" i="1" s="1"/>
  <c r="H1473" i="1"/>
  <c r="I1473" i="1" s="1"/>
  <c r="H1474" i="1"/>
  <c r="I1474" i="1" s="1"/>
  <c r="H1475" i="1"/>
  <c r="I1475" i="1" s="1"/>
  <c r="H1476" i="1"/>
  <c r="I1476" i="1" s="1"/>
  <c r="H1477" i="1"/>
  <c r="I1477" i="1" s="1"/>
  <c r="H1478" i="1"/>
  <c r="I1478" i="1" s="1"/>
  <c r="H1479" i="1"/>
  <c r="I1479" i="1" s="1"/>
  <c r="H1480" i="1"/>
  <c r="I1480" i="1" s="1"/>
  <c r="H1481" i="1"/>
  <c r="I1481" i="1" s="1"/>
  <c r="H1482" i="1"/>
  <c r="I1482" i="1" s="1"/>
  <c r="H1483" i="1"/>
  <c r="I1483" i="1" s="1"/>
  <c r="H1484" i="1"/>
  <c r="I1484" i="1" s="1"/>
  <c r="H1485" i="1"/>
  <c r="I1485" i="1" s="1"/>
  <c r="H1486" i="1"/>
  <c r="I1486" i="1" s="1"/>
  <c r="H1487" i="1"/>
  <c r="I1487" i="1" s="1"/>
  <c r="H1488" i="1"/>
  <c r="I1488" i="1" s="1"/>
  <c r="H1489" i="1"/>
  <c r="I1489" i="1" s="1"/>
  <c r="H1490" i="1"/>
  <c r="I1490" i="1" s="1"/>
  <c r="H1491" i="1"/>
  <c r="I1491" i="1" s="1"/>
  <c r="H1492" i="1"/>
  <c r="I1492" i="1" s="1"/>
  <c r="H1493" i="1"/>
  <c r="I1493" i="1" s="1"/>
  <c r="H1494" i="1"/>
  <c r="I1494" i="1" s="1"/>
  <c r="H1495" i="1"/>
  <c r="I1495" i="1" s="1"/>
  <c r="H1496" i="1"/>
  <c r="I1496" i="1" s="1"/>
  <c r="H1497" i="1"/>
  <c r="I1497" i="1" s="1"/>
  <c r="H1498" i="1"/>
  <c r="I1498" i="1" s="1"/>
  <c r="H1499" i="1"/>
  <c r="I1499" i="1" s="1"/>
  <c r="H1500" i="1"/>
  <c r="I1500" i="1" s="1"/>
  <c r="H1501" i="1"/>
  <c r="I1501" i="1" s="1"/>
  <c r="H1502" i="1"/>
  <c r="I1502" i="1" s="1"/>
  <c r="H1503" i="1"/>
  <c r="I1503" i="1" s="1"/>
  <c r="H1504" i="1"/>
  <c r="I1504" i="1" s="1"/>
  <c r="H1505" i="1"/>
  <c r="I1505" i="1" s="1"/>
  <c r="H1506" i="1"/>
  <c r="I1506" i="1" s="1"/>
  <c r="H1507" i="1"/>
  <c r="I1507" i="1" s="1"/>
  <c r="H1508" i="1"/>
  <c r="I1508" i="1" s="1"/>
  <c r="H1509" i="1"/>
  <c r="I1509" i="1" s="1"/>
  <c r="H1510" i="1"/>
  <c r="I1510" i="1" s="1"/>
  <c r="H1511" i="1"/>
  <c r="I1511" i="1" s="1"/>
  <c r="H1512" i="1"/>
  <c r="I1512" i="1" s="1"/>
  <c r="H1513" i="1"/>
  <c r="I1513" i="1" s="1"/>
  <c r="H1514" i="1"/>
  <c r="I1514" i="1" s="1"/>
  <c r="H1515" i="1"/>
  <c r="I1515" i="1" s="1"/>
  <c r="H1516" i="1"/>
  <c r="I1516" i="1" s="1"/>
  <c r="H1517" i="1"/>
  <c r="I1517" i="1" s="1"/>
  <c r="H1518" i="1"/>
  <c r="I1518" i="1" s="1"/>
  <c r="H1519" i="1"/>
  <c r="I1519" i="1" s="1"/>
  <c r="H1520" i="1"/>
  <c r="I1520" i="1" s="1"/>
  <c r="H1521" i="1"/>
  <c r="I1521" i="1" s="1"/>
  <c r="H1522" i="1"/>
  <c r="I1522" i="1" s="1"/>
  <c r="H1523" i="1"/>
  <c r="I1523" i="1" s="1"/>
  <c r="H1524" i="1"/>
  <c r="I1524" i="1" s="1"/>
  <c r="H1525" i="1"/>
  <c r="I1525" i="1" s="1"/>
  <c r="H1526" i="1"/>
  <c r="I1526" i="1" s="1"/>
  <c r="H1527" i="1"/>
  <c r="I1527" i="1" s="1"/>
  <c r="H1528" i="1"/>
  <c r="I1528" i="1" s="1"/>
  <c r="H1529" i="1"/>
  <c r="I1529" i="1" s="1"/>
  <c r="H1530" i="1"/>
  <c r="I1530" i="1" s="1"/>
  <c r="H1531" i="1"/>
  <c r="I1531" i="1" s="1"/>
  <c r="H1532" i="1"/>
  <c r="I1532" i="1" s="1"/>
  <c r="H1533" i="1"/>
  <c r="I1533" i="1" s="1"/>
  <c r="H1534" i="1"/>
  <c r="I1534" i="1" s="1"/>
  <c r="H1535" i="1"/>
  <c r="I1535" i="1" s="1"/>
  <c r="H1536" i="1"/>
  <c r="I1536" i="1" s="1"/>
  <c r="H1537" i="1"/>
  <c r="I1537" i="1" s="1"/>
  <c r="H1538" i="1"/>
  <c r="I1538" i="1" s="1"/>
  <c r="H1539" i="1"/>
  <c r="I1539" i="1" s="1"/>
  <c r="H1540" i="1"/>
  <c r="I1540" i="1" s="1"/>
  <c r="H1541" i="1"/>
  <c r="I1541" i="1" s="1"/>
  <c r="H1542" i="1"/>
  <c r="I1542" i="1" s="1"/>
  <c r="H1543" i="1"/>
  <c r="I1543" i="1" s="1"/>
  <c r="H1544" i="1"/>
  <c r="I1544" i="1" s="1"/>
  <c r="H1545" i="1"/>
  <c r="I1545" i="1" s="1"/>
  <c r="H1546" i="1"/>
  <c r="I1546" i="1" s="1"/>
  <c r="H1547" i="1"/>
  <c r="I1547" i="1" s="1"/>
  <c r="H1548" i="1"/>
  <c r="I1548" i="1" s="1"/>
  <c r="H1549" i="1"/>
  <c r="I1549" i="1" s="1"/>
  <c r="H1550" i="1"/>
  <c r="I1550" i="1" s="1"/>
  <c r="H1551" i="1"/>
  <c r="I1551" i="1" s="1"/>
  <c r="H1552" i="1"/>
  <c r="I1552" i="1" s="1"/>
  <c r="H1553" i="1"/>
  <c r="I1553" i="1" s="1"/>
  <c r="H1554" i="1"/>
  <c r="I1554" i="1" s="1"/>
  <c r="H1555" i="1"/>
  <c r="I1555" i="1" s="1"/>
  <c r="H1556" i="1"/>
  <c r="I1556" i="1" s="1"/>
  <c r="H1557" i="1"/>
  <c r="I1557" i="1" s="1"/>
  <c r="H1558" i="1"/>
  <c r="I1558" i="1" s="1"/>
  <c r="H1559" i="1"/>
  <c r="I1559" i="1" s="1"/>
  <c r="H1560" i="1"/>
  <c r="I1560" i="1" s="1"/>
  <c r="H1561" i="1"/>
  <c r="I1561" i="1" s="1"/>
  <c r="H1562" i="1"/>
  <c r="I1562" i="1" s="1"/>
  <c r="H1563" i="1"/>
  <c r="I1563" i="1" s="1"/>
  <c r="H1564" i="1"/>
  <c r="I1564" i="1" s="1"/>
  <c r="H1565" i="1"/>
  <c r="I1565" i="1" s="1"/>
  <c r="H1566" i="1"/>
  <c r="I1566" i="1" s="1"/>
  <c r="H1567" i="1"/>
  <c r="I1567" i="1" s="1"/>
  <c r="H1568" i="1"/>
  <c r="I1568" i="1" s="1"/>
  <c r="H1569" i="1"/>
  <c r="I1569" i="1" s="1"/>
  <c r="H1570" i="1"/>
  <c r="I1570" i="1" s="1"/>
  <c r="H1571" i="1"/>
  <c r="I1571" i="1" s="1"/>
  <c r="H1572" i="1"/>
  <c r="I1572" i="1" s="1"/>
  <c r="H1573" i="1"/>
  <c r="I1573" i="1" s="1"/>
  <c r="H1574" i="1"/>
  <c r="I1574" i="1" s="1"/>
  <c r="H1575" i="1"/>
  <c r="I1575" i="1" s="1"/>
  <c r="H1576" i="1"/>
  <c r="I1576" i="1" s="1"/>
  <c r="H1577" i="1"/>
  <c r="I1577" i="1" s="1"/>
  <c r="H1578" i="1"/>
  <c r="I1578" i="1" s="1"/>
  <c r="H1579" i="1"/>
  <c r="I1579" i="1" s="1"/>
  <c r="H1580" i="1"/>
  <c r="I1580" i="1" s="1"/>
  <c r="H1581" i="1"/>
  <c r="I1581" i="1" s="1"/>
  <c r="H1582" i="1"/>
  <c r="I1582" i="1" s="1"/>
  <c r="H1583" i="1"/>
  <c r="I1583" i="1" s="1"/>
  <c r="H1584" i="1"/>
  <c r="I1584" i="1" s="1"/>
  <c r="H1585" i="1"/>
  <c r="I1585" i="1" s="1"/>
  <c r="H1586" i="1"/>
  <c r="I1586" i="1" s="1"/>
  <c r="H1587" i="1"/>
  <c r="I1587" i="1" s="1"/>
  <c r="H1588" i="1"/>
  <c r="I1588" i="1" s="1"/>
  <c r="H1589" i="1"/>
  <c r="I1589" i="1" s="1"/>
  <c r="H1590" i="1"/>
  <c r="I1590" i="1" s="1"/>
  <c r="H1591" i="1"/>
  <c r="I1591" i="1" s="1"/>
  <c r="H1592" i="1"/>
  <c r="I1592" i="1" s="1"/>
  <c r="H1593" i="1"/>
  <c r="I1593" i="1" s="1"/>
  <c r="H1594" i="1"/>
  <c r="I1594" i="1" s="1"/>
  <c r="H1595" i="1"/>
  <c r="I1595" i="1" s="1"/>
  <c r="H1596" i="1"/>
  <c r="I1596" i="1" s="1"/>
  <c r="H1597" i="1"/>
  <c r="I1597" i="1" s="1"/>
  <c r="H1598" i="1"/>
  <c r="I1598" i="1" s="1"/>
  <c r="H1599" i="1"/>
  <c r="I1599" i="1" s="1"/>
  <c r="H1600" i="1"/>
  <c r="I1600" i="1" s="1"/>
  <c r="H1601" i="1"/>
  <c r="I1601" i="1" s="1"/>
  <c r="H1602" i="1"/>
  <c r="I1602" i="1" s="1"/>
  <c r="H1603" i="1"/>
  <c r="I1603" i="1" s="1"/>
  <c r="H1604" i="1"/>
  <c r="I1604" i="1" s="1"/>
  <c r="H1605" i="1"/>
  <c r="I1605" i="1" s="1"/>
  <c r="H1606" i="1"/>
  <c r="I1606" i="1" s="1"/>
  <c r="H1607" i="1"/>
  <c r="I1607" i="1" s="1"/>
  <c r="H1608" i="1"/>
  <c r="I1608" i="1" s="1"/>
  <c r="H1609" i="1"/>
  <c r="I1609" i="1" s="1"/>
  <c r="H1610" i="1"/>
  <c r="I1610" i="1" s="1"/>
  <c r="H1611" i="1"/>
  <c r="I1611" i="1" s="1"/>
  <c r="H1612" i="1"/>
  <c r="I1612" i="1" s="1"/>
  <c r="H1613" i="1"/>
  <c r="I1613" i="1" s="1"/>
  <c r="H1614" i="1"/>
  <c r="I1614" i="1" s="1"/>
  <c r="H1615" i="1"/>
  <c r="I1615" i="1" s="1"/>
  <c r="H1616" i="1"/>
  <c r="I1616" i="1" s="1"/>
  <c r="H1617" i="1"/>
  <c r="I1617" i="1" s="1"/>
  <c r="H1618" i="1"/>
  <c r="I1618" i="1" s="1"/>
  <c r="H1619" i="1"/>
  <c r="I1619" i="1" s="1"/>
  <c r="H1620" i="1"/>
  <c r="I1620" i="1" s="1"/>
  <c r="H1621" i="1"/>
  <c r="I1621" i="1" s="1"/>
  <c r="H1622" i="1"/>
  <c r="I1622" i="1" s="1"/>
  <c r="H1623" i="1"/>
  <c r="I1623" i="1" s="1"/>
  <c r="H1624" i="1"/>
  <c r="I1624" i="1" s="1"/>
  <c r="H1625" i="1"/>
  <c r="I1625" i="1" s="1"/>
  <c r="H1626" i="1"/>
  <c r="I1626" i="1" s="1"/>
  <c r="H1627" i="1"/>
  <c r="I1627" i="1" s="1"/>
  <c r="H1628" i="1"/>
  <c r="I1628" i="1" s="1"/>
  <c r="H1629" i="1"/>
  <c r="I1629" i="1" s="1"/>
  <c r="H1630" i="1"/>
  <c r="I1630" i="1" s="1"/>
  <c r="H1631" i="1"/>
  <c r="I1631" i="1" s="1"/>
  <c r="H1632" i="1"/>
  <c r="I1632" i="1" s="1"/>
  <c r="H1633" i="1"/>
  <c r="I1633" i="1" s="1"/>
  <c r="H1634" i="1"/>
  <c r="I1634" i="1" s="1"/>
  <c r="H1635" i="1"/>
  <c r="I1635" i="1" s="1"/>
  <c r="H1636" i="1"/>
  <c r="I1636" i="1" s="1"/>
  <c r="H1637" i="1"/>
  <c r="I1637" i="1" s="1"/>
  <c r="H1638" i="1"/>
  <c r="I1638" i="1" s="1"/>
  <c r="H1639" i="1"/>
  <c r="I1639" i="1" s="1"/>
  <c r="H1640" i="1"/>
  <c r="I1640" i="1" s="1"/>
  <c r="H1641" i="1"/>
  <c r="I1641" i="1" s="1"/>
  <c r="H1642" i="1"/>
  <c r="I1642" i="1" s="1"/>
  <c r="H1643" i="1"/>
  <c r="I1643" i="1" s="1"/>
  <c r="H1644" i="1"/>
  <c r="I1644" i="1" s="1"/>
  <c r="H1645" i="1"/>
  <c r="I1645" i="1" s="1"/>
  <c r="H1646" i="1"/>
  <c r="I1646" i="1" s="1"/>
  <c r="H1647" i="1"/>
  <c r="I1647" i="1" s="1"/>
  <c r="H1648" i="1"/>
  <c r="I1648" i="1" s="1"/>
  <c r="H1649" i="1"/>
  <c r="I1649" i="1" s="1"/>
  <c r="H1650" i="1"/>
  <c r="I1650" i="1" s="1"/>
  <c r="H1651" i="1"/>
  <c r="I1651" i="1" s="1"/>
  <c r="H1652" i="1"/>
  <c r="I1652" i="1" s="1"/>
  <c r="H1653" i="1"/>
  <c r="I1653" i="1" s="1"/>
  <c r="H1654" i="1"/>
  <c r="I1654" i="1" s="1"/>
  <c r="H1655" i="1"/>
  <c r="I1655" i="1" s="1"/>
  <c r="H1656" i="1"/>
  <c r="I1656" i="1" s="1"/>
  <c r="H1657" i="1"/>
  <c r="I1657" i="1" s="1"/>
  <c r="H1658" i="1"/>
  <c r="I1658" i="1" s="1"/>
  <c r="H1659" i="1"/>
  <c r="I1659" i="1" s="1"/>
  <c r="H1660" i="1"/>
  <c r="I1660" i="1" s="1"/>
  <c r="H1661" i="1"/>
  <c r="I1661" i="1" s="1"/>
  <c r="H1662" i="1"/>
  <c r="I1662" i="1" s="1"/>
  <c r="H1663" i="1"/>
  <c r="I1663" i="1" s="1"/>
  <c r="H1664" i="1"/>
  <c r="I1664" i="1" s="1"/>
  <c r="H1665" i="1"/>
  <c r="I1665" i="1" s="1"/>
  <c r="H1666" i="1"/>
  <c r="I1666" i="1" s="1"/>
  <c r="H1667" i="1"/>
  <c r="I1667" i="1" s="1"/>
  <c r="H1668" i="1"/>
  <c r="I1668" i="1" s="1"/>
  <c r="H1669" i="1"/>
  <c r="I1669" i="1" s="1"/>
  <c r="H1670" i="1"/>
  <c r="I1670" i="1" s="1"/>
  <c r="H1671" i="1"/>
  <c r="I1671" i="1" s="1"/>
  <c r="H1672" i="1"/>
  <c r="I1672" i="1" s="1"/>
  <c r="H1673" i="1"/>
  <c r="I1673" i="1" s="1"/>
  <c r="H1674" i="1"/>
  <c r="I1674" i="1" s="1"/>
  <c r="H1675" i="1"/>
  <c r="I1675" i="1" s="1"/>
  <c r="H1676" i="1"/>
  <c r="I1676" i="1" s="1"/>
  <c r="H1677" i="1"/>
  <c r="I1677" i="1" s="1"/>
  <c r="H1678" i="1"/>
  <c r="I1678" i="1" s="1"/>
  <c r="H1679" i="1"/>
  <c r="I1679" i="1" s="1"/>
  <c r="H1680" i="1"/>
  <c r="I1680" i="1" s="1"/>
  <c r="H1681" i="1"/>
  <c r="I1681" i="1" s="1"/>
  <c r="H1682" i="1"/>
  <c r="I1682" i="1" s="1"/>
  <c r="H1683" i="1"/>
  <c r="I1683" i="1" s="1"/>
  <c r="H1684" i="1"/>
  <c r="I1684" i="1" s="1"/>
  <c r="H1685" i="1"/>
  <c r="I1685" i="1" s="1"/>
  <c r="H1686" i="1"/>
  <c r="I1686" i="1" s="1"/>
  <c r="H1687" i="1"/>
  <c r="I1687" i="1" s="1"/>
  <c r="H1688" i="1"/>
  <c r="I1688" i="1" s="1"/>
  <c r="H1689" i="1"/>
  <c r="I1689" i="1" s="1"/>
  <c r="H1690" i="1"/>
  <c r="I1690" i="1" s="1"/>
  <c r="H1691" i="1"/>
  <c r="I1691" i="1" s="1"/>
  <c r="H1692" i="1"/>
  <c r="I1692" i="1" s="1"/>
  <c r="H1693" i="1"/>
  <c r="I1693" i="1" s="1"/>
  <c r="H1694" i="1"/>
  <c r="I1694" i="1" s="1"/>
  <c r="H1695" i="1"/>
  <c r="I1695" i="1" s="1"/>
  <c r="H1696" i="1"/>
  <c r="I1696" i="1" s="1"/>
  <c r="H1697" i="1"/>
  <c r="I1697" i="1" s="1"/>
  <c r="H1698" i="1"/>
  <c r="I1698" i="1" s="1"/>
  <c r="H1699" i="1"/>
  <c r="I1699" i="1" s="1"/>
  <c r="H1700" i="1"/>
  <c r="I1700" i="1" s="1"/>
  <c r="H1701" i="1"/>
  <c r="I1701" i="1" s="1"/>
  <c r="H1702" i="1"/>
  <c r="I1702" i="1" s="1"/>
  <c r="H1703" i="1"/>
  <c r="I1703" i="1" s="1"/>
  <c r="H1704" i="1"/>
  <c r="I1704" i="1" s="1"/>
  <c r="H1705" i="1"/>
  <c r="I1705" i="1" s="1"/>
  <c r="H1706" i="1"/>
  <c r="I1706" i="1" s="1"/>
  <c r="H1707" i="1"/>
  <c r="I1707" i="1" s="1"/>
  <c r="H1708" i="1"/>
  <c r="I1708" i="1" s="1"/>
  <c r="H1709" i="1"/>
  <c r="I1709" i="1" s="1"/>
  <c r="H1710" i="1"/>
  <c r="I1710" i="1" s="1"/>
  <c r="H1711" i="1"/>
  <c r="I1711" i="1" s="1"/>
  <c r="H1712" i="1"/>
  <c r="I1712" i="1" s="1"/>
  <c r="H1713" i="1"/>
  <c r="I1713" i="1" s="1"/>
  <c r="H1714" i="1"/>
  <c r="I1714" i="1" s="1"/>
  <c r="H1715" i="1"/>
  <c r="I1715" i="1" s="1"/>
  <c r="H1716" i="1"/>
  <c r="I1716" i="1" s="1"/>
  <c r="H1717" i="1"/>
  <c r="I1717" i="1" s="1"/>
  <c r="H1718" i="1"/>
  <c r="I1718" i="1" s="1"/>
  <c r="H1719" i="1"/>
  <c r="I1719" i="1" s="1"/>
  <c r="H1720" i="1"/>
  <c r="I1720" i="1" s="1"/>
  <c r="H1721" i="1"/>
  <c r="I1721" i="1" s="1"/>
  <c r="H1722" i="1"/>
  <c r="I1722" i="1" s="1"/>
  <c r="H1723" i="1"/>
  <c r="I1723" i="1" s="1"/>
  <c r="H1724" i="1"/>
  <c r="I1724" i="1" s="1"/>
  <c r="H1725" i="1"/>
  <c r="I1725" i="1" s="1"/>
  <c r="H1726" i="1"/>
  <c r="I1726" i="1" s="1"/>
  <c r="H1727" i="1"/>
  <c r="I1727" i="1" s="1"/>
  <c r="H1728" i="1"/>
  <c r="I1728" i="1" s="1"/>
  <c r="H1729" i="1"/>
  <c r="I1729" i="1" s="1"/>
  <c r="H1730" i="1"/>
  <c r="I1730" i="1" s="1"/>
  <c r="H1731" i="1"/>
  <c r="I1731" i="1" s="1"/>
  <c r="H1732" i="1"/>
  <c r="I1732" i="1" s="1"/>
  <c r="H1733" i="1"/>
  <c r="I1733" i="1" s="1"/>
  <c r="H1734" i="1"/>
  <c r="I1734" i="1" s="1"/>
  <c r="H1735" i="1"/>
  <c r="I1735" i="1" s="1"/>
  <c r="H1736" i="1"/>
  <c r="I1736" i="1" s="1"/>
  <c r="H1737" i="1"/>
  <c r="I1737" i="1" s="1"/>
  <c r="H1738" i="1"/>
  <c r="I1738" i="1" s="1"/>
  <c r="H1739" i="1"/>
  <c r="I1739" i="1" s="1"/>
  <c r="H1740" i="1"/>
  <c r="I1740" i="1" s="1"/>
  <c r="H1741" i="1"/>
  <c r="I1741" i="1" s="1"/>
  <c r="H1742" i="1"/>
  <c r="I1742" i="1" s="1"/>
  <c r="H1743" i="1"/>
  <c r="I1743" i="1" s="1"/>
  <c r="H1744" i="1"/>
  <c r="I1744" i="1" s="1"/>
  <c r="H1745" i="1"/>
  <c r="I1745" i="1" s="1"/>
  <c r="H1746" i="1"/>
  <c r="I1746" i="1" s="1"/>
  <c r="H1747" i="1"/>
  <c r="I1747" i="1" s="1"/>
  <c r="H1748" i="1"/>
  <c r="I1748" i="1" s="1"/>
  <c r="H1749" i="1"/>
  <c r="I1749" i="1" s="1"/>
  <c r="H1750" i="1"/>
  <c r="I1750" i="1" s="1"/>
  <c r="H1751" i="1"/>
  <c r="I1751" i="1" s="1"/>
  <c r="H1752" i="1"/>
  <c r="I1752" i="1" s="1"/>
  <c r="H1753" i="1"/>
  <c r="I1753" i="1" s="1"/>
  <c r="H1754" i="1"/>
  <c r="I1754" i="1" s="1"/>
  <c r="H1755" i="1"/>
  <c r="I1755" i="1" s="1"/>
  <c r="H1756" i="1"/>
  <c r="I1756" i="1" s="1"/>
  <c r="H1757" i="1"/>
  <c r="I1757" i="1" s="1"/>
  <c r="H1758" i="1"/>
  <c r="I1758" i="1" s="1"/>
  <c r="H1759" i="1"/>
  <c r="I1759" i="1" s="1"/>
  <c r="H1760" i="1"/>
  <c r="I1760" i="1" s="1"/>
  <c r="H1761" i="1"/>
  <c r="I1761" i="1" s="1"/>
  <c r="H1762" i="1"/>
  <c r="I1762" i="1" s="1"/>
  <c r="H1763" i="1"/>
  <c r="I1763" i="1" s="1"/>
  <c r="H1764" i="1"/>
  <c r="I1764" i="1" s="1"/>
  <c r="H1765" i="1"/>
  <c r="I1765" i="1" s="1"/>
  <c r="H1766" i="1"/>
  <c r="I1766" i="1" s="1"/>
  <c r="H1767" i="1"/>
  <c r="I1767" i="1" s="1"/>
  <c r="H1768" i="1"/>
  <c r="I1768" i="1" s="1"/>
  <c r="H1769" i="1"/>
  <c r="I1769" i="1" s="1"/>
  <c r="H1770" i="1"/>
  <c r="I1770" i="1" s="1"/>
  <c r="H1771" i="1"/>
  <c r="I1771" i="1" s="1"/>
  <c r="H1772" i="1"/>
  <c r="I1772" i="1" s="1"/>
  <c r="H1773" i="1"/>
  <c r="I1773" i="1" s="1"/>
  <c r="H1774" i="1"/>
  <c r="I1774" i="1" s="1"/>
  <c r="H1775" i="1"/>
  <c r="I1775" i="1" s="1"/>
  <c r="H1776" i="1"/>
  <c r="I1776" i="1" s="1"/>
  <c r="H1777" i="1"/>
  <c r="I1777" i="1" s="1"/>
  <c r="H1778" i="1"/>
  <c r="I1778" i="1" s="1"/>
  <c r="H1779" i="1"/>
  <c r="I1779" i="1" s="1"/>
  <c r="H1780" i="1"/>
  <c r="I1780" i="1" s="1"/>
  <c r="H1781" i="1"/>
  <c r="I1781" i="1" s="1"/>
  <c r="H1782" i="1"/>
  <c r="I1782" i="1" s="1"/>
  <c r="H1783" i="1"/>
  <c r="I1783" i="1" s="1"/>
  <c r="H1784" i="1"/>
  <c r="I1784" i="1" s="1"/>
  <c r="H1785" i="1"/>
  <c r="I1785" i="1" s="1"/>
  <c r="H1786" i="1"/>
  <c r="I1786" i="1" s="1"/>
  <c r="H1787" i="1"/>
  <c r="I1787" i="1" s="1"/>
  <c r="H1788" i="1"/>
  <c r="I1788" i="1" s="1"/>
  <c r="H1789" i="1"/>
  <c r="I1789" i="1" s="1"/>
  <c r="H1790" i="1"/>
  <c r="I1790" i="1" s="1"/>
  <c r="H1791" i="1"/>
  <c r="I1791" i="1" s="1"/>
  <c r="H1792" i="1"/>
  <c r="I1792" i="1" s="1"/>
  <c r="H1793" i="1"/>
  <c r="I1793" i="1" s="1"/>
  <c r="H1794" i="1"/>
  <c r="I1794" i="1" s="1"/>
  <c r="H1795" i="1"/>
  <c r="I1795" i="1" s="1"/>
  <c r="H1796" i="1"/>
  <c r="I1796" i="1" s="1"/>
  <c r="H1797" i="1"/>
  <c r="I1797" i="1" s="1"/>
  <c r="H1798" i="1"/>
  <c r="I1798" i="1" s="1"/>
  <c r="H1799" i="1"/>
  <c r="I1799" i="1" s="1"/>
  <c r="H1800" i="1"/>
  <c r="I1800" i="1" s="1"/>
  <c r="H1801" i="1"/>
  <c r="I1801" i="1" s="1"/>
  <c r="H1802" i="1"/>
  <c r="I1802" i="1" s="1"/>
  <c r="H1803" i="1"/>
  <c r="I1803" i="1" s="1"/>
  <c r="H1804" i="1"/>
  <c r="I1804" i="1" s="1"/>
  <c r="H1805" i="1"/>
  <c r="I1805" i="1" s="1"/>
  <c r="H1806" i="1"/>
  <c r="I1806" i="1" s="1"/>
  <c r="H1807" i="1"/>
  <c r="I1807" i="1" s="1"/>
  <c r="H1808" i="1"/>
  <c r="I1808" i="1" s="1"/>
  <c r="H1809" i="1"/>
  <c r="I1809" i="1" s="1"/>
  <c r="H1810" i="1"/>
  <c r="I1810" i="1" s="1"/>
  <c r="H1811" i="1"/>
  <c r="I1811" i="1" s="1"/>
  <c r="H1812" i="1"/>
  <c r="I1812" i="1" s="1"/>
  <c r="H1813" i="1"/>
  <c r="I1813" i="1" s="1"/>
  <c r="H1814" i="1"/>
  <c r="I1814" i="1" s="1"/>
  <c r="H1815" i="1"/>
  <c r="I1815" i="1" s="1"/>
  <c r="H1816" i="1"/>
  <c r="I1816" i="1" s="1"/>
  <c r="H1817" i="1"/>
  <c r="I1817" i="1" s="1"/>
  <c r="H1818" i="1"/>
  <c r="I1818" i="1" s="1"/>
  <c r="H1819" i="1"/>
  <c r="I1819" i="1" s="1"/>
  <c r="H1820" i="1"/>
  <c r="I1820" i="1" s="1"/>
  <c r="H1821" i="1"/>
  <c r="I1821" i="1" s="1"/>
  <c r="H1822" i="1"/>
  <c r="I1822" i="1" s="1"/>
  <c r="H1823" i="1"/>
  <c r="I1823" i="1" s="1"/>
  <c r="H1824" i="1"/>
  <c r="I1824" i="1" s="1"/>
  <c r="H1825" i="1"/>
  <c r="I1825" i="1" s="1"/>
  <c r="H1826" i="1"/>
  <c r="I1826" i="1" s="1"/>
  <c r="H1827" i="1"/>
  <c r="I1827" i="1" s="1"/>
  <c r="H1828" i="1"/>
  <c r="I1828" i="1" s="1"/>
  <c r="H1829" i="1"/>
  <c r="I1829" i="1" s="1"/>
  <c r="H1830" i="1"/>
  <c r="I1830" i="1" s="1"/>
  <c r="H1831" i="1"/>
  <c r="I1831" i="1" s="1"/>
  <c r="H1832" i="1"/>
  <c r="I1832" i="1" s="1"/>
  <c r="H1833" i="1"/>
  <c r="I1833" i="1" s="1"/>
  <c r="H1834" i="1"/>
  <c r="I1834" i="1" s="1"/>
  <c r="H1835" i="1"/>
  <c r="I1835" i="1" s="1"/>
  <c r="H1836" i="1"/>
  <c r="I1836" i="1" s="1"/>
  <c r="H1837" i="1"/>
  <c r="I1837" i="1" s="1"/>
  <c r="H1838" i="1"/>
  <c r="I1838" i="1" s="1"/>
  <c r="H1839" i="1"/>
  <c r="I1839" i="1" s="1"/>
  <c r="H1840" i="1"/>
  <c r="I1840" i="1" s="1"/>
  <c r="H1841" i="1"/>
  <c r="I1841" i="1" s="1"/>
  <c r="H1842" i="1"/>
  <c r="I1842" i="1" s="1"/>
  <c r="H1843" i="1"/>
  <c r="I1843" i="1" s="1"/>
  <c r="H1844" i="1"/>
  <c r="I1844" i="1" s="1"/>
  <c r="H1845" i="1"/>
  <c r="I1845" i="1" s="1"/>
  <c r="H1846" i="1"/>
  <c r="I1846" i="1" s="1"/>
  <c r="H1847" i="1"/>
  <c r="I1847" i="1" s="1"/>
  <c r="H1848" i="1"/>
  <c r="I1848" i="1" s="1"/>
  <c r="H1849" i="1"/>
  <c r="I1849" i="1" s="1"/>
  <c r="H1850" i="1"/>
  <c r="I1850" i="1" s="1"/>
  <c r="H1851" i="1"/>
  <c r="I1851" i="1" s="1"/>
  <c r="H1852" i="1"/>
  <c r="I1852" i="1" s="1"/>
  <c r="H1853" i="1"/>
  <c r="I1853" i="1" s="1"/>
  <c r="H1854" i="1"/>
  <c r="I1854" i="1" s="1"/>
  <c r="H1855" i="1"/>
  <c r="I1855" i="1" s="1"/>
  <c r="H1856" i="1"/>
  <c r="I1856" i="1" s="1"/>
  <c r="H1857" i="1"/>
  <c r="I1857" i="1" s="1"/>
  <c r="H1858" i="1"/>
  <c r="I1858" i="1" s="1"/>
  <c r="H1859" i="1"/>
  <c r="I1859" i="1" s="1"/>
  <c r="H1860" i="1"/>
  <c r="I1860" i="1" s="1"/>
  <c r="H1861" i="1"/>
  <c r="I1861" i="1" s="1"/>
  <c r="H1862" i="1"/>
  <c r="I1862" i="1" s="1"/>
  <c r="H1863" i="1"/>
  <c r="I1863" i="1" s="1"/>
  <c r="H1864" i="1"/>
  <c r="I1864" i="1" s="1"/>
  <c r="H1865" i="1"/>
  <c r="I1865" i="1" s="1"/>
  <c r="H1866" i="1"/>
  <c r="I1866" i="1" s="1"/>
  <c r="H1867" i="1"/>
  <c r="I1867" i="1" s="1"/>
  <c r="H1868" i="1"/>
  <c r="I1868" i="1" s="1"/>
  <c r="H1869" i="1"/>
  <c r="I1869" i="1" s="1"/>
  <c r="H1870" i="1"/>
  <c r="I1870" i="1" s="1"/>
  <c r="H1871" i="1"/>
  <c r="I1871" i="1" s="1"/>
  <c r="H1872" i="1"/>
  <c r="I1872" i="1" s="1"/>
  <c r="H1873" i="1"/>
  <c r="I1873" i="1" s="1"/>
  <c r="H1874" i="1"/>
  <c r="I1874" i="1" s="1"/>
  <c r="H1875" i="1"/>
  <c r="I1875" i="1" s="1"/>
  <c r="H1876" i="1"/>
  <c r="I1876" i="1" s="1"/>
  <c r="H1877" i="1"/>
  <c r="I1877" i="1" s="1"/>
  <c r="H1878" i="1"/>
  <c r="I1878" i="1" s="1"/>
  <c r="H1879" i="1"/>
  <c r="I1879" i="1" s="1"/>
  <c r="H1880" i="1"/>
  <c r="I1880" i="1" s="1"/>
  <c r="H1881" i="1"/>
  <c r="I1881" i="1" s="1"/>
  <c r="H1882" i="1"/>
  <c r="I1882" i="1" s="1"/>
  <c r="H1883" i="1"/>
  <c r="I1883" i="1" s="1"/>
  <c r="H1884" i="1"/>
  <c r="I1884" i="1" s="1"/>
  <c r="H1885" i="1"/>
  <c r="I1885" i="1" s="1"/>
  <c r="H1886" i="1"/>
  <c r="I1886" i="1" s="1"/>
  <c r="H1887" i="1"/>
  <c r="I1887" i="1" s="1"/>
  <c r="H1888" i="1"/>
  <c r="I1888" i="1" s="1"/>
  <c r="H1889" i="1"/>
  <c r="I1889" i="1" s="1"/>
  <c r="H1890" i="1"/>
  <c r="I1890" i="1" s="1"/>
  <c r="H1891" i="1"/>
  <c r="I1891" i="1" s="1"/>
  <c r="H1892" i="1"/>
  <c r="I1892" i="1" s="1"/>
  <c r="H1893" i="1"/>
  <c r="I1893" i="1" s="1"/>
  <c r="H1894" i="1"/>
  <c r="I1894" i="1" s="1"/>
  <c r="H1895" i="1"/>
  <c r="I1895" i="1" s="1"/>
  <c r="H1896" i="1"/>
  <c r="I1896" i="1" s="1"/>
  <c r="H1897" i="1"/>
  <c r="I1897" i="1" s="1"/>
  <c r="H1898" i="1"/>
  <c r="I1898" i="1" s="1"/>
  <c r="H1899" i="1"/>
  <c r="I1899" i="1" s="1"/>
  <c r="H1900" i="1"/>
  <c r="I1900" i="1" s="1"/>
  <c r="H1901" i="1"/>
  <c r="I1901" i="1" s="1"/>
  <c r="H1902" i="1"/>
  <c r="I1902" i="1" s="1"/>
  <c r="H1903" i="1"/>
  <c r="I1903" i="1" s="1"/>
  <c r="H1904" i="1"/>
  <c r="I1904" i="1" s="1"/>
  <c r="H1905" i="1"/>
  <c r="I1905" i="1" s="1"/>
  <c r="H1906" i="1"/>
  <c r="I1906" i="1" s="1"/>
  <c r="H1907" i="1"/>
  <c r="I1907" i="1" s="1"/>
  <c r="H1908" i="1"/>
  <c r="I1908" i="1" s="1"/>
  <c r="H1909" i="1"/>
  <c r="I1909" i="1" s="1"/>
  <c r="H1910" i="1"/>
  <c r="I1910" i="1" s="1"/>
  <c r="H1911" i="1"/>
  <c r="I1911" i="1" s="1"/>
  <c r="H1912" i="1"/>
  <c r="I1912" i="1" s="1"/>
  <c r="H1913" i="1"/>
  <c r="I1913" i="1" s="1"/>
  <c r="H1914" i="1"/>
  <c r="I1914" i="1" s="1"/>
  <c r="H1915" i="1"/>
  <c r="I1915" i="1" s="1"/>
  <c r="H1916" i="1"/>
  <c r="I1916" i="1" s="1"/>
  <c r="H1917" i="1"/>
  <c r="I1917" i="1" s="1"/>
  <c r="H1918" i="1"/>
  <c r="I1918" i="1" s="1"/>
  <c r="H1919" i="1"/>
  <c r="I1919" i="1" s="1"/>
  <c r="H1920" i="1"/>
  <c r="I1920" i="1" s="1"/>
  <c r="H1921" i="1"/>
  <c r="I1921" i="1" s="1"/>
  <c r="H1922" i="1"/>
  <c r="I1922" i="1" s="1"/>
  <c r="H1923" i="1"/>
  <c r="I1923" i="1" s="1"/>
  <c r="H1924" i="1"/>
  <c r="I1924" i="1" s="1"/>
  <c r="H1925" i="1"/>
  <c r="I1925" i="1" s="1"/>
  <c r="H1926" i="1"/>
  <c r="I1926" i="1" s="1"/>
  <c r="H1927" i="1"/>
  <c r="I1927" i="1" s="1"/>
  <c r="H1928" i="1"/>
  <c r="I1928" i="1" s="1"/>
  <c r="H1929" i="1"/>
  <c r="I1929" i="1" s="1"/>
  <c r="H1930" i="1"/>
  <c r="I1930" i="1" s="1"/>
  <c r="H1931" i="1"/>
  <c r="I1931" i="1" s="1"/>
  <c r="H1932" i="1"/>
  <c r="I1932" i="1" s="1"/>
  <c r="H1933" i="1"/>
  <c r="I1933" i="1" s="1"/>
  <c r="H1934" i="1"/>
  <c r="I1934" i="1" s="1"/>
  <c r="H1935" i="1"/>
  <c r="I1935" i="1" s="1"/>
  <c r="H1936" i="1"/>
  <c r="I1936" i="1" s="1"/>
  <c r="H1937" i="1"/>
  <c r="I1937" i="1" s="1"/>
  <c r="H1938" i="1"/>
  <c r="I1938" i="1" s="1"/>
  <c r="H1939" i="1"/>
  <c r="I1939" i="1" s="1"/>
  <c r="H1940" i="1"/>
  <c r="I1940" i="1" s="1"/>
  <c r="H1941" i="1"/>
  <c r="I1941" i="1" s="1"/>
  <c r="H1942" i="1"/>
  <c r="I1942" i="1" s="1"/>
  <c r="H1943" i="1"/>
  <c r="I1943" i="1" s="1"/>
  <c r="H1944" i="1"/>
  <c r="I1944" i="1" s="1"/>
  <c r="H1945" i="1"/>
  <c r="I1945" i="1" s="1"/>
  <c r="H1946" i="1"/>
  <c r="I1946" i="1" s="1"/>
  <c r="H1947" i="1"/>
  <c r="I1947" i="1" s="1"/>
  <c r="H1948" i="1"/>
  <c r="I1948" i="1" s="1"/>
  <c r="H1949" i="1"/>
  <c r="I1949" i="1" s="1"/>
  <c r="H1950" i="1"/>
  <c r="I1950" i="1" s="1"/>
  <c r="H1951" i="1"/>
  <c r="I1951" i="1" s="1"/>
  <c r="H1952" i="1"/>
  <c r="I1952" i="1" s="1"/>
  <c r="H1953" i="1"/>
  <c r="I1953" i="1" s="1"/>
  <c r="H1954" i="1"/>
  <c r="I1954" i="1" s="1"/>
  <c r="H1955" i="1"/>
  <c r="I1955" i="1" s="1"/>
  <c r="H1956" i="1"/>
  <c r="I1956" i="1" s="1"/>
  <c r="H1957" i="1"/>
  <c r="I1957" i="1" s="1"/>
  <c r="H1958" i="1"/>
  <c r="I1958" i="1" s="1"/>
  <c r="H1959" i="1"/>
  <c r="I1959" i="1" s="1"/>
  <c r="H1960" i="1"/>
  <c r="I1960" i="1" s="1"/>
  <c r="H1961" i="1"/>
  <c r="I1961" i="1" s="1"/>
  <c r="H1962" i="1"/>
  <c r="I1962" i="1" s="1"/>
  <c r="H1963" i="1"/>
  <c r="I1963" i="1" s="1"/>
  <c r="H1964" i="1"/>
  <c r="I1964" i="1" s="1"/>
  <c r="H1965" i="1"/>
  <c r="I1965" i="1" s="1"/>
  <c r="H1966" i="1"/>
  <c r="I1966" i="1" s="1"/>
  <c r="H1967" i="1"/>
  <c r="I1967" i="1" s="1"/>
  <c r="H1968" i="1"/>
  <c r="I1968" i="1" s="1"/>
  <c r="H1969" i="1"/>
  <c r="I1969" i="1" s="1"/>
  <c r="H1970" i="1"/>
  <c r="I1970" i="1" s="1"/>
  <c r="H1971" i="1"/>
  <c r="I1971" i="1" s="1"/>
  <c r="H1972" i="1"/>
  <c r="I1972" i="1" s="1"/>
  <c r="H1973" i="1"/>
  <c r="I1973" i="1" s="1"/>
  <c r="H1974" i="1"/>
  <c r="I1974" i="1" s="1"/>
  <c r="H1975" i="1"/>
  <c r="I1975" i="1" s="1"/>
  <c r="H1976" i="1"/>
  <c r="I1976" i="1" s="1"/>
  <c r="H1977" i="1"/>
  <c r="I1977" i="1" s="1"/>
  <c r="H1978" i="1"/>
  <c r="I1978" i="1" s="1"/>
  <c r="H1979" i="1"/>
  <c r="I1979" i="1" s="1"/>
  <c r="H1980" i="1"/>
  <c r="I1980" i="1" s="1"/>
  <c r="H1981" i="1"/>
  <c r="I1981" i="1" s="1"/>
  <c r="H1982" i="1"/>
  <c r="I1982" i="1" s="1"/>
  <c r="H1983" i="1"/>
  <c r="I1983" i="1" s="1"/>
  <c r="H1984" i="1"/>
  <c r="I1984" i="1" s="1"/>
  <c r="H1985" i="1"/>
  <c r="I1985" i="1" s="1"/>
  <c r="H1986" i="1"/>
  <c r="I1986" i="1" s="1"/>
  <c r="H1987" i="1"/>
  <c r="I1987" i="1" s="1"/>
  <c r="H1988" i="1"/>
  <c r="I1988" i="1" s="1"/>
  <c r="H1989" i="1"/>
  <c r="I1989" i="1" s="1"/>
  <c r="H1990" i="1"/>
  <c r="I1990" i="1" s="1"/>
  <c r="H1991" i="1"/>
  <c r="I1991" i="1" s="1"/>
  <c r="H1992" i="1"/>
  <c r="I1992" i="1" s="1"/>
  <c r="H1993" i="1"/>
  <c r="I1993" i="1" s="1"/>
  <c r="H1994" i="1"/>
  <c r="I1994" i="1" s="1"/>
  <c r="H1995" i="1"/>
  <c r="I1995" i="1" s="1"/>
  <c r="H1996" i="1"/>
  <c r="I1996" i="1" s="1"/>
  <c r="H1997" i="1"/>
  <c r="I1997" i="1" s="1"/>
  <c r="H1998" i="1"/>
  <c r="I1998" i="1" s="1"/>
  <c r="H1999" i="1"/>
  <c r="I1999" i="1" s="1"/>
  <c r="H2000" i="1"/>
  <c r="I2000" i="1" s="1"/>
  <c r="H2001" i="1"/>
  <c r="I2001" i="1" s="1"/>
  <c r="H2002" i="1"/>
  <c r="I2002" i="1" s="1"/>
  <c r="H2003" i="1"/>
  <c r="I2003" i="1" s="1"/>
  <c r="H2004" i="1"/>
  <c r="I2004" i="1" s="1"/>
  <c r="H2005" i="1"/>
  <c r="I2005" i="1" s="1"/>
  <c r="H2006" i="1"/>
  <c r="I2006" i="1" s="1"/>
  <c r="H2007" i="1"/>
  <c r="I2007" i="1" s="1"/>
  <c r="H2008" i="1"/>
  <c r="I2008" i="1" s="1"/>
  <c r="H2009" i="1"/>
  <c r="I2009" i="1" s="1"/>
  <c r="H2010" i="1"/>
  <c r="I2010" i="1" s="1"/>
  <c r="H2011" i="1"/>
  <c r="I2011" i="1" s="1"/>
  <c r="H2012" i="1"/>
  <c r="I2012" i="1" s="1"/>
  <c r="H2013" i="1"/>
  <c r="I2013" i="1" s="1"/>
  <c r="H2014" i="1"/>
  <c r="I2014" i="1" s="1"/>
  <c r="H2015" i="1"/>
  <c r="I2015" i="1" s="1"/>
  <c r="H2016" i="1"/>
  <c r="I2016" i="1" s="1"/>
  <c r="H2017" i="1"/>
  <c r="I2017" i="1" s="1"/>
  <c r="H2018" i="1"/>
  <c r="I2018" i="1" s="1"/>
  <c r="H2019" i="1"/>
  <c r="I2019" i="1" s="1"/>
  <c r="H2020" i="1"/>
  <c r="I2020" i="1" s="1"/>
  <c r="H2021" i="1"/>
  <c r="I2021" i="1" s="1"/>
  <c r="H2022" i="1"/>
  <c r="I2022" i="1" s="1"/>
  <c r="H2023" i="1"/>
  <c r="I2023" i="1" s="1"/>
  <c r="H2024" i="1"/>
  <c r="I2024" i="1" s="1"/>
  <c r="H2025" i="1"/>
  <c r="I2025" i="1" s="1"/>
  <c r="H2026" i="1"/>
  <c r="I2026" i="1" s="1"/>
  <c r="H2027" i="1"/>
  <c r="I2027" i="1" s="1"/>
  <c r="H2028" i="1"/>
  <c r="I2028" i="1" s="1"/>
  <c r="H2029" i="1"/>
  <c r="I2029" i="1" s="1"/>
  <c r="H2030" i="1"/>
  <c r="I2030" i="1" s="1"/>
  <c r="H2031" i="1"/>
  <c r="I2031" i="1" s="1"/>
  <c r="H2032" i="1"/>
  <c r="I2032" i="1" s="1"/>
  <c r="H2033" i="1"/>
  <c r="I2033" i="1" s="1"/>
  <c r="H2034" i="1"/>
  <c r="I2034" i="1" s="1"/>
  <c r="H2035" i="1"/>
  <c r="I2035" i="1" s="1"/>
  <c r="H2036" i="1"/>
  <c r="I2036" i="1" s="1"/>
  <c r="H2037" i="1"/>
  <c r="I2037" i="1" s="1"/>
  <c r="H2038" i="1"/>
  <c r="I2038" i="1" s="1"/>
  <c r="H2039" i="1"/>
  <c r="I2039" i="1" s="1"/>
  <c r="H2040" i="1"/>
  <c r="I2040" i="1" s="1"/>
  <c r="H2041" i="1"/>
  <c r="I2041" i="1" s="1"/>
  <c r="H2042" i="1"/>
  <c r="I2042" i="1" s="1"/>
  <c r="H2043" i="1"/>
  <c r="I2043" i="1" s="1"/>
  <c r="H2044" i="1"/>
  <c r="I2044" i="1" s="1"/>
  <c r="H2045" i="1"/>
  <c r="I2045" i="1" s="1"/>
  <c r="H2046" i="1"/>
  <c r="I2046" i="1" s="1"/>
  <c r="H2047" i="1"/>
  <c r="I2047" i="1" s="1"/>
  <c r="H2048" i="1"/>
  <c r="I2048" i="1" s="1"/>
  <c r="H2049" i="1"/>
  <c r="I2049" i="1" s="1"/>
  <c r="H2050" i="1"/>
  <c r="I2050" i="1" s="1"/>
  <c r="H2051" i="1"/>
  <c r="I2051" i="1" s="1"/>
  <c r="H2052" i="1"/>
  <c r="I2052" i="1" s="1"/>
  <c r="H2053" i="1"/>
  <c r="I2053" i="1" s="1"/>
  <c r="H2054" i="1"/>
  <c r="I2054" i="1" s="1"/>
  <c r="H2055" i="1"/>
  <c r="I2055" i="1" s="1"/>
  <c r="H2056" i="1"/>
  <c r="I2056" i="1" s="1"/>
  <c r="H2057" i="1"/>
  <c r="I2057" i="1" s="1"/>
  <c r="H2058" i="1"/>
  <c r="I2058" i="1" s="1"/>
  <c r="H2059" i="1"/>
  <c r="I2059" i="1" s="1"/>
  <c r="H2060" i="1"/>
  <c r="I2060" i="1" s="1"/>
  <c r="H2061" i="1"/>
  <c r="I2061" i="1" s="1"/>
  <c r="H2062" i="1"/>
  <c r="I2062" i="1" s="1"/>
  <c r="H2063" i="1"/>
  <c r="I2063" i="1" s="1"/>
  <c r="H2064" i="1"/>
  <c r="I2064" i="1" s="1"/>
  <c r="H2065" i="1"/>
  <c r="I2065" i="1" s="1"/>
  <c r="H2066" i="1"/>
  <c r="I2066" i="1" s="1"/>
  <c r="H2067" i="1"/>
  <c r="I2067" i="1" s="1"/>
  <c r="H2068" i="1"/>
  <c r="I2068" i="1" s="1"/>
  <c r="H2069" i="1"/>
  <c r="I2069" i="1" s="1"/>
  <c r="H2070" i="1"/>
  <c r="I2070" i="1" s="1"/>
  <c r="H2071" i="1"/>
  <c r="I2071" i="1" s="1"/>
  <c r="H2072" i="1"/>
  <c r="I2072" i="1" s="1"/>
  <c r="H8" i="1"/>
  <c r="I8" i="1" s="1"/>
  <c r="H7" i="1"/>
  <c r="I7" i="1" s="1"/>
  <c r="H9" i="1"/>
  <c r="I9" i="1" s="1"/>
  <c r="H10" i="1"/>
  <c r="I10" i="1" s="1"/>
  <c r="H3" i="1"/>
  <c r="I3" i="1" s="1"/>
  <c r="H4" i="1"/>
  <c r="I4" i="1" s="1"/>
  <c r="H5" i="1"/>
  <c r="I5" i="1" s="1"/>
  <c r="H6" i="1"/>
  <c r="I6" i="1" s="1"/>
  <c r="H2" i="1"/>
  <c r="I2" i="1" s="1"/>
</calcChain>
</file>

<file path=xl/sharedStrings.xml><?xml version="1.0" encoding="utf-8"?>
<sst xmlns="http://schemas.openxmlformats.org/spreadsheetml/2006/main" count="43114" uniqueCount="11126">
  <si>
    <t xml:space="preserve">Applied? </t>
  </si>
  <si>
    <t>Approved</t>
  </si>
  <si>
    <t>County</t>
  </si>
  <si>
    <t xml:space="preserve">School Food Authority Code </t>
  </si>
  <si>
    <t>School Food Authority Name</t>
  </si>
  <si>
    <t>School Building Code</t>
  </si>
  <si>
    <t>School Building Name</t>
  </si>
  <si>
    <t>School Building
Estimated Individual Student Percentage (ISP)
of Directly Verified Students</t>
  </si>
  <si>
    <t>Sixty Percent Flag-
Additional $.02
Federal Reimbursement
per
Lunch</t>
  </si>
  <si>
    <t>30% NYS Initiative-
Additional State Subsidy
per
Lunch Claimed</t>
  </si>
  <si>
    <t xml:space="preserve">Severe Need Breakfast-
Additional $.45
Federal Reimbursement
per
Free and Reduced-Price Breakfast </t>
  </si>
  <si>
    <t>School Food Authority
Assembly District Code</t>
  </si>
  <si>
    <t>School Food Authority
Congressional District Code</t>
  </si>
  <si>
    <t>School Food Authority
Senatorial District Code</t>
  </si>
  <si>
    <t>SNAP
Certified</t>
  </si>
  <si>
    <t>SNAP
Extended</t>
  </si>
  <si>
    <t>MEDI
Certified</t>
  </si>
  <si>
    <t>MEDI
Extended</t>
  </si>
  <si>
    <t>April 22-23
Lunch Enrollment</t>
  </si>
  <si>
    <t>Identfied
Students</t>
  </si>
  <si>
    <t>Y</t>
  </si>
  <si>
    <t>Rockland</t>
  </si>
  <si>
    <t>500402226478</t>
  </si>
  <si>
    <t>A H Schreiber Hebrew Acad Of Rocklan</t>
  </si>
  <si>
    <t>N</t>
  </si>
  <si>
    <t>Erie</t>
  </si>
  <si>
    <t>142101040000</t>
  </si>
  <si>
    <t>Akron CSD</t>
  </si>
  <si>
    <t>142101040002</t>
  </si>
  <si>
    <t>Akron High School</t>
  </si>
  <si>
    <t>142101040001</t>
  </si>
  <si>
    <t>Akron Elementary School</t>
  </si>
  <si>
    <t>142101040003</t>
  </si>
  <si>
    <t>Akron Middle School</t>
  </si>
  <si>
    <t>140101060000</t>
  </si>
  <si>
    <t>Alden CSD</t>
  </si>
  <si>
    <t>140101060003</t>
  </si>
  <si>
    <t>Alden Primary At Townline</t>
  </si>
  <si>
    <t>140101060006</t>
  </si>
  <si>
    <t>Alden Senior High School</t>
  </si>
  <si>
    <t>140101060005</t>
  </si>
  <si>
    <t>Alden Middle School</t>
  </si>
  <si>
    <t>140101060007</t>
  </si>
  <si>
    <t>Alden Intermediate School</t>
  </si>
  <si>
    <t>Allegany</t>
  </si>
  <si>
    <t>020101040000</t>
  </si>
  <si>
    <t>Alfred-Almond CSD</t>
  </si>
  <si>
    <t>020101040001</t>
  </si>
  <si>
    <t>Alfred-Almond Elementary School</t>
  </si>
  <si>
    <t>Broome</t>
  </si>
  <si>
    <t>031501187966</t>
  </si>
  <si>
    <t>All Saints School</t>
  </si>
  <si>
    <t>140201060000</t>
  </si>
  <si>
    <t>Amherst CSD</t>
  </si>
  <si>
    <t>140201060005</t>
  </si>
  <si>
    <t>Smallwood Drive School</t>
  </si>
  <si>
    <t>140201060001</t>
  </si>
  <si>
    <t>Amherst Middle School</t>
  </si>
  <si>
    <t>140201060002</t>
  </si>
  <si>
    <t>Amherst Central High School</t>
  </si>
  <si>
    <t>140201060006</t>
  </si>
  <si>
    <t>Windermere Blvd School</t>
  </si>
  <si>
    <t>Delaware</t>
  </si>
  <si>
    <t>120102040000</t>
  </si>
  <si>
    <t>Andes CSD</t>
  </si>
  <si>
    <t>120102040001</t>
  </si>
  <si>
    <t>Andes Central School</t>
  </si>
  <si>
    <t>Manhattan</t>
  </si>
  <si>
    <t>310100149000</t>
  </si>
  <si>
    <t>Archdiocese Of Ny</t>
  </si>
  <si>
    <t>800000090931</t>
  </si>
  <si>
    <t>Community Resources Staten Island, I</t>
  </si>
  <si>
    <t>No Data Available</t>
  </si>
  <si>
    <t>353100145252</t>
  </si>
  <si>
    <t>St Christopher School</t>
  </si>
  <si>
    <t>321000145276</t>
  </si>
  <si>
    <t>St Gabriel School</t>
  </si>
  <si>
    <t>310100999967</t>
  </si>
  <si>
    <t>George Jackson Academy</t>
  </si>
  <si>
    <t>310500145347</t>
  </si>
  <si>
    <t>St Mark The Evangelist School</t>
  </si>
  <si>
    <t>310600145378</t>
  </si>
  <si>
    <t>Our Lady Of Lourdes School</t>
  </si>
  <si>
    <t>310300147412</t>
  </si>
  <si>
    <t>Ascension School</t>
  </si>
  <si>
    <t>662300145172</t>
  </si>
  <si>
    <t>St Peter School</t>
  </si>
  <si>
    <t>310400145294</t>
  </si>
  <si>
    <t>Mt Carmel-Holy Rosary School</t>
  </si>
  <si>
    <t>310400145400</t>
  </si>
  <si>
    <t>St Paul School</t>
  </si>
  <si>
    <t>320800149495</t>
  </si>
  <si>
    <t>St Ignatius School</t>
  </si>
  <si>
    <t>320900145345</t>
  </si>
  <si>
    <t>St Margaret Mary School</t>
  </si>
  <si>
    <t>310400145387</t>
  </si>
  <si>
    <t>Our Lady Queen Of Angels School</t>
  </si>
  <si>
    <t>320800145225</t>
  </si>
  <si>
    <t>St Athanasius School</t>
  </si>
  <si>
    <t>321100145376</t>
  </si>
  <si>
    <t>Our Lady Of Grace School</t>
  </si>
  <si>
    <t>321200145315</t>
  </si>
  <si>
    <t>St John Chrysostom School</t>
  </si>
  <si>
    <t>310500145250</t>
  </si>
  <si>
    <t>St Charles Borromeo School</t>
  </si>
  <si>
    <t>310600145388</t>
  </si>
  <si>
    <t>Our Lady Queen Of Martyrs School</t>
  </si>
  <si>
    <t>320900145430</t>
  </si>
  <si>
    <t>Sacred Heart School</t>
  </si>
  <si>
    <t>320700145216</t>
  </si>
  <si>
    <t>St Anselm School</t>
  </si>
  <si>
    <t>321000145237</t>
  </si>
  <si>
    <t>St Brendan School</t>
  </si>
  <si>
    <t>321100145303</t>
  </si>
  <si>
    <t>Immaculate Conception School</t>
  </si>
  <si>
    <t>320700145305</t>
  </si>
  <si>
    <t>320900145211</t>
  </si>
  <si>
    <t>St Angela Merici School</t>
  </si>
  <si>
    <t>321100145433</t>
  </si>
  <si>
    <t>Santa Maria School</t>
  </si>
  <si>
    <t>320900145251</t>
  </si>
  <si>
    <t>Christ The King School</t>
  </si>
  <si>
    <t>321000145434</t>
  </si>
  <si>
    <t>St Simon Stock Elementary School</t>
  </si>
  <si>
    <t>Westchester</t>
  </si>
  <si>
    <t>660405030000</t>
  </si>
  <si>
    <t>Ardsley UFSD</t>
  </si>
  <si>
    <t>660405030003</t>
  </si>
  <si>
    <t>Concord Road Elementary School</t>
  </si>
  <si>
    <t>660405030002</t>
  </si>
  <si>
    <t>Ardsley Middle School</t>
  </si>
  <si>
    <t>660405030001</t>
  </si>
  <si>
    <t>Ardsley High School</t>
  </si>
  <si>
    <t>Steuben</t>
  </si>
  <si>
    <t>571901040000</t>
  </si>
  <si>
    <t>Arkport CSD</t>
  </si>
  <si>
    <t>571901040004</t>
  </si>
  <si>
    <t>Arkport Central School</t>
  </si>
  <si>
    <t>Dutchess</t>
  </si>
  <si>
    <t>131601060000</t>
  </si>
  <si>
    <t>Arlington CSD</t>
  </si>
  <si>
    <t>131601060011</t>
  </si>
  <si>
    <t>Noxon Road Elementary School</t>
  </si>
  <si>
    <t>131601060002</t>
  </si>
  <si>
    <t>Beekman School</t>
  </si>
  <si>
    <t>131601060015</t>
  </si>
  <si>
    <t>Union Vale Middle School</t>
  </si>
  <si>
    <t>131601060014</t>
  </si>
  <si>
    <t>Vail Farm Elementary School</t>
  </si>
  <si>
    <t>131601060004</t>
  </si>
  <si>
    <t>Overlook Primary School</t>
  </si>
  <si>
    <t>131601060005</t>
  </si>
  <si>
    <t>Traver Road Primary School</t>
  </si>
  <si>
    <t>131601060008</t>
  </si>
  <si>
    <t>Arlington High School</t>
  </si>
  <si>
    <t>131601060013</t>
  </si>
  <si>
    <t>Titusville Intermediate</t>
  </si>
  <si>
    <t>131601060010</t>
  </si>
  <si>
    <t>West Road/D'Aquanni Intermediate</t>
  </si>
  <si>
    <t>131601060012</t>
  </si>
  <si>
    <t>Lagrange Middle School</t>
  </si>
  <si>
    <t>131601060001</t>
  </si>
  <si>
    <t>Arthur S May School</t>
  </si>
  <si>
    <t>Wyoming</t>
  </si>
  <si>
    <t>670201060000</t>
  </si>
  <si>
    <t>Attica CSD</t>
  </si>
  <si>
    <t>670201060002</t>
  </si>
  <si>
    <t>Attica Elementary School</t>
  </si>
  <si>
    <t>670201060001</t>
  </si>
  <si>
    <t>Attica Senior High School</t>
  </si>
  <si>
    <t>Jefferson</t>
  </si>
  <si>
    <t>222201155866</t>
  </si>
  <si>
    <t>Augustinian Academy-Elementary</t>
  </si>
  <si>
    <t>Rensselaer</t>
  </si>
  <si>
    <t>491302060000</t>
  </si>
  <si>
    <t>Averill Park CSD</t>
  </si>
  <si>
    <t>491302060005</t>
  </si>
  <si>
    <t>West Sand Lake Elementary School</t>
  </si>
  <si>
    <t>491302060004</t>
  </si>
  <si>
    <t>Poestenkill ES</t>
  </si>
  <si>
    <t>491302060002</t>
  </si>
  <si>
    <t>Averill Park High School</t>
  </si>
  <si>
    <t>491302060001</t>
  </si>
  <si>
    <t>Miller Hill School</t>
  </si>
  <si>
    <t>491302060006</t>
  </si>
  <si>
    <t>Algonquin Middle School</t>
  </si>
  <si>
    <t>Livingston</t>
  </si>
  <si>
    <t>240101040000</t>
  </si>
  <si>
    <t>Avon CSD</t>
  </si>
  <si>
    <t>240101040001</t>
  </si>
  <si>
    <t>Avon Primary School</t>
  </si>
  <si>
    <t>240101040002</t>
  </si>
  <si>
    <t>Avon High School</t>
  </si>
  <si>
    <t>Suffolk</t>
  </si>
  <si>
    <t>580101030000</t>
  </si>
  <si>
    <t>Babylon UFSD</t>
  </si>
  <si>
    <t>580101030001</t>
  </si>
  <si>
    <t>Babylon Memorial Grade School</t>
  </si>
  <si>
    <t>580101030003</t>
  </si>
  <si>
    <t>Babylon Elementary School</t>
  </si>
  <si>
    <t>580101030002</t>
  </si>
  <si>
    <t>Babylon Junior-Senior High School</t>
  </si>
  <si>
    <t>Queens</t>
  </si>
  <si>
    <t>342800226480</t>
  </si>
  <si>
    <t>Bais Yaakov Academy For Girls</t>
  </si>
  <si>
    <t>Nassau</t>
  </si>
  <si>
    <t>280210030000</t>
  </si>
  <si>
    <t>Baldwin UFSD</t>
  </si>
  <si>
    <t>280210030013</t>
  </si>
  <si>
    <t>Baldwin Senior High School</t>
  </si>
  <si>
    <t>280210030005</t>
  </si>
  <si>
    <t>Meadow Elementary School</t>
  </si>
  <si>
    <t>280210030012</t>
  </si>
  <si>
    <t>Baldwin Middle School</t>
  </si>
  <si>
    <t>280210030004</t>
  </si>
  <si>
    <t>Lenox Elementary School</t>
  </si>
  <si>
    <t>280210030001</t>
  </si>
  <si>
    <t>Brookside Elementary School</t>
  </si>
  <si>
    <t>280210030007</t>
  </si>
  <si>
    <t>Plaza Elementary School</t>
  </si>
  <si>
    <t>280210030010</t>
  </si>
  <si>
    <t>Steele Elementary School</t>
  </si>
  <si>
    <t>Onondaga</t>
  </si>
  <si>
    <t>420901060000</t>
  </si>
  <si>
    <t>Baldwinsville CSD</t>
  </si>
  <si>
    <t>420901060004</t>
  </si>
  <si>
    <t>L Pearl Palmer Elementary School</t>
  </si>
  <si>
    <t>420901060003</t>
  </si>
  <si>
    <t>Catherine M Mcnamara Elementary Sch</t>
  </si>
  <si>
    <t>420901060005</t>
  </si>
  <si>
    <t>Van Buren Elementary School</t>
  </si>
  <si>
    <t>420901060009</t>
  </si>
  <si>
    <t>Donald S Ray School</t>
  </si>
  <si>
    <t>420901060007</t>
  </si>
  <si>
    <t>Charles W Baker High School</t>
  </si>
  <si>
    <t>420901060006</t>
  </si>
  <si>
    <t>Theodore R Durgee Junior High Sch</t>
  </si>
  <si>
    <t>420901060002</t>
  </si>
  <si>
    <t>Harry E Elden Elementary School</t>
  </si>
  <si>
    <t>420901060008</t>
  </si>
  <si>
    <t>Mae E Reynolds School</t>
  </si>
  <si>
    <t>Saratoga</t>
  </si>
  <si>
    <t>521301060000</t>
  </si>
  <si>
    <t>Ballston Spa CSD</t>
  </si>
  <si>
    <t>521301060003</t>
  </si>
  <si>
    <t>Gordon Creek Elementary School</t>
  </si>
  <si>
    <t>521301060002</t>
  </si>
  <si>
    <t>Malta Avenue Elementary School</t>
  </si>
  <si>
    <t>521301060005</t>
  </si>
  <si>
    <t>Ballston Spa Middle School</t>
  </si>
  <si>
    <t>521301060001</t>
  </si>
  <si>
    <t>Ballston Spa Senior High School</t>
  </si>
  <si>
    <t>521301060008</t>
  </si>
  <si>
    <t>Milton Terrace Elementary School</t>
  </si>
  <si>
    <t>521301060006</t>
  </si>
  <si>
    <t>Wood Road Elementary School</t>
  </si>
  <si>
    <t>Niagara</t>
  </si>
  <si>
    <t>401301040000</t>
  </si>
  <si>
    <t>Barker CSD</t>
  </si>
  <si>
    <t>401301040003</t>
  </si>
  <si>
    <t>Barker Jr/Sr High School</t>
  </si>
  <si>
    <t>580505020000</t>
  </si>
  <si>
    <t>Bayport-Blue Point UFSD</t>
  </si>
  <si>
    <t>580505020005</t>
  </si>
  <si>
    <t>Academy Street Elementary School</t>
  </si>
  <si>
    <t>580505020002</t>
  </si>
  <si>
    <t>Blue Point Elementary School</t>
  </si>
  <si>
    <t>580505020006</t>
  </si>
  <si>
    <t>James Wilson Young Middle School</t>
  </si>
  <si>
    <t>580505020004</t>
  </si>
  <si>
    <t>Bayport-Blue Point High School</t>
  </si>
  <si>
    <t>580505020003</t>
  </si>
  <si>
    <t>Sylvan Avenue Elementary School</t>
  </si>
  <si>
    <t>130200010000</t>
  </si>
  <si>
    <t>Beacon City SD</t>
  </si>
  <si>
    <t>130200010003</t>
  </si>
  <si>
    <t>Glenham School</t>
  </si>
  <si>
    <t>130200010001</t>
  </si>
  <si>
    <t>J V Forrestal Elementary School</t>
  </si>
  <si>
    <t>130200010005</t>
  </si>
  <si>
    <t>Beacon High School</t>
  </si>
  <si>
    <t>130200010004</t>
  </si>
  <si>
    <t>Rombout Middle School</t>
  </si>
  <si>
    <t>130200010006</t>
  </si>
  <si>
    <t>Sargent School</t>
  </si>
  <si>
    <t>130200010002</t>
  </si>
  <si>
    <t>South Avenue School</t>
  </si>
  <si>
    <t>Lewis</t>
  </si>
  <si>
    <t>231301040000</t>
  </si>
  <si>
    <t>Beaver River CSD</t>
  </si>
  <si>
    <t>231301040001</t>
  </si>
  <si>
    <t>Beaver River Elementary School</t>
  </si>
  <si>
    <t>660102060000</t>
  </si>
  <si>
    <t>Bedford CSD</t>
  </si>
  <si>
    <t>660102060001</t>
  </si>
  <si>
    <t>Bedford Village Elementary School</t>
  </si>
  <si>
    <t>660102060004</t>
  </si>
  <si>
    <t>Pound Ridge Elementary School</t>
  </si>
  <si>
    <t>660102060007</t>
  </si>
  <si>
    <t>West Patent Elementary School</t>
  </si>
  <si>
    <t>660102060002</t>
  </si>
  <si>
    <t>Bedford Hills Elementary School</t>
  </si>
  <si>
    <t>660102060006</t>
  </si>
  <si>
    <t>Fox Lane High School</t>
  </si>
  <si>
    <t>660102060005</t>
  </si>
  <si>
    <t>Fox Lane Middle School</t>
  </si>
  <si>
    <t>660102060003</t>
  </si>
  <si>
    <t>Mt Kisco Elementary School</t>
  </si>
  <si>
    <t>280207020000</t>
  </si>
  <si>
    <t>Bellmore UFSD</t>
  </si>
  <si>
    <t>280207020004</t>
  </si>
  <si>
    <t>Reinhard Early Childhood Center</t>
  </si>
  <si>
    <t>280207020002</t>
  </si>
  <si>
    <t>Shore Road School</t>
  </si>
  <si>
    <t>280207020003</t>
  </si>
  <si>
    <t>Winthrop Avenue School</t>
  </si>
  <si>
    <t>280253070000</t>
  </si>
  <si>
    <t>Bellmore-Merrick Central HS District</t>
  </si>
  <si>
    <t>280253070004</t>
  </si>
  <si>
    <t>Merrick Avenue Middle School</t>
  </si>
  <si>
    <t>280253070002</t>
  </si>
  <si>
    <t>Grand Avenue Middle School</t>
  </si>
  <si>
    <t>280253070007</t>
  </si>
  <si>
    <t>John F Kennedy High School</t>
  </si>
  <si>
    <t>280253070006</t>
  </si>
  <si>
    <t>Wellington C Mepham High</t>
  </si>
  <si>
    <t>280253070005</t>
  </si>
  <si>
    <t>Sanford H Calhoun High School</t>
  </si>
  <si>
    <t>Chautauqua</t>
  </si>
  <si>
    <t>061001040000</t>
  </si>
  <si>
    <t>Bemus Point CSD</t>
  </si>
  <si>
    <t>061001040005</t>
  </si>
  <si>
    <t>Maple Grove Junior/Senior HS</t>
  </si>
  <si>
    <t>061001040001</t>
  </si>
  <si>
    <t>Bemus Point Elementary School</t>
  </si>
  <si>
    <t>Albany</t>
  </si>
  <si>
    <t>010201040000</t>
  </si>
  <si>
    <t>Berne-Knox-Westerlo CSD</t>
  </si>
  <si>
    <t>010201040001</t>
  </si>
  <si>
    <t>Berne-Knox-Westerlo Junior-Senior HS</t>
  </si>
  <si>
    <t>010201040002</t>
  </si>
  <si>
    <t>Berne-Knox-Westerlo Elem Sch</t>
  </si>
  <si>
    <t>Kings</t>
  </si>
  <si>
    <t>331700207384</t>
  </si>
  <si>
    <t>Beth Rivkah High School</t>
  </si>
  <si>
    <t>331700226429</t>
  </si>
  <si>
    <t>Gan Academy</t>
  </si>
  <si>
    <t>010306060000</t>
  </si>
  <si>
    <t>Bethlehem CSD</t>
  </si>
  <si>
    <t>010306060006</t>
  </si>
  <si>
    <t>Slingerlands Elementary School</t>
  </si>
  <si>
    <t>010306060009</t>
  </si>
  <si>
    <t>Eagle Elementary School</t>
  </si>
  <si>
    <t>010306060005</t>
  </si>
  <si>
    <t>Hamagrael Elementary School</t>
  </si>
  <si>
    <t>010306060003</t>
  </si>
  <si>
    <t>Elsmere Elementary School</t>
  </si>
  <si>
    <t>010306060004</t>
  </si>
  <si>
    <t>Glenmont Elementary School</t>
  </si>
  <si>
    <t>010306060007</t>
  </si>
  <si>
    <t>Bethlehem Central Middle School</t>
  </si>
  <si>
    <t>010306060008</t>
  </si>
  <si>
    <t>Bethlehem Central Senior High School</t>
  </si>
  <si>
    <t>280521030000</t>
  </si>
  <si>
    <t>Bethpage UFSD</t>
  </si>
  <si>
    <t>280521030004</t>
  </si>
  <si>
    <t>Kramer Lane Elementary School</t>
  </si>
  <si>
    <t>280521030003</t>
  </si>
  <si>
    <t>Charles Campagne School</t>
  </si>
  <si>
    <t>280521030006</t>
  </si>
  <si>
    <t>Bethpage Senior High School</t>
  </si>
  <si>
    <t>280521030008</t>
  </si>
  <si>
    <t>John F Kennedy Middle School</t>
  </si>
  <si>
    <t>280521030002</t>
  </si>
  <si>
    <t>Central Boulevard Elementary School</t>
  </si>
  <si>
    <t>332100229485</t>
  </si>
  <si>
    <t>Big Apple Institute Inc</t>
  </si>
  <si>
    <t>342700228636</t>
  </si>
  <si>
    <t>Bnos Bais Yaakov Of Far Rockaway</t>
  </si>
  <si>
    <t>342800225513</t>
  </si>
  <si>
    <t>Bnos Malka Academy</t>
  </si>
  <si>
    <t>Warren</t>
  </si>
  <si>
    <t>630101040000</t>
  </si>
  <si>
    <t>Bolton CSD</t>
  </si>
  <si>
    <t>630101040001</t>
  </si>
  <si>
    <t>Bolton Central School</t>
  </si>
  <si>
    <t>Putnam</t>
  </si>
  <si>
    <t>480601060000</t>
  </si>
  <si>
    <t>Brewster CSD</t>
  </si>
  <si>
    <t>480601060003</t>
  </si>
  <si>
    <t>Brewster High School</t>
  </si>
  <si>
    <t>480601060004</t>
  </si>
  <si>
    <t>John F Kennedy Elementary School</t>
  </si>
  <si>
    <t>480601060005</t>
  </si>
  <si>
    <t>Henry H Wells Middle School</t>
  </si>
  <si>
    <t>Monroe</t>
  </si>
  <si>
    <t>260101060000</t>
  </si>
  <si>
    <t>Brighton CSD</t>
  </si>
  <si>
    <t>260101060001</t>
  </si>
  <si>
    <t>Council Rock Primary School</t>
  </si>
  <si>
    <t>260101060010</t>
  </si>
  <si>
    <t>French Road Elementary School</t>
  </si>
  <si>
    <t>260101060004</t>
  </si>
  <si>
    <t>Brighton High School</t>
  </si>
  <si>
    <t>260101060008</t>
  </si>
  <si>
    <t>Twelve Corners Middle School</t>
  </si>
  <si>
    <t>Fulton</t>
  </si>
  <si>
    <t>171102040000</t>
  </si>
  <si>
    <t>Broadalbin-Perth CSD</t>
  </si>
  <si>
    <t>171102040001</t>
  </si>
  <si>
    <t>Broadalbin-Perth Elementary School</t>
  </si>
  <si>
    <t>580203020000</t>
  </si>
  <si>
    <t>Brookhaven-Comsewogue UFSD</t>
  </si>
  <si>
    <t>580203020007</t>
  </si>
  <si>
    <t>Boyle Road Elementary School</t>
  </si>
  <si>
    <t>580203020008</t>
  </si>
  <si>
    <t>Comsewogue High School</t>
  </si>
  <si>
    <t>580203020002</t>
  </si>
  <si>
    <t>Norwood Avenue School</t>
  </si>
  <si>
    <t>580203020004</t>
  </si>
  <si>
    <t>580203020005</t>
  </si>
  <si>
    <t>Clinton Avenue School</t>
  </si>
  <si>
    <t>580203020001</t>
  </si>
  <si>
    <t>Terryville Road School</t>
  </si>
  <si>
    <t>490202040000</t>
  </si>
  <si>
    <t>Brunswick CSD (Brittonkill)</t>
  </si>
  <si>
    <t>490202040003</t>
  </si>
  <si>
    <t>Tamarac Elementary School</t>
  </si>
  <si>
    <t>490202040002</t>
  </si>
  <si>
    <t>Tamarac Middle School High School</t>
  </si>
  <si>
    <t>520101060000</t>
  </si>
  <si>
    <t>Burnt Hills-Ballston Lake CSD</t>
  </si>
  <si>
    <t>520101060002</t>
  </si>
  <si>
    <t>Charlton Hts Elementary School</t>
  </si>
  <si>
    <t>520101060001</t>
  </si>
  <si>
    <t>Francis L Stevens Elementary School</t>
  </si>
  <si>
    <t>520101060005</t>
  </si>
  <si>
    <t>Richard H O'Rourke Middle School</t>
  </si>
  <si>
    <t>520101060006</t>
  </si>
  <si>
    <t>Burnt Hills-Ballston Lake Sr HS</t>
  </si>
  <si>
    <t>520101060004</t>
  </si>
  <si>
    <t>Pashley Elementary School</t>
  </si>
  <si>
    <t>661201060000</t>
  </si>
  <si>
    <t>Byram Hills CSD</t>
  </si>
  <si>
    <t>661201060002</t>
  </si>
  <si>
    <t>Coman Hill School</t>
  </si>
  <si>
    <t>661201060005</t>
  </si>
  <si>
    <t>Wampus School</t>
  </si>
  <si>
    <t>Genesee</t>
  </si>
  <si>
    <t>180701040000</t>
  </si>
  <si>
    <t>Byron-Bergen CSD</t>
  </si>
  <si>
    <t>180701040001</t>
  </si>
  <si>
    <t>Byron-Bergen Jr/Sr HS</t>
  </si>
  <si>
    <t>180701040004</t>
  </si>
  <si>
    <t>Byron-Bergen Elementary School</t>
  </si>
  <si>
    <t>240201040000</t>
  </si>
  <si>
    <t>Caledonia-Mumford CSD</t>
  </si>
  <si>
    <t>240201040002</t>
  </si>
  <si>
    <t>Caledonia-Mumford M/Hs</t>
  </si>
  <si>
    <t>240201040001</t>
  </si>
  <si>
    <t>Caledonia-Mumford Elementary</t>
  </si>
  <si>
    <t>Ontario</t>
  </si>
  <si>
    <t>430300050000</t>
  </si>
  <si>
    <t>Canandaigua City SD</t>
  </si>
  <si>
    <t>430300050002</t>
  </si>
  <si>
    <t>Canandaigua Academy</t>
  </si>
  <si>
    <t>430300050001</t>
  </si>
  <si>
    <t>Canandaigua Primary-Elementary</t>
  </si>
  <si>
    <t>430300050004</t>
  </si>
  <si>
    <t>Canandaigua Middle School</t>
  </si>
  <si>
    <t>Saint Lawrence</t>
  </si>
  <si>
    <t>510201060000</t>
  </si>
  <si>
    <t>Canton CSD</t>
  </si>
  <si>
    <t>510201060004</t>
  </si>
  <si>
    <t>J M Mckenney Middle School</t>
  </si>
  <si>
    <t>510201060001</t>
  </si>
  <si>
    <t>F S Banford Elementary School</t>
  </si>
  <si>
    <t>510201060003</t>
  </si>
  <si>
    <t>H C Williams Senior High Sch</t>
  </si>
  <si>
    <t>142601136593</t>
  </si>
  <si>
    <t>Cardinal O'Hara High School</t>
  </si>
  <si>
    <t>280411030000</t>
  </si>
  <si>
    <t>Carle Place UFSD</t>
  </si>
  <si>
    <t>280411030001</t>
  </si>
  <si>
    <t>Cherry Lane School</t>
  </si>
  <si>
    <t>280411030002</t>
  </si>
  <si>
    <t>Rushmore Avenue School</t>
  </si>
  <si>
    <t>280411030003</t>
  </si>
  <si>
    <t>Carle Place Middle Senior High Sch</t>
  </si>
  <si>
    <t>480102060000</t>
  </si>
  <si>
    <t>Carmel CSD</t>
  </si>
  <si>
    <t>480102060002</t>
  </si>
  <si>
    <t>Kent Elementary School</t>
  </si>
  <si>
    <t>480102060005</t>
  </si>
  <si>
    <t>Carmel High School</t>
  </si>
  <si>
    <t>480102060007</t>
  </si>
  <si>
    <t>George Fischer Middle School</t>
  </si>
  <si>
    <t>480102060001</t>
  </si>
  <si>
    <t>Kent Primary School</t>
  </si>
  <si>
    <t>480102060003</t>
  </si>
  <si>
    <t>Matthew Paterson Elementary School</t>
  </si>
  <si>
    <t>222201060000</t>
  </si>
  <si>
    <t>Carthage CSD</t>
  </si>
  <si>
    <t>222201060002</t>
  </si>
  <si>
    <t>Black River School</t>
  </si>
  <si>
    <t>222201060011</t>
  </si>
  <si>
    <t>Carthage Middle School</t>
  </si>
  <si>
    <t>222201060001</t>
  </si>
  <si>
    <t>Carthage Senior High School</t>
  </si>
  <si>
    <t>400800135992</t>
  </si>
  <si>
    <t>Catholic Academy Of Niagara Falls</t>
  </si>
  <si>
    <t>400301136456</t>
  </si>
  <si>
    <t>Madison</t>
  </si>
  <si>
    <t>250201060000</t>
  </si>
  <si>
    <t>Cazenovia CSD</t>
  </si>
  <si>
    <t>250201060006</t>
  </si>
  <si>
    <t>Burton Street Elementary School</t>
  </si>
  <si>
    <t>250201060001</t>
  </si>
  <si>
    <t>Cazenovia Middle School</t>
  </si>
  <si>
    <t>580233020000</t>
  </si>
  <si>
    <t>Center Moriches UFSD</t>
  </si>
  <si>
    <t>580233020001</t>
  </si>
  <si>
    <t>Center Moriches High School</t>
  </si>
  <si>
    <t>580233020003</t>
  </si>
  <si>
    <t>Clayton Huey Elementary School</t>
  </si>
  <si>
    <t>580233020002</t>
  </si>
  <si>
    <t>Center Moriches Middle School</t>
  </si>
  <si>
    <t>661004060000</t>
  </si>
  <si>
    <t>Chappaqua CSD</t>
  </si>
  <si>
    <t>661004060005</t>
  </si>
  <si>
    <t>Westorchard School</t>
  </si>
  <si>
    <t>661004060002</t>
  </si>
  <si>
    <t>Roaring Brook School</t>
  </si>
  <si>
    <t>661004060001</t>
  </si>
  <si>
    <t>Douglas G Grafflin School</t>
  </si>
  <si>
    <t>661004060006</t>
  </si>
  <si>
    <t>Seven Bridges Middle School</t>
  </si>
  <si>
    <t>661004060004</t>
  </si>
  <si>
    <t>Horace Greeley High School</t>
  </si>
  <si>
    <t>661004060003</t>
  </si>
  <si>
    <t>Robert E Bell School</t>
  </si>
  <si>
    <t>Columbia</t>
  </si>
  <si>
    <t>101001040000</t>
  </si>
  <si>
    <t>Chatham CSD</t>
  </si>
  <si>
    <t>101001040006</t>
  </si>
  <si>
    <t>Chatham Middle School</t>
  </si>
  <si>
    <t>101001040002</t>
  </si>
  <si>
    <t>Chatham High School</t>
  </si>
  <si>
    <t>101001040001</t>
  </si>
  <si>
    <t>Mary E Dardess Elementary School</t>
  </si>
  <si>
    <t>Clinton</t>
  </si>
  <si>
    <t>090601020000</t>
  </si>
  <si>
    <t>Chazy UFSD</t>
  </si>
  <si>
    <t>090601020001</t>
  </si>
  <si>
    <t>Chazy Central Rural ES</t>
  </si>
  <si>
    <t>030101060000</t>
  </si>
  <si>
    <t>Chenango Forks CSD</t>
  </si>
  <si>
    <t>030101060004</t>
  </si>
  <si>
    <t>Chenango Forks Middle School</t>
  </si>
  <si>
    <t>030101060003</t>
  </si>
  <si>
    <t>Chenango Forks High School</t>
  </si>
  <si>
    <t>030101060001</t>
  </si>
  <si>
    <t>Chenango Forks Elementary School</t>
  </si>
  <si>
    <t>030701060000</t>
  </si>
  <si>
    <t>Chenango Valley CSD</t>
  </si>
  <si>
    <t>030701060001</t>
  </si>
  <si>
    <t>Chenango Valley High School</t>
  </si>
  <si>
    <t>030701060003</t>
  </si>
  <si>
    <t>Chenango Bridge Elementary School</t>
  </si>
  <si>
    <t>Orange</t>
  </si>
  <si>
    <t>440201020000</t>
  </si>
  <si>
    <t>Chester UFSD</t>
  </si>
  <si>
    <t>440201020001</t>
  </si>
  <si>
    <t>Chester Academy-Middle/High School</t>
  </si>
  <si>
    <t>440201020002</t>
  </si>
  <si>
    <t>Chester Elementary School</t>
  </si>
  <si>
    <t>251601060000</t>
  </si>
  <si>
    <t>Chittenango CSD</t>
  </si>
  <si>
    <t>251601060002</t>
  </si>
  <si>
    <t>Bolivar Road Elementary School</t>
  </si>
  <si>
    <t>251601060005</t>
  </si>
  <si>
    <t>Chittenango High School</t>
  </si>
  <si>
    <t>251601060001</t>
  </si>
  <si>
    <t>Bridgeport Elementary School</t>
  </si>
  <si>
    <t>251601060003</t>
  </si>
  <si>
    <t>Chittenango Middle School</t>
  </si>
  <si>
    <t>140203806578</t>
  </si>
  <si>
    <t>Christian Central Academy</t>
  </si>
  <si>
    <t>261501060000</t>
  </si>
  <si>
    <t>Churchville-Chili CSD</t>
  </si>
  <si>
    <t>261501060006</t>
  </si>
  <si>
    <t>Fairbanks Road Elementary School</t>
  </si>
  <si>
    <t>261501060004</t>
  </si>
  <si>
    <t>Churchville-Chili Senior High School</t>
  </si>
  <si>
    <t>261501060002</t>
  </si>
  <si>
    <t>Chestnut Ridge Elementary School</t>
  </si>
  <si>
    <t>261501060008</t>
  </si>
  <si>
    <t>Churchville-Chili Middle School</t>
  </si>
  <si>
    <t>261501060003</t>
  </si>
  <si>
    <t>Churchville Elementary School</t>
  </si>
  <si>
    <t>140801060000</t>
  </si>
  <si>
    <t>Clarence CSD</t>
  </si>
  <si>
    <t>140801136238</t>
  </si>
  <si>
    <t>Nativity-Bvm School</t>
  </si>
  <si>
    <t>140801060003</t>
  </si>
  <si>
    <t>Ledgeview Elementary School</t>
  </si>
  <si>
    <t>140801060005</t>
  </si>
  <si>
    <t>Sheridan Hill Elementary School</t>
  </si>
  <si>
    <t>140801060007</t>
  </si>
  <si>
    <t>Clarence Ctr Elementary School</t>
  </si>
  <si>
    <t>140801060008</t>
  </si>
  <si>
    <t>Clarence Middle School</t>
  </si>
  <si>
    <t>140801060006</t>
  </si>
  <si>
    <t>Clarence Senior High School</t>
  </si>
  <si>
    <t>140801060002</t>
  </si>
  <si>
    <t>Harris Hill Elementary School</t>
  </si>
  <si>
    <t>500101060000</t>
  </si>
  <si>
    <t>Clarkstown CSD</t>
  </si>
  <si>
    <t>500101060015</t>
  </si>
  <si>
    <t>Woodglen Elementary School</t>
  </si>
  <si>
    <t>500101060014</t>
  </si>
  <si>
    <t>Lakewood Elementary School</t>
  </si>
  <si>
    <t>500101060001</t>
  </si>
  <si>
    <t>Little Tor Elementary School</t>
  </si>
  <si>
    <t>500101060016</t>
  </si>
  <si>
    <t>Strawtown Elementary School</t>
  </si>
  <si>
    <t>500101060010</t>
  </si>
  <si>
    <t>West Nyack Elementary School</t>
  </si>
  <si>
    <t>500101060024</t>
  </si>
  <si>
    <t>Felix Festa Achievement MS</t>
  </si>
  <si>
    <t>500101060008</t>
  </si>
  <si>
    <t>New City Elementary School</t>
  </si>
  <si>
    <t>500101060007</t>
  </si>
  <si>
    <t>Link Elementary School</t>
  </si>
  <si>
    <t>500101060006</t>
  </si>
  <si>
    <t>Laurel Plains Elementary School</t>
  </si>
  <si>
    <t>500101060019</t>
  </si>
  <si>
    <t>Clarkstown South Senior HS</t>
  </si>
  <si>
    <t>500101060002</t>
  </si>
  <si>
    <t>Bardonia Elementary School</t>
  </si>
  <si>
    <t>500101060011</t>
  </si>
  <si>
    <t>Clarkstown North Senior HS</t>
  </si>
  <si>
    <t>500101060020</t>
  </si>
  <si>
    <t>Birchwood School</t>
  </si>
  <si>
    <t>060701040000</t>
  </si>
  <si>
    <t>Clymer CSD</t>
  </si>
  <si>
    <t>060701040003</t>
  </si>
  <si>
    <t>Clymer Central School</t>
  </si>
  <si>
    <t>580402060000</t>
  </si>
  <si>
    <t>Cold Spring Harbor CSD</t>
  </si>
  <si>
    <t>580402060002</t>
  </si>
  <si>
    <t>Lloyd Harbor School</t>
  </si>
  <si>
    <t>580402060003</t>
  </si>
  <si>
    <t>West Side School</t>
  </si>
  <si>
    <t>580402060005</t>
  </si>
  <si>
    <t>Goosehill Primary Center</t>
  </si>
  <si>
    <t>510501040000</t>
  </si>
  <si>
    <t>Colton-Pierrepont CSD</t>
  </si>
  <si>
    <t>510501040001</t>
  </si>
  <si>
    <t>Colton-Pierrepont Central School</t>
  </si>
  <si>
    <t>580410030000</t>
  </si>
  <si>
    <t>Commack UFSD</t>
  </si>
  <si>
    <t>580410030005</t>
  </si>
  <si>
    <t>Indian Hollow School</t>
  </si>
  <si>
    <t>580410030008</t>
  </si>
  <si>
    <t>North Ridge School</t>
  </si>
  <si>
    <t>580410030020</t>
  </si>
  <si>
    <t>Burr Intermediate School</t>
  </si>
  <si>
    <t>580410030014</t>
  </si>
  <si>
    <t>Wood Park School</t>
  </si>
  <si>
    <t>580410030017</t>
  </si>
  <si>
    <t>Commack High School</t>
  </si>
  <si>
    <t>580410030019</t>
  </si>
  <si>
    <t>Commack Middle School</t>
  </si>
  <si>
    <t>580410030021</t>
  </si>
  <si>
    <t>Sawmill Intermediate School</t>
  </si>
  <si>
    <t>580410030018</t>
  </si>
  <si>
    <t>Rolling Hills School</t>
  </si>
  <si>
    <t>441600229607</t>
  </si>
  <si>
    <t>Congregation Mesifta Ohr Hatalmud</t>
  </si>
  <si>
    <t>580507060000</t>
  </si>
  <si>
    <t>Connetquot CSD</t>
  </si>
  <si>
    <t>580507060008</t>
  </si>
  <si>
    <t>Idle Hour Elementary School</t>
  </si>
  <si>
    <t>580507060011</t>
  </si>
  <si>
    <t>Oakdale-Bohemia Middle School</t>
  </si>
  <si>
    <t>580507060006</t>
  </si>
  <si>
    <t>Connetquot High School</t>
  </si>
  <si>
    <t>580507060005</t>
  </si>
  <si>
    <t>Sycamore Avenue Elementary School</t>
  </si>
  <si>
    <t>580507060007</t>
  </si>
  <si>
    <t>Cherokee Street Elementary School</t>
  </si>
  <si>
    <t>580507060009</t>
  </si>
  <si>
    <t>Edward J Bosti Elementary School</t>
  </si>
  <si>
    <t>580507060010</t>
  </si>
  <si>
    <t>Ronkonkoma Middle School</t>
  </si>
  <si>
    <t>580507060004</t>
  </si>
  <si>
    <t>Edith L Slocum Elementary School</t>
  </si>
  <si>
    <t>580507060002</t>
  </si>
  <si>
    <t>Helen B Duffield Elementary School</t>
  </si>
  <si>
    <t>580507060003</t>
  </si>
  <si>
    <t>John Pearl Elementary School</t>
  </si>
  <si>
    <t>Otsego</t>
  </si>
  <si>
    <t>471701040000</t>
  </si>
  <si>
    <t>Cooperstown CSD</t>
  </si>
  <si>
    <t>471701040001</t>
  </si>
  <si>
    <t>Cooperstown Elementary School</t>
  </si>
  <si>
    <t>471701040003</t>
  </si>
  <si>
    <t>Cooperstown Jr/Sr High School</t>
  </si>
  <si>
    <t>230201040000</t>
  </si>
  <si>
    <t>Copenhagen CSD</t>
  </si>
  <si>
    <t>230201040001</t>
  </si>
  <si>
    <t>Copenhagen Central School</t>
  </si>
  <si>
    <t>571000808888</t>
  </si>
  <si>
    <t>Corning Christian Academy</t>
  </si>
  <si>
    <t>440301060000</t>
  </si>
  <si>
    <t>Cornwall CSD</t>
  </si>
  <si>
    <t>440301060002</t>
  </si>
  <si>
    <t>Cornwall-On-Hudson Elem Sch</t>
  </si>
  <si>
    <t>440301060001</t>
  </si>
  <si>
    <t>Willow Avenue Elementary School</t>
  </si>
  <si>
    <t>440301060004</t>
  </si>
  <si>
    <t>Cornwall Elementary School</t>
  </si>
  <si>
    <t>440301060003</t>
  </si>
  <si>
    <t>Cornwall Central High School</t>
  </si>
  <si>
    <t>440301060005</t>
  </si>
  <si>
    <t>Cornwall Middle School</t>
  </si>
  <si>
    <t>310200630021</t>
  </si>
  <si>
    <t>Covenant House</t>
  </si>
  <si>
    <t>Greene</t>
  </si>
  <si>
    <t>190501040000</t>
  </si>
  <si>
    <t>Coxsackie-Athens CSD</t>
  </si>
  <si>
    <t>190501040003</t>
  </si>
  <si>
    <t>Edward J Arthur Elementary School</t>
  </si>
  <si>
    <t>190501040002</t>
  </si>
  <si>
    <t>Coxsackie Elementary School</t>
  </si>
  <si>
    <t>190501040001</t>
  </si>
  <si>
    <t>Coxsackie-Athens High School</t>
  </si>
  <si>
    <t>190501040004</t>
  </si>
  <si>
    <t>Coxsackie-Athens Middle School</t>
  </si>
  <si>
    <t>333200125708</t>
  </si>
  <si>
    <t>Cristo Rey Brooklyn High School</t>
  </si>
  <si>
    <t>660202030000</t>
  </si>
  <si>
    <t>Croton-Harmon UFSD</t>
  </si>
  <si>
    <t>660202030001</t>
  </si>
  <si>
    <t>Carrie E Tompkins School</t>
  </si>
  <si>
    <t>660202030002</t>
  </si>
  <si>
    <t>Pierre Van Cortlandt School</t>
  </si>
  <si>
    <t>660202030003</t>
  </si>
  <si>
    <t>Croton-Harmon  High School</t>
  </si>
  <si>
    <t>580107030000</t>
  </si>
  <si>
    <t>Deer Park UFSD</t>
  </si>
  <si>
    <t>580107030001</t>
  </si>
  <si>
    <t>May Moore Primary School</t>
  </si>
  <si>
    <t>580107030007</t>
  </si>
  <si>
    <t>Deer Park High School</t>
  </si>
  <si>
    <t>580107030008</t>
  </si>
  <si>
    <t>John F Kennedy Intermediate School</t>
  </si>
  <si>
    <t>580107030009</t>
  </si>
  <si>
    <t>Robert Frost Middle School</t>
  </si>
  <si>
    <t>580107030004</t>
  </si>
  <si>
    <t>John Quincy Adams Primary School</t>
  </si>
  <si>
    <t>120501040000</t>
  </si>
  <si>
    <t>Delaware Academy CSD At Delhi</t>
  </si>
  <si>
    <t>120501040002</t>
  </si>
  <si>
    <t>Delaware Academy High School</t>
  </si>
  <si>
    <t>120501040001</t>
  </si>
  <si>
    <t>Delaware Academy Elementary School</t>
  </si>
  <si>
    <t>400400136417</t>
  </si>
  <si>
    <t>Desales Catholic Elementary School</t>
  </si>
  <si>
    <t>660403030000</t>
  </si>
  <si>
    <t>Dobbs Ferry UFSD</t>
  </si>
  <si>
    <t>660403030001</t>
  </si>
  <si>
    <t>Springhurst Elementary School</t>
  </si>
  <si>
    <t>660403030002</t>
  </si>
  <si>
    <t>Dobbs Ferry High School</t>
  </si>
  <si>
    <t>Schenectady</t>
  </si>
  <si>
    <t>530101040000</t>
  </si>
  <si>
    <t>Duanesburg CSD</t>
  </si>
  <si>
    <t>530101040001</t>
  </si>
  <si>
    <t>Duanesburg High School</t>
  </si>
  <si>
    <t>530101040002</t>
  </si>
  <si>
    <t>Duanesburg Elementary School</t>
  </si>
  <si>
    <t>140301030000</t>
  </si>
  <si>
    <t>East Aurora UFSD</t>
  </si>
  <si>
    <t>140301030001</t>
  </si>
  <si>
    <t>Parkdale Elementary School</t>
  </si>
  <si>
    <t>140301030004</t>
  </si>
  <si>
    <t>East Aurora Middle School</t>
  </si>
  <si>
    <t>140301030005</t>
  </si>
  <si>
    <t>East Aurora High School</t>
  </si>
  <si>
    <t>430501040000</t>
  </si>
  <si>
    <t>East Bloomfield CSD</t>
  </si>
  <si>
    <t>430501040001</t>
  </si>
  <si>
    <t>Bloomfield High School</t>
  </si>
  <si>
    <t>430501040004</t>
  </si>
  <si>
    <t>Bloomfield Elementary School</t>
  </si>
  <si>
    <t>490301060000</t>
  </si>
  <si>
    <t>East Greenbush CSD</t>
  </si>
  <si>
    <t>800000090540</t>
  </si>
  <si>
    <t>Early Childhood Educ Ctr-Troy</t>
  </si>
  <si>
    <t>490301060002</t>
  </si>
  <si>
    <t>Bell Top School</t>
  </si>
  <si>
    <t>490301060005</t>
  </si>
  <si>
    <t>Citizen Edmond Genet School</t>
  </si>
  <si>
    <t>490301060003</t>
  </si>
  <si>
    <t>Green Meadow School</t>
  </si>
  <si>
    <t>490301060006</t>
  </si>
  <si>
    <t>Red Mill School</t>
  </si>
  <si>
    <t>490301060008</t>
  </si>
  <si>
    <t>Howard L Goff School</t>
  </si>
  <si>
    <t>490301060007</t>
  </si>
  <si>
    <t>Columbia High School</t>
  </si>
  <si>
    <t>490301060001</t>
  </si>
  <si>
    <t>Donald P Sutherland School</t>
  </si>
  <si>
    <t>800000081870</t>
  </si>
  <si>
    <t>Bovl - Sackett Education</t>
  </si>
  <si>
    <t>580301020000</t>
  </si>
  <si>
    <t>East Hampton UFSD</t>
  </si>
  <si>
    <t>580301020002</t>
  </si>
  <si>
    <t>East Hampton High School</t>
  </si>
  <si>
    <t>580301020003</t>
  </si>
  <si>
    <t>East Hampton Middle School</t>
  </si>
  <si>
    <t>260801060000</t>
  </si>
  <si>
    <t>East Irondequoit CSD</t>
  </si>
  <si>
    <t>260801060006</t>
  </si>
  <si>
    <t>Eastridge Senior High School</t>
  </si>
  <si>
    <t>260801060012</t>
  </si>
  <si>
    <t>East Irondequoit Middle School</t>
  </si>
  <si>
    <t>260801060003</t>
  </si>
  <si>
    <t>Laurelton-Pardee Intermediate School</t>
  </si>
  <si>
    <t>260801060011</t>
  </si>
  <si>
    <t>Helendale Road Primary School</t>
  </si>
  <si>
    <t>260801060005</t>
  </si>
  <si>
    <t>Ivan L Green Primary School</t>
  </si>
  <si>
    <t>260801060009</t>
  </si>
  <si>
    <t>Durand-Eastman Intermediate School</t>
  </si>
  <si>
    <t>580503030000</t>
  </si>
  <si>
    <t>East Islip UFSD</t>
  </si>
  <si>
    <t>580503030004</t>
  </si>
  <si>
    <t>Timber Point Elementary School</t>
  </si>
  <si>
    <t>580503030008</t>
  </si>
  <si>
    <t>East Islip Middle School</t>
  </si>
  <si>
    <t>580503030003</t>
  </si>
  <si>
    <t>580503030006</t>
  </si>
  <si>
    <t>East Islip High School</t>
  </si>
  <si>
    <t>580503030007</t>
  </si>
  <si>
    <t>Ruth C Kinney Elementary School</t>
  </si>
  <si>
    <t>580503030001</t>
  </si>
  <si>
    <t>Connetquot Elementary School</t>
  </si>
  <si>
    <t>280203030000</t>
  </si>
  <si>
    <t>East Meadow UFSD</t>
  </si>
  <si>
    <t>280203030001</t>
  </si>
  <si>
    <t>Barnum Woods School</t>
  </si>
  <si>
    <t>280203030002</t>
  </si>
  <si>
    <t>Bowling Green School</t>
  </si>
  <si>
    <t>280203030012</t>
  </si>
  <si>
    <t>Meadowbrook Elementary School</t>
  </si>
  <si>
    <t>280203030006</t>
  </si>
  <si>
    <t>Parkway School</t>
  </si>
  <si>
    <t>280203030009</t>
  </si>
  <si>
    <t>Woodland Middle School</t>
  </si>
  <si>
    <t>280203030003</t>
  </si>
  <si>
    <t>Mcvey Elementary School</t>
  </si>
  <si>
    <t>280203030011</t>
  </si>
  <si>
    <t>East Meadow High School</t>
  </si>
  <si>
    <t>280203030010</t>
  </si>
  <si>
    <t>W Tresper Clarke High School</t>
  </si>
  <si>
    <t>580234020000</t>
  </si>
  <si>
    <t>East Moriches UFSD</t>
  </si>
  <si>
    <t>580234020001</t>
  </si>
  <si>
    <t>East Moriches School</t>
  </si>
  <si>
    <t>580234020002</t>
  </si>
  <si>
    <t>East Moriches Elementary School</t>
  </si>
  <si>
    <t>580917020000</t>
  </si>
  <si>
    <t>East Quogue UFSD</t>
  </si>
  <si>
    <t>580917020001</t>
  </si>
  <si>
    <t>East Quogue School</t>
  </si>
  <si>
    <t>500402060000</t>
  </si>
  <si>
    <t>East Ramapo CSD (Spring Valley)</t>
  </si>
  <si>
    <t>500402808884</t>
  </si>
  <si>
    <t>Cornerstone Christian School</t>
  </si>
  <si>
    <t>280219030000</t>
  </si>
  <si>
    <t>East Rockaway UFSD</t>
  </si>
  <si>
    <t>280219030001</t>
  </si>
  <si>
    <t>Rhame Avenue Elementary School</t>
  </si>
  <si>
    <t>280219030004</t>
  </si>
  <si>
    <t>Centre Avenue Elementary School</t>
  </si>
  <si>
    <t>280219030002</t>
  </si>
  <si>
    <t>East Rockaway Junior-Senior High Sch</t>
  </si>
  <si>
    <t>280402030000</t>
  </si>
  <si>
    <t>East Williston UFSD</t>
  </si>
  <si>
    <t>280402030001</t>
  </si>
  <si>
    <t>North Side School</t>
  </si>
  <si>
    <t>280402030002</t>
  </si>
  <si>
    <t>Willets Road School</t>
  </si>
  <si>
    <t>280402030003</t>
  </si>
  <si>
    <t>Wheatley School</t>
  </si>
  <si>
    <t>580912060000</t>
  </si>
  <si>
    <t>Eastport-South Manor CSD</t>
  </si>
  <si>
    <t>580912060002</t>
  </si>
  <si>
    <t>Eastport Elementary School</t>
  </si>
  <si>
    <t>580912060005</t>
  </si>
  <si>
    <t>Tuttle Avenue School</t>
  </si>
  <si>
    <t>580912060003</t>
  </si>
  <si>
    <t>South Street School</t>
  </si>
  <si>
    <t>580912060004</t>
  </si>
  <si>
    <t>Dayton Avenue School</t>
  </si>
  <si>
    <t>580912060001</t>
  </si>
  <si>
    <t>Eastport-South Manor Jr-Sr HS</t>
  </si>
  <si>
    <t>141201060000</t>
  </si>
  <si>
    <t>Eden CSD</t>
  </si>
  <si>
    <t>141201060002</t>
  </si>
  <si>
    <t>G L Priess Primary School</t>
  </si>
  <si>
    <t>141201060005</t>
  </si>
  <si>
    <t>Eden Elementary School</t>
  </si>
  <si>
    <t>141201060001</t>
  </si>
  <si>
    <t>Eden Middle &amp; High School</t>
  </si>
  <si>
    <t>470501040000</t>
  </si>
  <si>
    <t>Edmeston CSD</t>
  </si>
  <si>
    <t>470501040001</t>
  </si>
  <si>
    <t>Edmeston Central School</t>
  </si>
  <si>
    <t>180901040000</t>
  </si>
  <si>
    <t>Elba CSD</t>
  </si>
  <si>
    <t>180901040001</t>
  </si>
  <si>
    <t>Elba Elementary School</t>
  </si>
  <si>
    <t>Cattaraugus</t>
  </si>
  <si>
    <t>040901040000</t>
  </si>
  <si>
    <t>Ellicottville CSD</t>
  </si>
  <si>
    <t>040901040001</t>
  </si>
  <si>
    <t>Ellicottville Elementary School</t>
  </si>
  <si>
    <t>280216020000</t>
  </si>
  <si>
    <t>Elmont UFSD</t>
  </si>
  <si>
    <t>280216020007</t>
  </si>
  <si>
    <t>Stewart Manor School</t>
  </si>
  <si>
    <t>280216020006</t>
  </si>
  <si>
    <t>Gotham Avenue School</t>
  </si>
  <si>
    <t>280216020004</t>
  </si>
  <si>
    <t>Dutch Broadway School</t>
  </si>
  <si>
    <t>280216020001</t>
  </si>
  <si>
    <t>Alden Terrace School</t>
  </si>
  <si>
    <t>280216020003</t>
  </si>
  <si>
    <t>Covert Avenue School</t>
  </si>
  <si>
    <t>280216020002</t>
  </si>
  <si>
    <t>Clara H Carlson School</t>
  </si>
  <si>
    <t>660409020000</t>
  </si>
  <si>
    <t>Elmsford UFSD</t>
  </si>
  <si>
    <t>660409020001</t>
  </si>
  <si>
    <t>Carl L Dixson Elementary School</t>
  </si>
  <si>
    <t>660409020003</t>
  </si>
  <si>
    <t>Alexander Hamilton High School</t>
  </si>
  <si>
    <t>660409020002</t>
  </si>
  <si>
    <t>Alice E Grady Elementary School</t>
  </si>
  <si>
    <t>580401020000</t>
  </si>
  <si>
    <t>Elwood UFSD</t>
  </si>
  <si>
    <t>580401020004</t>
  </si>
  <si>
    <t>Harley Avenue Elementary School</t>
  </si>
  <si>
    <t>580401020001</t>
  </si>
  <si>
    <t>James H Boyd Elementary School</t>
  </si>
  <si>
    <t>580401020003</t>
  </si>
  <si>
    <t>Elwood/John Glenn High School</t>
  </si>
  <si>
    <t>580401020005</t>
  </si>
  <si>
    <t>Elwood Middle School</t>
  </si>
  <si>
    <t>420601040000</t>
  </si>
  <si>
    <t>Fabius-Pompey CSD</t>
  </si>
  <si>
    <t>420601040001</t>
  </si>
  <si>
    <t>Fabius-Pompey Elementary School</t>
  </si>
  <si>
    <t>420601040003</t>
  </si>
  <si>
    <t>Fabius-Pompey Middle Sch High Sch</t>
  </si>
  <si>
    <t>261301060000</t>
  </si>
  <si>
    <t>Fairport CSD</t>
  </si>
  <si>
    <t>261301060006</t>
  </si>
  <si>
    <t>Jefferson Avenue School</t>
  </si>
  <si>
    <t>261301060010</t>
  </si>
  <si>
    <t>Dudley School</t>
  </si>
  <si>
    <t>261301060009</t>
  </si>
  <si>
    <t>Fairport Senior High School</t>
  </si>
  <si>
    <t>261301060001</t>
  </si>
  <si>
    <t>Brooks Hill School</t>
  </si>
  <si>
    <t>261301060004</t>
  </si>
  <si>
    <t>Martha Brown Middle School</t>
  </si>
  <si>
    <t>261301060007</t>
  </si>
  <si>
    <t>Minerva Deland School</t>
  </si>
  <si>
    <t>261301060002</t>
  </si>
  <si>
    <t>Johanna Perrin Middle School</t>
  </si>
  <si>
    <t>061101040000</t>
  </si>
  <si>
    <t>Falconer CSD</t>
  </si>
  <si>
    <t>061101040007</t>
  </si>
  <si>
    <t>Falconer Middle/High School</t>
  </si>
  <si>
    <t>061101040001</t>
  </si>
  <si>
    <t>Harvey C Fenner Elementary School</t>
  </si>
  <si>
    <t>061101040009</t>
  </si>
  <si>
    <t>Paul B D Temple Elementary School</t>
  </si>
  <si>
    <t>280522030000</t>
  </si>
  <si>
    <t>Farmingdale UFSD</t>
  </si>
  <si>
    <t>280522030001</t>
  </si>
  <si>
    <t>Albany Avenue Elementary School</t>
  </si>
  <si>
    <t>280522030006</t>
  </si>
  <si>
    <t>Woodward Parkway Elementary School</t>
  </si>
  <si>
    <t>280522030008</t>
  </si>
  <si>
    <t>Howitt School</t>
  </si>
  <si>
    <t>280522030009</t>
  </si>
  <si>
    <t>Farmingdale Senior High School</t>
  </si>
  <si>
    <t>280522030004</t>
  </si>
  <si>
    <t>Northside Elementary School</t>
  </si>
  <si>
    <t>280522030002</t>
  </si>
  <si>
    <t>Saltzman East Memorial Elem Sch</t>
  </si>
  <si>
    <t>421001060000</t>
  </si>
  <si>
    <t>Fayetteville-Manlius CSD</t>
  </si>
  <si>
    <t>421001060008</t>
  </si>
  <si>
    <t>Enders Road Elementary School</t>
  </si>
  <si>
    <t>421001060007</t>
  </si>
  <si>
    <t>Mott Road Elementary School</t>
  </si>
  <si>
    <t>421001060001</t>
  </si>
  <si>
    <t>Fayetteville Elementary School</t>
  </si>
  <si>
    <t>280222020000</t>
  </si>
  <si>
    <t>Floral Park-Bellerose UFSD</t>
  </si>
  <si>
    <t>280222020001</t>
  </si>
  <si>
    <t>Floral Park-Bellerose School</t>
  </si>
  <si>
    <t>280222020002</t>
  </si>
  <si>
    <t>John Lewis Childs School</t>
  </si>
  <si>
    <t>442115020000</t>
  </si>
  <si>
    <t>Florida UFSD</t>
  </si>
  <si>
    <t>442115020002</t>
  </si>
  <si>
    <t>Golden Hill Elementary</t>
  </si>
  <si>
    <t>442115020001</t>
  </si>
  <si>
    <t>S S Seward Institute</t>
  </si>
  <si>
    <t>Montgomery</t>
  </si>
  <si>
    <t>270601040000</t>
  </si>
  <si>
    <t>Fonda-Fultonville CSD</t>
  </si>
  <si>
    <t>Washington</t>
  </si>
  <si>
    <t>640502040000</t>
  </si>
  <si>
    <t>Fort Ann CSD</t>
  </si>
  <si>
    <t>640502040001</t>
  </si>
  <si>
    <t>Fort Ann Middle/High School</t>
  </si>
  <si>
    <t>280217020000</t>
  </si>
  <si>
    <t>Franklin Square UFSD</t>
  </si>
  <si>
    <t>280217020001</t>
  </si>
  <si>
    <t>John Street School</t>
  </si>
  <si>
    <t>280217020004</t>
  </si>
  <si>
    <t>Washington Street School</t>
  </si>
  <si>
    <t>280217020003</t>
  </si>
  <si>
    <t>Polk Street School</t>
  </si>
  <si>
    <t>062201060000</t>
  </si>
  <si>
    <t>Fredonia CSD</t>
  </si>
  <si>
    <t>062201060003</t>
  </si>
  <si>
    <t>Fredonia High School</t>
  </si>
  <si>
    <t>060301040000</t>
  </si>
  <si>
    <t>Frewsburg CSD</t>
  </si>
  <si>
    <t>060301040004</t>
  </si>
  <si>
    <t>Frewsburg Junior-Senior High Sch</t>
  </si>
  <si>
    <t>141604060000</t>
  </si>
  <si>
    <t>Frontier CSD</t>
  </si>
  <si>
    <t>141604060006</t>
  </si>
  <si>
    <t>Pinehurst Elementary School</t>
  </si>
  <si>
    <t>141604060008</t>
  </si>
  <si>
    <t>Frontier Senior High School</t>
  </si>
  <si>
    <t>141604060007</t>
  </si>
  <si>
    <t>Frontier Middle School</t>
  </si>
  <si>
    <t>520701040000</t>
  </si>
  <si>
    <t>Galway CSD</t>
  </si>
  <si>
    <t>520701040001</t>
  </si>
  <si>
    <t>Joseph Henry Elementary School</t>
  </si>
  <si>
    <t>520701040002</t>
  </si>
  <si>
    <t>Galway Jr/Sr High School</t>
  </si>
  <si>
    <t>Wayne</t>
  </si>
  <si>
    <t>650902040000</t>
  </si>
  <si>
    <t>Gananda CSD</t>
  </si>
  <si>
    <t>650902040001</t>
  </si>
  <si>
    <t>Gananda/R A Cirillo High School</t>
  </si>
  <si>
    <t>650902040002</t>
  </si>
  <si>
    <t>Gananda/R Mann Elementary School</t>
  </si>
  <si>
    <t>650902040003</t>
  </si>
  <si>
    <t>Gananda Middle School</t>
  </si>
  <si>
    <t>280218030000</t>
  </si>
  <si>
    <t>Garden City UFSD</t>
  </si>
  <si>
    <t>280218030006</t>
  </si>
  <si>
    <t>Garden City Middle School</t>
  </si>
  <si>
    <t>280218030007</t>
  </si>
  <si>
    <t>Garden City High School</t>
  </si>
  <si>
    <t>261600860826</t>
  </si>
  <si>
    <t>Genesee Community Cs</t>
  </si>
  <si>
    <t>261600861188</t>
  </si>
  <si>
    <t>Genesee Community Cs-Flour City</t>
  </si>
  <si>
    <t>249000000000</t>
  </si>
  <si>
    <t>Genesee Valley Boces</t>
  </si>
  <si>
    <t>180202040000</t>
  </si>
  <si>
    <t>Alexander CSD</t>
  </si>
  <si>
    <t>800000034238</t>
  </si>
  <si>
    <t>Boces Genesee Valley Batavia Campus</t>
  </si>
  <si>
    <t>800000051013</t>
  </si>
  <si>
    <t>Genesee Valley Boces-Mt Morris Cmps</t>
  </si>
  <si>
    <t>180202040002</t>
  </si>
  <si>
    <t>Alexander Elementary School</t>
  </si>
  <si>
    <t>671002040001</t>
  </si>
  <si>
    <t>Wyoming Central School</t>
  </si>
  <si>
    <t>240401040000</t>
  </si>
  <si>
    <t>Geneseo CSD</t>
  </si>
  <si>
    <t>240401040001</t>
  </si>
  <si>
    <t>Geneseo Middle School High School</t>
  </si>
  <si>
    <t>100902040000</t>
  </si>
  <si>
    <t>Germantown CSD</t>
  </si>
  <si>
    <t>440601040000</t>
  </si>
  <si>
    <t>Goshen CSD</t>
  </si>
  <si>
    <t>440601040003</t>
  </si>
  <si>
    <t>Scotchtown Avenue School</t>
  </si>
  <si>
    <t>440601040005</t>
  </si>
  <si>
    <t>Goshen Intermediate School</t>
  </si>
  <si>
    <t>440601040004</t>
  </si>
  <si>
    <t>C J Hooker Middle School</t>
  </si>
  <si>
    <t>440601040001</t>
  </si>
  <si>
    <t>Goshen Central High School</t>
  </si>
  <si>
    <t>141501060000</t>
  </si>
  <si>
    <t>Grand Island CSD</t>
  </si>
  <si>
    <t>141501137228</t>
  </si>
  <si>
    <t>St Stephen School</t>
  </si>
  <si>
    <t>141501060001</t>
  </si>
  <si>
    <t>Huth Road School</t>
  </si>
  <si>
    <t>141501060006</t>
  </si>
  <si>
    <t>Charlotte Sidway School</t>
  </si>
  <si>
    <t>141501060004</t>
  </si>
  <si>
    <t>Grand Island Senior High School</t>
  </si>
  <si>
    <t>141501060005</t>
  </si>
  <si>
    <t>Veronica E Connor Middle School</t>
  </si>
  <si>
    <t>141501060003</t>
  </si>
  <si>
    <t>Kaegebein School</t>
  </si>
  <si>
    <t>280407030000</t>
  </si>
  <si>
    <t>Great Neck UFSD</t>
  </si>
  <si>
    <t>280407030010</t>
  </si>
  <si>
    <t>Saddle Rock School</t>
  </si>
  <si>
    <t>280407030006</t>
  </si>
  <si>
    <t>E M Baker School</t>
  </si>
  <si>
    <t>280407030008</t>
  </si>
  <si>
    <t>Lakeville Elementary School</t>
  </si>
  <si>
    <t>280407030012</t>
  </si>
  <si>
    <t>Great Neck North Middle School</t>
  </si>
  <si>
    <t>280407030015</t>
  </si>
  <si>
    <t>Great Neck North High School</t>
  </si>
  <si>
    <t>280407030013</t>
  </si>
  <si>
    <t>Great Neck South Middle School</t>
  </si>
  <si>
    <t>280407030007</t>
  </si>
  <si>
    <t>John F Kennedy School</t>
  </si>
  <si>
    <t>280407030009</t>
  </si>
  <si>
    <t>Early Childhood Center</t>
  </si>
  <si>
    <t>260501808815</t>
  </si>
  <si>
    <t>Greece Christian School</t>
  </si>
  <si>
    <t>Bronx</t>
  </si>
  <si>
    <t>320800716855</t>
  </si>
  <si>
    <t>Greek American Inst Of NY</t>
  </si>
  <si>
    <t>Greek American Inst Of Ny</t>
  </si>
  <si>
    <t>480601996550</t>
  </si>
  <si>
    <t>Green Chimneys School-Little Folks</t>
  </si>
  <si>
    <t>480601100009</t>
  </si>
  <si>
    <t>Arbor House</t>
  </si>
  <si>
    <t>800000076354</t>
  </si>
  <si>
    <t>Green Chimneys - Clearpool</t>
  </si>
  <si>
    <t>190701040000</t>
  </si>
  <si>
    <t>Greenville CSD</t>
  </si>
  <si>
    <t>190701040004</t>
  </si>
  <si>
    <t>Greenville High School</t>
  </si>
  <si>
    <t>190701040005</t>
  </si>
  <si>
    <t>Scott M Ellis Elementary School</t>
  </si>
  <si>
    <t>640801040000</t>
  </si>
  <si>
    <t>Greenwich CSD</t>
  </si>
  <si>
    <t>640801040003</t>
  </si>
  <si>
    <t>Greenwich Elementary School</t>
  </si>
  <si>
    <t>640801040002</t>
  </si>
  <si>
    <t>Greenwich Junior-Senior HS</t>
  </si>
  <si>
    <t>442111020000</t>
  </si>
  <si>
    <t>Greenwood Lake UFSD</t>
  </si>
  <si>
    <t>442111020002</t>
  </si>
  <si>
    <t>Greenwood Lake Elementary School</t>
  </si>
  <si>
    <t>442111020001</t>
  </si>
  <si>
    <t>Greenwood Lake Middle School</t>
  </si>
  <si>
    <t>010802060000</t>
  </si>
  <si>
    <t>Guilderland CSD</t>
  </si>
  <si>
    <t>010802115707</t>
  </si>
  <si>
    <t>St Madeleine Sophie School</t>
  </si>
  <si>
    <t>010802060007</t>
  </si>
  <si>
    <t>Lynnwood Elementary School</t>
  </si>
  <si>
    <t>010802060009</t>
  </si>
  <si>
    <t>Pine Bush Elementary School</t>
  </si>
  <si>
    <t>010802060003</t>
  </si>
  <si>
    <t>Guilderland Elementary School</t>
  </si>
  <si>
    <t>010802060008</t>
  </si>
  <si>
    <t>Farnsworth Middle School</t>
  </si>
  <si>
    <t>010802060005</t>
  </si>
  <si>
    <t>Guilderland High School</t>
  </si>
  <si>
    <t>010802060004</t>
  </si>
  <si>
    <t>Westmere Elementary School</t>
  </si>
  <si>
    <t>010802060001</t>
  </si>
  <si>
    <t>Altamont Elementary School</t>
  </si>
  <si>
    <t>480401040000</t>
  </si>
  <si>
    <t>Haldane CSD</t>
  </si>
  <si>
    <t>480401040001</t>
  </si>
  <si>
    <t>Haldane Elementary School</t>
  </si>
  <si>
    <t>580405060000</t>
  </si>
  <si>
    <t>Half Hollow Hills CSD</t>
  </si>
  <si>
    <t>580405060013</t>
  </si>
  <si>
    <t>Signal Hill Elementary School</t>
  </si>
  <si>
    <t>580405060011</t>
  </si>
  <si>
    <t>Vanderbilt Elementary School</t>
  </si>
  <si>
    <t>580405060003</t>
  </si>
  <si>
    <t>Sunquam Elementary School</t>
  </si>
  <si>
    <t>580405060012</t>
  </si>
  <si>
    <t>Paumanok Elementary School</t>
  </si>
  <si>
    <t>580405060014</t>
  </si>
  <si>
    <t>West Hollow Middle School</t>
  </si>
  <si>
    <t>580405060010</t>
  </si>
  <si>
    <t>Half Hollow Hills High School East</t>
  </si>
  <si>
    <t>580405060008</t>
  </si>
  <si>
    <t>Candlewood Middle School</t>
  </si>
  <si>
    <t>580405060001</t>
  </si>
  <si>
    <t>Otsego Elementary School</t>
  </si>
  <si>
    <t>580405060016</t>
  </si>
  <si>
    <t>Half Hollow Hills High School West</t>
  </si>
  <si>
    <t>141601060000</t>
  </si>
  <si>
    <t>Hamburg CSD</t>
  </si>
  <si>
    <t>141601060003</t>
  </si>
  <si>
    <t>Charlotte Avenue Elementary School</t>
  </si>
  <si>
    <t>141601060007</t>
  </si>
  <si>
    <t>Hamburg High School</t>
  </si>
  <si>
    <t>141601060004</t>
  </si>
  <si>
    <t>Union Pleasant Avenue Elementary Sch</t>
  </si>
  <si>
    <t>141601060001</t>
  </si>
  <si>
    <t>Armor Elementary School</t>
  </si>
  <si>
    <t>141601060006</t>
  </si>
  <si>
    <t>Hamburg Middle School</t>
  </si>
  <si>
    <t>141601060002</t>
  </si>
  <si>
    <t>Boston Valley Elementary School</t>
  </si>
  <si>
    <t>250701040000</t>
  </si>
  <si>
    <t>Hamilton CSD</t>
  </si>
  <si>
    <t>250701040001</t>
  </si>
  <si>
    <t>Hamilton Junior-Senior High School</t>
  </si>
  <si>
    <t>310400860812</t>
  </si>
  <si>
    <t>Harbor Sci &amp; Arts Charter School</t>
  </si>
  <si>
    <t>580406060000</t>
  </si>
  <si>
    <t>Harborfields CSD</t>
  </si>
  <si>
    <t>580406060001</t>
  </si>
  <si>
    <t>Washington Drive Prim Sch</t>
  </si>
  <si>
    <t>580406060009</t>
  </si>
  <si>
    <t>Thomas J Lahey Elementary School</t>
  </si>
  <si>
    <t>580406060005</t>
  </si>
  <si>
    <t>Oldfield Middle School</t>
  </si>
  <si>
    <t>580406060007</t>
  </si>
  <si>
    <t>Harborfields High School</t>
  </si>
  <si>
    <t>660501060000</t>
  </si>
  <si>
    <t>Harrison CSD</t>
  </si>
  <si>
    <t>660501060005</t>
  </si>
  <si>
    <t>Purchase School</t>
  </si>
  <si>
    <t>660501060002</t>
  </si>
  <si>
    <t>Harrison Avenue Elementary</t>
  </si>
  <si>
    <t>660501060009</t>
  </si>
  <si>
    <t>Louis M Klein Middle School</t>
  </si>
  <si>
    <t>660501060004</t>
  </si>
  <si>
    <t>Harrison High School</t>
  </si>
  <si>
    <t>660501060003</t>
  </si>
  <si>
    <t>Parsons Memorial School</t>
  </si>
  <si>
    <t>660501060008</t>
  </si>
  <si>
    <t>Samuel J Preston School</t>
  </si>
  <si>
    <t>230301040000</t>
  </si>
  <si>
    <t>Harrisville CSD</t>
  </si>
  <si>
    <t>230301040001</t>
  </si>
  <si>
    <t>Harrisville Elementary School</t>
  </si>
  <si>
    <t>580506030000</t>
  </si>
  <si>
    <t>Hauppauge UFSD</t>
  </si>
  <si>
    <t>580506030003</t>
  </si>
  <si>
    <t>Pines Elementary School</t>
  </si>
  <si>
    <t>580506030008</t>
  </si>
  <si>
    <t>Forest Brook Elementary School</t>
  </si>
  <si>
    <t>580506030007</t>
  </si>
  <si>
    <t>Hauppauge High School</t>
  </si>
  <si>
    <t>580506030005</t>
  </si>
  <si>
    <t>Hauppauge Middle School</t>
  </si>
  <si>
    <t>580506030004</t>
  </si>
  <si>
    <t>Bretton Woods Elementary School</t>
  </si>
  <si>
    <t>332000227132</t>
  </si>
  <si>
    <t>Hebrew Academy For Spec Chldrn</t>
  </si>
  <si>
    <t>280215226406</t>
  </si>
  <si>
    <t>332000680014</t>
  </si>
  <si>
    <t>Hasc Summer Program</t>
  </si>
  <si>
    <t>660203060000</t>
  </si>
  <si>
    <t>Hendrick Hudson CSD</t>
  </si>
  <si>
    <t>660203060002</t>
  </si>
  <si>
    <t>Frank G Lindsey Elementary School</t>
  </si>
  <si>
    <t>660203060006</t>
  </si>
  <si>
    <t>Furnace Woods Elementary School</t>
  </si>
  <si>
    <t>660203060008</t>
  </si>
  <si>
    <t>Buchanan-Verplanck Elementary School</t>
  </si>
  <si>
    <t>660203060007</t>
  </si>
  <si>
    <t>Blue Mountain Middle School</t>
  </si>
  <si>
    <t>280409030000</t>
  </si>
  <si>
    <t>Herricks UFSD</t>
  </si>
  <si>
    <t>280409030002</t>
  </si>
  <si>
    <t>Denton Avenue School</t>
  </si>
  <si>
    <t>280409030007</t>
  </si>
  <si>
    <t>Herricks Middle School</t>
  </si>
  <si>
    <t>280409030004</t>
  </si>
  <si>
    <t>Searingtown School</t>
  </si>
  <si>
    <t>280409030008</t>
  </si>
  <si>
    <t>Herricks High School</t>
  </si>
  <si>
    <t>280409030001</t>
  </si>
  <si>
    <t>Center Street School</t>
  </si>
  <si>
    <t>280214030000</t>
  </si>
  <si>
    <t>Hewlett-Woodmere UFSD</t>
  </si>
  <si>
    <t>280214030002</t>
  </si>
  <si>
    <t>Hewlett Elementary School</t>
  </si>
  <si>
    <t>280214030006</t>
  </si>
  <si>
    <t>Woodmere Middle School</t>
  </si>
  <si>
    <t>280214030007</t>
  </si>
  <si>
    <t>George W Hewlett High School</t>
  </si>
  <si>
    <t>280214030001</t>
  </si>
  <si>
    <t>Franklin Early Childhood Center</t>
  </si>
  <si>
    <t>280214030003</t>
  </si>
  <si>
    <t>Ogden Elementary School</t>
  </si>
  <si>
    <t>Ulster</t>
  </si>
  <si>
    <t>620803040000</t>
  </si>
  <si>
    <t>Highland CSD</t>
  </si>
  <si>
    <t>620803040002</t>
  </si>
  <si>
    <t>Highland High School</t>
  </si>
  <si>
    <t>620803040003</t>
  </si>
  <si>
    <t>Highland Middle School</t>
  </si>
  <si>
    <t>620803040001</t>
  </si>
  <si>
    <t>Highland Elementary School</t>
  </si>
  <si>
    <t>440901040000</t>
  </si>
  <si>
    <t>Highland Falls CSD</t>
  </si>
  <si>
    <t>440901040003</t>
  </si>
  <si>
    <t>James I O'Neill High School</t>
  </si>
  <si>
    <t>440901040004</t>
  </si>
  <si>
    <t>Highland Falls Intermediate School</t>
  </si>
  <si>
    <t>440901040001</t>
  </si>
  <si>
    <t>Fort Montgomery Elementary</t>
  </si>
  <si>
    <t>261101060000</t>
  </si>
  <si>
    <t>Hilton CSD</t>
  </si>
  <si>
    <t>261101325771</t>
  </si>
  <si>
    <t>St Paul Lutheran School</t>
  </si>
  <si>
    <t>261101060002</t>
  </si>
  <si>
    <t>Quest Elementary School</t>
  </si>
  <si>
    <t>261101060006</t>
  </si>
  <si>
    <t>Northwood Elementary School</t>
  </si>
  <si>
    <t>261101060005</t>
  </si>
  <si>
    <t>Merton Williams Middle School</t>
  </si>
  <si>
    <t>261101060001</t>
  </si>
  <si>
    <t>Village Elementary School</t>
  </si>
  <si>
    <t>261101060004</t>
  </si>
  <si>
    <t>Hilton High School</t>
  </si>
  <si>
    <t>141701040000</t>
  </si>
  <si>
    <t>Holland CSD</t>
  </si>
  <si>
    <t>141701040002</t>
  </si>
  <si>
    <t>Harold O Brumsted Elem Sch</t>
  </si>
  <si>
    <t>141701040001</t>
  </si>
  <si>
    <t>Holland High School</t>
  </si>
  <si>
    <t>141701040004</t>
  </si>
  <si>
    <t>Holland Middle School</t>
  </si>
  <si>
    <t>Oneida</t>
  </si>
  <si>
    <t>412201060000</t>
  </si>
  <si>
    <t>Holland Patent CSD</t>
  </si>
  <si>
    <t>412201060005</t>
  </si>
  <si>
    <t>General William Floyd Elem School</t>
  </si>
  <si>
    <t>412201060006</t>
  </si>
  <si>
    <t>Holland Patent Central High School</t>
  </si>
  <si>
    <t>412201060003</t>
  </si>
  <si>
    <t>Holland Patent Elementary School</t>
  </si>
  <si>
    <t>412201060001</t>
  </si>
  <si>
    <t>Holland Patent Middle School</t>
  </si>
  <si>
    <t>Chenango</t>
  </si>
  <si>
    <t>081200185526</t>
  </si>
  <si>
    <t>Holy Family School</t>
  </si>
  <si>
    <t>Cortland</t>
  </si>
  <si>
    <t>110701060000</t>
  </si>
  <si>
    <t>Homer CSD</t>
  </si>
  <si>
    <t>110701060002</t>
  </si>
  <si>
    <t>Homer Elementary School</t>
  </si>
  <si>
    <t>110701060001</t>
  </si>
  <si>
    <t>Homer Senior High School</t>
  </si>
  <si>
    <t>110701060003</t>
  </si>
  <si>
    <t>Homer Intermediate School</t>
  </si>
  <si>
    <t>431401040000</t>
  </si>
  <si>
    <t>Honeoye CSD</t>
  </si>
  <si>
    <t>431401040001</t>
  </si>
  <si>
    <t>Honeoye Elementary School</t>
  </si>
  <si>
    <t>260901060000</t>
  </si>
  <si>
    <t>Honeoye Falls-Lima CSD</t>
  </si>
  <si>
    <t>260901060001</t>
  </si>
  <si>
    <t>Lima Elementary School</t>
  </si>
  <si>
    <t>260901060004</t>
  </si>
  <si>
    <t>Honeoye Falls-Lima Senior High Sch</t>
  </si>
  <si>
    <t>260901060002</t>
  </si>
  <si>
    <t>Manor Intermediate School</t>
  </si>
  <si>
    <t>260901060005</t>
  </si>
  <si>
    <t>Honeoye Falls-Lima Middle School</t>
  </si>
  <si>
    <t>491401040000</t>
  </si>
  <si>
    <t>Hoosic Valley CSD</t>
  </si>
  <si>
    <t>491401040001</t>
  </si>
  <si>
    <t>Hoosic Valley Elementary School</t>
  </si>
  <si>
    <t>491401040002</t>
  </si>
  <si>
    <t>Hoosic Valley Junior Senior High</t>
  </si>
  <si>
    <t>490501060000</t>
  </si>
  <si>
    <t>Hoosick Falls CSD</t>
  </si>
  <si>
    <t>490501060002</t>
  </si>
  <si>
    <t>Hoosick Falls Elementary School</t>
  </si>
  <si>
    <t>Chemung</t>
  </si>
  <si>
    <t>070901060000</t>
  </si>
  <si>
    <t>Horseheads CSD</t>
  </si>
  <si>
    <t>070901060007</t>
  </si>
  <si>
    <t>Horseheads Senior High School</t>
  </si>
  <si>
    <t>580403030000</t>
  </si>
  <si>
    <t>Huntington UFSD</t>
  </si>
  <si>
    <t>580403030013</t>
  </si>
  <si>
    <t>Huntington High School</t>
  </si>
  <si>
    <t>220301060000</t>
  </si>
  <si>
    <t>Indian River CSD</t>
  </si>
  <si>
    <t>220301060009</t>
  </si>
  <si>
    <t>Calcium Primary School</t>
  </si>
  <si>
    <t>220301060002</t>
  </si>
  <si>
    <t>Evans Mills Primary School</t>
  </si>
  <si>
    <t>220301060010</t>
  </si>
  <si>
    <t>Indian River Intermediate School</t>
  </si>
  <si>
    <t>220301060008</t>
  </si>
  <si>
    <t>Indian River Middle School</t>
  </si>
  <si>
    <t>220301060001</t>
  </si>
  <si>
    <t>Antwerp Primary School</t>
  </si>
  <si>
    <t>220301060007</t>
  </si>
  <si>
    <t>Indian River High School</t>
  </si>
  <si>
    <t>141301060000</t>
  </si>
  <si>
    <t>Iroquois CSD</t>
  </si>
  <si>
    <t>141301060003</t>
  </si>
  <si>
    <t>Marilla Primary School</t>
  </si>
  <si>
    <t>141301060007</t>
  </si>
  <si>
    <t>Elma Primary School</t>
  </si>
  <si>
    <t>141301060005</t>
  </si>
  <si>
    <t>Iroquois Middle School</t>
  </si>
  <si>
    <t>141301060004</t>
  </si>
  <si>
    <t>Wales Primary School</t>
  </si>
  <si>
    <t>141301060006</t>
  </si>
  <si>
    <t>Iroquois Senior High School</t>
  </si>
  <si>
    <t>141301060002</t>
  </si>
  <si>
    <t>Iroquois Intermediate School</t>
  </si>
  <si>
    <t>660402020000</t>
  </si>
  <si>
    <t>Irvington UFSD</t>
  </si>
  <si>
    <t>660402020002</t>
  </si>
  <si>
    <t>Main Street School (4-5)</t>
  </si>
  <si>
    <t>660402020004</t>
  </si>
  <si>
    <t>Dows Lane (K-3) School</t>
  </si>
  <si>
    <t>660402020001</t>
  </si>
  <si>
    <t>Irvington High School</t>
  </si>
  <si>
    <t>280231020000</t>
  </si>
  <si>
    <t>Island Park UFSD</t>
  </si>
  <si>
    <t>280231020003</t>
  </si>
  <si>
    <t>Francis X Hegarty Elementary School</t>
  </si>
  <si>
    <t>280231020001</t>
  </si>
  <si>
    <t>Island Park Lincoln Orens MS</t>
  </si>
  <si>
    <t>280226030000</t>
  </si>
  <si>
    <t>Island Trees UFSD</t>
  </si>
  <si>
    <t>280226030003</t>
  </si>
  <si>
    <t>Michael F Stokes School</t>
  </si>
  <si>
    <t>280226030006</t>
  </si>
  <si>
    <t>Island Trees High School</t>
  </si>
  <si>
    <t>280226030002</t>
  </si>
  <si>
    <t>Island Trees Middle School</t>
  </si>
  <si>
    <t>280226030004</t>
  </si>
  <si>
    <t>J Fred Sparke School</t>
  </si>
  <si>
    <t>580502020000</t>
  </si>
  <si>
    <t>Islip UFSD</t>
  </si>
  <si>
    <t>580502020001</t>
  </si>
  <si>
    <t>Islip High School</t>
  </si>
  <si>
    <t>580502020006</t>
  </si>
  <si>
    <t>Wing Elementary School</t>
  </si>
  <si>
    <t>580502020005</t>
  </si>
  <si>
    <t>Maud S Sherwood Elementary School</t>
  </si>
  <si>
    <t>580502020004</t>
  </si>
  <si>
    <t>Islip Middle School</t>
  </si>
  <si>
    <t>580502020002</t>
  </si>
  <si>
    <t>Commack Road Elementary School</t>
  </si>
  <si>
    <t>Tompkins</t>
  </si>
  <si>
    <t>610600010000</t>
  </si>
  <si>
    <t>Ithaca City SD</t>
  </si>
  <si>
    <t>610600010012</t>
  </si>
  <si>
    <t>South Hill School</t>
  </si>
  <si>
    <t>610600010011</t>
  </si>
  <si>
    <t>Northeast School</t>
  </si>
  <si>
    <t>610600010002</t>
  </si>
  <si>
    <t>Caroline Elementary School</t>
  </si>
  <si>
    <t>610600010017</t>
  </si>
  <si>
    <t>Ithaca Senior High School</t>
  </si>
  <si>
    <t>610600010014</t>
  </si>
  <si>
    <t>Boynton Middle School</t>
  </si>
  <si>
    <t>610600010015</t>
  </si>
  <si>
    <t>Dewitt Middle School</t>
  </si>
  <si>
    <t>420411060000</t>
  </si>
  <si>
    <t>Jamesville-Dewitt CSD</t>
  </si>
  <si>
    <t>420411060002</t>
  </si>
  <si>
    <t>Jamesville Elementary School</t>
  </si>
  <si>
    <t>420411060006</t>
  </si>
  <si>
    <t>Jamesville-Dewitt High School</t>
  </si>
  <si>
    <t>420411060004</t>
  </si>
  <si>
    <t>Tecumseh Elementary School</t>
  </si>
  <si>
    <t>420411060005</t>
  </si>
  <si>
    <t>Jamesville-Dewitt Middle School</t>
  </si>
  <si>
    <t>420411060003</t>
  </si>
  <si>
    <t>Moses Dewitt Elementary School</t>
  </si>
  <si>
    <t>280515030000</t>
  </si>
  <si>
    <t>Jericho UFSD</t>
  </si>
  <si>
    <t>280515030003</t>
  </si>
  <si>
    <t>Jeffrey Ratner-Robert Seaman ES</t>
  </si>
  <si>
    <t>280515030002</t>
  </si>
  <si>
    <t>George A Jackson School</t>
  </si>
  <si>
    <t>280515030005</t>
  </si>
  <si>
    <t>Jericho Senior High School</t>
  </si>
  <si>
    <t>280515030001</t>
  </si>
  <si>
    <t>Cantiague Elementary School</t>
  </si>
  <si>
    <t>660101030000</t>
  </si>
  <si>
    <t>Katonah-Lewisboro UFSD</t>
  </si>
  <si>
    <t>660101030005</t>
  </si>
  <si>
    <t>John Jay Middle School</t>
  </si>
  <si>
    <t>660101030001</t>
  </si>
  <si>
    <t>Increase Miller Elementary School</t>
  </si>
  <si>
    <t>660101030002</t>
  </si>
  <si>
    <t>Katonah Elementary School</t>
  </si>
  <si>
    <t>660101030004</t>
  </si>
  <si>
    <t>John Jay High School</t>
  </si>
  <si>
    <t>660101030006</t>
  </si>
  <si>
    <t>Meadow Pond Elementary School</t>
  </si>
  <si>
    <t>Essex</t>
  </si>
  <si>
    <t>150601040000</t>
  </si>
  <si>
    <t>Keene CSD</t>
  </si>
  <si>
    <t>150601040001</t>
  </si>
  <si>
    <t>Keene Central School</t>
  </si>
  <si>
    <t>Orleans</t>
  </si>
  <si>
    <t>450607040000</t>
  </si>
  <si>
    <t>Kendall CSD</t>
  </si>
  <si>
    <t>450607040002</t>
  </si>
  <si>
    <t>Kendall Junior-Senior High School</t>
  </si>
  <si>
    <t>101401040000</t>
  </si>
  <si>
    <t>Kinderhook CSD</t>
  </si>
  <si>
    <t>101401040005</t>
  </si>
  <si>
    <t>Ichabod Crane Senior High School</t>
  </si>
  <si>
    <t>101401040004</t>
  </si>
  <si>
    <t>Ichabod Crane Elementary School</t>
  </si>
  <si>
    <t>101401040006</t>
  </si>
  <si>
    <t>Ichabod Crane Middle School</t>
  </si>
  <si>
    <t>580805060000</t>
  </si>
  <si>
    <t>Kings Park CSD</t>
  </si>
  <si>
    <t>580805060005</t>
  </si>
  <si>
    <t>Parkview Elementary School</t>
  </si>
  <si>
    <t>580805060007</t>
  </si>
  <si>
    <t>William T Rogers Middle School</t>
  </si>
  <si>
    <t>580805060004</t>
  </si>
  <si>
    <t>Kings Park High School</t>
  </si>
  <si>
    <t>580805060001</t>
  </si>
  <si>
    <t>R J O Intermediate School</t>
  </si>
  <si>
    <t>580805060006</t>
  </si>
  <si>
    <t>Fort Salonga Elementary School</t>
  </si>
  <si>
    <t>630701040000</t>
  </si>
  <si>
    <t>Lake George CSD</t>
  </si>
  <si>
    <t>630701040003</t>
  </si>
  <si>
    <t>Lake George Junior-Senior High Schoo</t>
  </si>
  <si>
    <t>630701040002</t>
  </si>
  <si>
    <t>Lake George Elementary School</t>
  </si>
  <si>
    <t>151102040000</t>
  </si>
  <si>
    <t>Lake Placid CSD</t>
  </si>
  <si>
    <t>151102155008</t>
  </si>
  <si>
    <t>St Agnes Parochial School</t>
  </si>
  <si>
    <t>151102040001</t>
  </si>
  <si>
    <t>Lake Placid Junior-Senior HS</t>
  </si>
  <si>
    <t>151102040002</t>
  </si>
  <si>
    <t>Lake Placid Elementary School</t>
  </si>
  <si>
    <t>Hamilton</t>
  </si>
  <si>
    <t>200601040000</t>
  </si>
  <si>
    <t>Lake Pleasant CSD</t>
  </si>
  <si>
    <t>200601040001</t>
  </si>
  <si>
    <t>Lake Pleasant School</t>
  </si>
  <si>
    <t>662401060000</t>
  </si>
  <si>
    <t>Lakeland CSD</t>
  </si>
  <si>
    <t>662401060001</t>
  </si>
  <si>
    <t>Thomas Jefferson Elementary</t>
  </si>
  <si>
    <t>662401060009</t>
  </si>
  <si>
    <t>Benjamin Franklin Elementary School</t>
  </si>
  <si>
    <t>662401060008</t>
  </si>
  <si>
    <t>Lakeland-Copper Beech Middle Sch</t>
  </si>
  <si>
    <t>662401060007</t>
  </si>
  <si>
    <t>Lakeland High School</t>
  </si>
  <si>
    <t>662401060005</t>
  </si>
  <si>
    <t>Van Cortlandtville School</t>
  </si>
  <si>
    <t>662401060003</t>
  </si>
  <si>
    <t>George Washington Elementary</t>
  </si>
  <si>
    <t>662401060004</t>
  </si>
  <si>
    <t>Lincoln Titus Elementary School</t>
  </si>
  <si>
    <t>662401060010</t>
  </si>
  <si>
    <t>Walter Panas High School</t>
  </si>
  <si>
    <t>141901060000</t>
  </si>
  <si>
    <t>Lancaster CSD</t>
  </si>
  <si>
    <t>141901060006</t>
  </si>
  <si>
    <t>Hillview Elementary School</t>
  </si>
  <si>
    <t>141901060005</t>
  </si>
  <si>
    <t>Court Street Elementary School</t>
  </si>
  <si>
    <t>141901060008</t>
  </si>
  <si>
    <t>Lancaster High School</t>
  </si>
  <si>
    <t>141901060010</t>
  </si>
  <si>
    <t>William Street School</t>
  </si>
  <si>
    <t>141901060007</t>
  </si>
  <si>
    <t>Lancaster Middle School</t>
  </si>
  <si>
    <t>141901060001</t>
  </si>
  <si>
    <t>John A Sciole Elementary School</t>
  </si>
  <si>
    <t>141901060004</t>
  </si>
  <si>
    <t>Como Park Elementary School</t>
  </si>
  <si>
    <t>610801040000</t>
  </si>
  <si>
    <t>Lansing CSD</t>
  </si>
  <si>
    <t>610801040002</t>
  </si>
  <si>
    <t>Lansing High School</t>
  </si>
  <si>
    <t>610801040001</t>
  </si>
  <si>
    <t>Raymond C Buckley Elementary School</t>
  </si>
  <si>
    <t>610801040003</t>
  </si>
  <si>
    <t>Lansing Middle School</t>
  </si>
  <si>
    <t>181001060000</t>
  </si>
  <si>
    <t>Le Roy CSD</t>
  </si>
  <si>
    <t>181001060002</t>
  </si>
  <si>
    <t>Le Roy Junior-Senior High School</t>
  </si>
  <si>
    <t>670401040000</t>
  </si>
  <si>
    <t>Letchworth CSD</t>
  </si>
  <si>
    <t>670401040001</t>
  </si>
  <si>
    <t>Letchworth Senior High School</t>
  </si>
  <si>
    <t>280205030000</t>
  </si>
  <si>
    <t>Levittown UFSD</t>
  </si>
  <si>
    <t>280205030006</t>
  </si>
  <si>
    <t>Lee Road School</t>
  </si>
  <si>
    <t>280205030001</t>
  </si>
  <si>
    <t>East Broadway School</t>
  </si>
  <si>
    <t>280205030005</t>
  </si>
  <si>
    <t>Gardiners Avenue School</t>
  </si>
  <si>
    <t>280205030013</t>
  </si>
  <si>
    <t>Jonas E Salk Middle School</t>
  </si>
  <si>
    <t>280205030016</t>
  </si>
  <si>
    <t>Gen Douglas Macarthur Senior HS</t>
  </si>
  <si>
    <t>280205030011</t>
  </si>
  <si>
    <t>Northside School</t>
  </si>
  <si>
    <t>280205030009</t>
  </si>
  <si>
    <t>Summit Lane School</t>
  </si>
  <si>
    <t>280205030010</t>
  </si>
  <si>
    <t>Wisdom Lane Middle School</t>
  </si>
  <si>
    <t>280205030002</t>
  </si>
  <si>
    <t>Abbey Lane School</t>
  </si>
  <si>
    <t>280205030015</t>
  </si>
  <si>
    <t>Division Avenue Senior High School</t>
  </si>
  <si>
    <t>400301060000</t>
  </si>
  <si>
    <t>Lewiston-Porter CSD</t>
  </si>
  <si>
    <t>400301060002</t>
  </si>
  <si>
    <t>Primary Education Center</t>
  </si>
  <si>
    <t>400301060005</t>
  </si>
  <si>
    <t>Lewiston Porter Middle School</t>
  </si>
  <si>
    <t>400301060006</t>
  </si>
  <si>
    <t>Lewiston Porter Senior HS</t>
  </si>
  <si>
    <t>400301060003</t>
  </si>
  <si>
    <t>Intermediate Education Center</t>
  </si>
  <si>
    <t>580104030000</t>
  </si>
  <si>
    <t>Lindenhurst UFSD</t>
  </si>
  <si>
    <t>580104030005</t>
  </si>
  <si>
    <t>Harding Avenue School</t>
  </si>
  <si>
    <t>580104030009</t>
  </si>
  <si>
    <t>West Gates Avenue School</t>
  </si>
  <si>
    <t>580104030003</t>
  </si>
  <si>
    <t>Daniel Street School</t>
  </si>
  <si>
    <t>800000080409</t>
  </si>
  <si>
    <t>Hb - Lindenhurst UFSD</t>
  </si>
  <si>
    <t>580104030010</t>
  </si>
  <si>
    <t>Lindenhurst Senior High School</t>
  </si>
  <si>
    <t>580104030011</t>
  </si>
  <si>
    <t>Lindenhurst Middle School</t>
  </si>
  <si>
    <t>580104030001</t>
  </si>
  <si>
    <t>Albany Avenue School</t>
  </si>
  <si>
    <t>580104030008</t>
  </si>
  <si>
    <t>William Rall School</t>
  </si>
  <si>
    <t>580104030002</t>
  </si>
  <si>
    <t>Alleghany Avenue School</t>
  </si>
  <si>
    <t>511602040000</t>
  </si>
  <si>
    <t>Lisbon CSD</t>
  </si>
  <si>
    <t>511602040002</t>
  </si>
  <si>
    <t>Lisbon Central School</t>
  </si>
  <si>
    <t>240801060000</t>
  </si>
  <si>
    <t>Livonia CSD</t>
  </si>
  <si>
    <t>240801060001</t>
  </si>
  <si>
    <t>Livonia Elementary School</t>
  </si>
  <si>
    <t>240801060002</t>
  </si>
  <si>
    <t>Livonia Middle/High School</t>
  </si>
  <si>
    <t>280503060000</t>
  </si>
  <si>
    <t>Locust Valley CSD</t>
  </si>
  <si>
    <t>280503060004</t>
  </si>
  <si>
    <t>Ann Macarthur Primary</t>
  </si>
  <si>
    <t>280503060006</t>
  </si>
  <si>
    <t>Locust Valley Intermediate School</t>
  </si>
  <si>
    <t>280503060003</t>
  </si>
  <si>
    <t>Locust Valley High School</t>
  </si>
  <si>
    <t>280503060005</t>
  </si>
  <si>
    <t>Bayville Intermediate School</t>
  </si>
  <si>
    <t>280503060001</t>
  </si>
  <si>
    <t>Bayville Primary</t>
  </si>
  <si>
    <t>280300010000</t>
  </si>
  <si>
    <t>Long Beach City SD</t>
  </si>
  <si>
    <t>280300010005</t>
  </si>
  <si>
    <t>Lindell Boulevard School</t>
  </si>
  <si>
    <t>280300010003</t>
  </si>
  <si>
    <t>Lido Elementary School</t>
  </si>
  <si>
    <t>280300010004</t>
  </si>
  <si>
    <t>West Elementary School</t>
  </si>
  <si>
    <t>280300010006</t>
  </si>
  <si>
    <t>Long Beach Middle School</t>
  </si>
  <si>
    <t>280300010002</t>
  </si>
  <si>
    <t>East Elementary School</t>
  </si>
  <si>
    <t>280300010008</t>
  </si>
  <si>
    <t>Long Beach High School</t>
  </si>
  <si>
    <t>280407229720</t>
  </si>
  <si>
    <t>Long Island Hebrew Academy</t>
  </si>
  <si>
    <t>230901040000</t>
  </si>
  <si>
    <t>Lowville Academy &amp; CSD</t>
  </si>
  <si>
    <t>230901040001</t>
  </si>
  <si>
    <t>Lowville Elementary School</t>
  </si>
  <si>
    <t>280220030000</t>
  </si>
  <si>
    <t>Lynbrook UFSD</t>
  </si>
  <si>
    <t>280220030006</t>
  </si>
  <si>
    <t>Lynbrook South Middle School</t>
  </si>
  <si>
    <t>280220030005</t>
  </si>
  <si>
    <t>Lynbrook North Middle School</t>
  </si>
  <si>
    <t>280220030007</t>
  </si>
  <si>
    <t>Lynbrook Senior High School</t>
  </si>
  <si>
    <t>511901040000</t>
  </si>
  <si>
    <t>Madrid-Waddington CSD</t>
  </si>
  <si>
    <t>511901040004</t>
  </si>
  <si>
    <t>Madrid-Waddington Elementary</t>
  </si>
  <si>
    <t>511901040001</t>
  </si>
  <si>
    <t>Madrid-Waddington Jr-Sr HS</t>
  </si>
  <si>
    <t>332100226924</t>
  </si>
  <si>
    <t>Magen David Yesh-Isaac Shlm E</t>
  </si>
  <si>
    <t>480101060000</t>
  </si>
  <si>
    <t>Mahopac CSD</t>
  </si>
  <si>
    <t>480101060006</t>
  </si>
  <si>
    <t>Fulmar Road Elementary School</t>
  </si>
  <si>
    <t>480101060001</t>
  </si>
  <si>
    <t>Mahopac High School</t>
  </si>
  <si>
    <t>480101060004</t>
  </si>
  <si>
    <t>Mahopac Middle School</t>
  </si>
  <si>
    <t>480101060002</t>
  </si>
  <si>
    <t>Austin Road Elementary</t>
  </si>
  <si>
    <t>480101060005</t>
  </si>
  <si>
    <t>Lakeview Elementary School</t>
  </si>
  <si>
    <t>031101060000</t>
  </si>
  <si>
    <t>Maine-Endwell CSD</t>
  </si>
  <si>
    <t>031101060003</t>
  </si>
  <si>
    <t>Homer Brink School</t>
  </si>
  <si>
    <t>031101060006</t>
  </si>
  <si>
    <t>Maine-Endwell Senior HS</t>
  </si>
  <si>
    <t>031101060005</t>
  </si>
  <si>
    <t>Maine-Endwell Middle School</t>
  </si>
  <si>
    <t>031101060004</t>
  </si>
  <si>
    <t>Maine Memorial School</t>
  </si>
  <si>
    <t>280212030000</t>
  </si>
  <si>
    <t>Malverne UFSD</t>
  </si>
  <si>
    <t>280212030002</t>
  </si>
  <si>
    <t>Maurice W Downing Primary School</t>
  </si>
  <si>
    <t>280212030001</t>
  </si>
  <si>
    <t>Davison Avenue Intermediate</t>
  </si>
  <si>
    <t>280212030006</t>
  </si>
  <si>
    <t>Howard T Herber Middle School</t>
  </si>
  <si>
    <t>280212030005</t>
  </si>
  <si>
    <t>Malverne Senior High School</t>
  </si>
  <si>
    <t>660701030000</t>
  </si>
  <si>
    <t>Mamaroneck UFSD</t>
  </si>
  <si>
    <t>660701030004</t>
  </si>
  <si>
    <t>Murray Avenue School</t>
  </si>
  <si>
    <t>660701030002</t>
  </si>
  <si>
    <t>Chatsworth Avenue School</t>
  </si>
  <si>
    <t>660701030001</t>
  </si>
  <si>
    <t>Central School</t>
  </si>
  <si>
    <t>660701030005</t>
  </si>
  <si>
    <t>Hommocks School</t>
  </si>
  <si>
    <t>660701030006</t>
  </si>
  <si>
    <t>Mamaroneck High School</t>
  </si>
  <si>
    <t>660701030003</t>
  </si>
  <si>
    <t>Mamaroneck Avenue School</t>
  </si>
  <si>
    <t>280406030000</t>
  </si>
  <si>
    <t>Manhasset UFSD</t>
  </si>
  <si>
    <t>280406030003</t>
  </si>
  <si>
    <t>Munsey Park Elementary School</t>
  </si>
  <si>
    <t>280406030004</t>
  </si>
  <si>
    <t>Shelter Rock Elementary</t>
  </si>
  <si>
    <t>421101060000</t>
  </si>
  <si>
    <t>Marcellus CSD</t>
  </si>
  <si>
    <t>421101060001</t>
  </si>
  <si>
    <t>K C Heffernan Elementary</t>
  </si>
  <si>
    <t>421101060003</t>
  </si>
  <si>
    <t>Marcellus High School</t>
  </si>
  <si>
    <t>421101060004</t>
  </si>
  <si>
    <t>C S Driver Middle School</t>
  </si>
  <si>
    <t>650701040000</t>
  </si>
  <si>
    <t>Marion CSD</t>
  </si>
  <si>
    <t>650701040001</t>
  </si>
  <si>
    <t>Marion Elementary School</t>
  </si>
  <si>
    <t>650701040002</t>
  </si>
  <si>
    <t>Marion Junior-Senior HS</t>
  </si>
  <si>
    <t>621001060000</t>
  </si>
  <si>
    <t>Marlboro CSD</t>
  </si>
  <si>
    <t>621001060005</t>
  </si>
  <si>
    <t>Marlboro Central High School</t>
  </si>
  <si>
    <t>621001060004</t>
  </si>
  <si>
    <t>Marlboro Middle School</t>
  </si>
  <si>
    <t>621001060006</t>
  </si>
  <si>
    <t>Marlboro Elementary School</t>
  </si>
  <si>
    <t>280523030000</t>
  </si>
  <si>
    <t>Massapequa UFSD</t>
  </si>
  <si>
    <t>280523030001</t>
  </si>
  <si>
    <t>Birch Lane Elementary School</t>
  </si>
  <si>
    <t>280523030007</t>
  </si>
  <si>
    <t>Unqua Elementary School</t>
  </si>
  <si>
    <t>280523030003</t>
  </si>
  <si>
    <t>East Lake Elementary School</t>
  </si>
  <si>
    <t>280523030012</t>
  </si>
  <si>
    <t>Mckenna Elementary School</t>
  </si>
  <si>
    <t>280523030006</t>
  </si>
  <si>
    <t>Lockhart Elementary School</t>
  </si>
  <si>
    <t>280523030011</t>
  </si>
  <si>
    <t>Massapequa High School</t>
  </si>
  <si>
    <t>280523030010</t>
  </si>
  <si>
    <t>Berner Middle School</t>
  </si>
  <si>
    <t>280523030014</t>
  </si>
  <si>
    <t>Mhs Ames Campus</t>
  </si>
  <si>
    <t>280523030004</t>
  </si>
  <si>
    <t>Fairfield Elementary School</t>
  </si>
  <si>
    <t>581012020000</t>
  </si>
  <si>
    <t>Mattituck-Cutchogue UFSD</t>
  </si>
  <si>
    <t>581012020001</t>
  </si>
  <si>
    <t>Mattituck Junior-Senior HS</t>
  </si>
  <si>
    <t>581012020002</t>
  </si>
  <si>
    <t>Mattituck-Cutchogue ES</t>
  </si>
  <si>
    <t>332100225701</t>
  </si>
  <si>
    <t>Mazel Day School</t>
  </si>
  <si>
    <t>010615020000</t>
  </si>
  <si>
    <t>Menands UFSD</t>
  </si>
  <si>
    <t>010615020001</t>
  </si>
  <si>
    <t>Menands School</t>
  </si>
  <si>
    <t>332100206993</t>
  </si>
  <si>
    <t>Mesivta Yeshiva Rabbi Chaim Berlin</t>
  </si>
  <si>
    <t>332100226958</t>
  </si>
  <si>
    <t>Yeshiva Rabbi Chaim Berlin</t>
  </si>
  <si>
    <t>132201040000</t>
  </si>
  <si>
    <t>Millbrook CSD</t>
  </si>
  <si>
    <t>132201040003</t>
  </si>
  <si>
    <t>Elm Drive Elementary School</t>
  </si>
  <si>
    <t>132201040002</t>
  </si>
  <si>
    <t>Alden Place Elementary</t>
  </si>
  <si>
    <t>132201040001</t>
  </si>
  <si>
    <t>Millbrook Middle School</t>
  </si>
  <si>
    <t>132201040005</t>
  </si>
  <si>
    <t>Millbrook High School</t>
  </si>
  <si>
    <t>580208020000</t>
  </si>
  <si>
    <t>Miller Place UFSD</t>
  </si>
  <si>
    <t>580208020002</t>
  </si>
  <si>
    <t>Andrew Muller Primary School</t>
  </si>
  <si>
    <t>580208020003</t>
  </si>
  <si>
    <t>Miller Place High School</t>
  </si>
  <si>
    <t>580208020001</t>
  </si>
  <si>
    <t>North Country Road School</t>
  </si>
  <si>
    <t>580208020004</t>
  </si>
  <si>
    <t>Sound Beach School</t>
  </si>
  <si>
    <t>280410030000</t>
  </si>
  <si>
    <t>Mineola UFSD</t>
  </si>
  <si>
    <t>280410030004</t>
  </si>
  <si>
    <t>Meadow Drive School</t>
  </si>
  <si>
    <t>280410030007</t>
  </si>
  <si>
    <t>Mineola Middle School</t>
  </si>
  <si>
    <t>280410030006</t>
  </si>
  <si>
    <t>Mineola High School</t>
  </si>
  <si>
    <t>280410030003</t>
  </si>
  <si>
    <t>Jackson Avenue School</t>
  </si>
  <si>
    <t>280410030002</t>
  </si>
  <si>
    <t>Hampton Street School</t>
  </si>
  <si>
    <t>441101040000</t>
  </si>
  <si>
    <t>Minisink Valley CSD</t>
  </si>
  <si>
    <t>441101040002</t>
  </si>
  <si>
    <t>Minisink Valley Elementary School</t>
  </si>
  <si>
    <t>441101040001</t>
  </si>
  <si>
    <t>Minisink Valley High School</t>
  </si>
  <si>
    <t>441101040003</t>
  </si>
  <si>
    <t>Minisink Valley Middle School</t>
  </si>
  <si>
    <t>441101040004</t>
  </si>
  <si>
    <t>Otisville Elementary School</t>
  </si>
  <si>
    <t>269100000000</t>
  </si>
  <si>
    <t>Monroe 1 Boces</t>
  </si>
  <si>
    <t>441201060000</t>
  </si>
  <si>
    <t>Monroe-Woodbury CSD</t>
  </si>
  <si>
    <t>441201060011</t>
  </si>
  <si>
    <t>Sapphire Elementary School</t>
  </si>
  <si>
    <t>441201060006</t>
  </si>
  <si>
    <t>Monroe-Woodbury High School</t>
  </si>
  <si>
    <t>441201060009</t>
  </si>
  <si>
    <t>Monroe-Woodbury Middle School</t>
  </si>
  <si>
    <t>441201060002</t>
  </si>
  <si>
    <t>Central Valley Elementary School</t>
  </si>
  <si>
    <t>441201060001</t>
  </si>
  <si>
    <t>Pine Tree Elementary School</t>
  </si>
  <si>
    <t>441201060005</t>
  </si>
  <si>
    <t>Smith Clove Elementary School</t>
  </si>
  <si>
    <t>441201060003</t>
  </si>
  <si>
    <t>North Main Street School</t>
  </si>
  <si>
    <t>660801060000</t>
  </si>
  <si>
    <t>Mt Pleasant CSD</t>
  </si>
  <si>
    <t>660801060003</t>
  </si>
  <si>
    <t>Hawthorne Elementary School</t>
  </si>
  <si>
    <t>660801060005</t>
  </si>
  <si>
    <t>Columbus Elementary School</t>
  </si>
  <si>
    <t>660801060007</t>
  </si>
  <si>
    <t>Westlake Middle School</t>
  </si>
  <si>
    <t>660801060006</t>
  </si>
  <si>
    <t>Westlake High School</t>
  </si>
  <si>
    <t>660803020000</t>
  </si>
  <si>
    <t>Hawthorne-Cedar Knolls UFSD</t>
  </si>
  <si>
    <t>580207020000</t>
  </si>
  <si>
    <t>Mt Sinai UFSD</t>
  </si>
  <si>
    <t>580207020001</t>
  </si>
  <si>
    <t>Mt Sinai Elementary School</t>
  </si>
  <si>
    <t>580207020003</t>
  </si>
  <si>
    <t>Robert M Grable Jr Mount Sinai HS</t>
  </si>
  <si>
    <t>580207020002</t>
  </si>
  <si>
    <t>Mt Sinai Middle School</t>
  </si>
  <si>
    <t>500108030000</t>
  </si>
  <si>
    <t>Nanuet UFSD</t>
  </si>
  <si>
    <t>500108030003</t>
  </si>
  <si>
    <t>A Macarthur Barr MS</t>
  </si>
  <si>
    <t>500108030004</t>
  </si>
  <si>
    <t>Nanuet Senior High School</t>
  </si>
  <si>
    <t>500108030002</t>
  </si>
  <si>
    <t>George W Miller Elementary School</t>
  </si>
  <si>
    <t>500108030001</t>
  </si>
  <si>
    <t>Highview Elementary School</t>
  </si>
  <si>
    <t>310600861015</t>
  </si>
  <si>
    <t>Neighborhood Cs Of Harlem</t>
  </si>
  <si>
    <t>320700861137</t>
  </si>
  <si>
    <t>Neighborhood Cs-Bronx</t>
  </si>
  <si>
    <t>280405020000</t>
  </si>
  <si>
    <t>New Hyde Park-Garden City Park UFSD</t>
  </si>
  <si>
    <t>280405020004</t>
  </si>
  <si>
    <t>Manor Oaks William Bowie School</t>
  </si>
  <si>
    <t>280405020003</t>
  </si>
  <si>
    <t>Hillside Grade School</t>
  </si>
  <si>
    <t>280405020002</t>
  </si>
  <si>
    <t>New Hyde Park Road School</t>
  </si>
  <si>
    <t>280405020001</t>
  </si>
  <si>
    <t>Garden City Park School</t>
  </si>
  <si>
    <t>621101060000</t>
  </si>
  <si>
    <t>New Paltz CSD</t>
  </si>
  <si>
    <t>621101060005</t>
  </si>
  <si>
    <t>New Paltz Senior High School</t>
  </si>
  <si>
    <t>621101060001</t>
  </si>
  <si>
    <t>Duzine School</t>
  </si>
  <si>
    <t>621101060004</t>
  </si>
  <si>
    <t>New Paltz Middle School</t>
  </si>
  <si>
    <t>621101060002</t>
  </si>
  <si>
    <t>Lenape Elementary School</t>
  </si>
  <si>
    <t>180300877197</t>
  </si>
  <si>
    <t>New York State School For The Blind</t>
  </si>
  <si>
    <t>151001040000</t>
  </si>
  <si>
    <t>Newcomb CSD</t>
  </si>
  <si>
    <t>151001040001</t>
  </si>
  <si>
    <t>Newcomb Central School</t>
  </si>
  <si>
    <t>400701060000</t>
  </si>
  <si>
    <t>Niagara-Wheatfield CSD</t>
  </si>
  <si>
    <t>400701060005</t>
  </si>
  <si>
    <t>Errick Road Elementary School</t>
  </si>
  <si>
    <t>400701060010</t>
  </si>
  <si>
    <t>Niagara-Wheatfield Sr High School</t>
  </si>
  <si>
    <t>530301060000</t>
  </si>
  <si>
    <t>Niskayuna CSD</t>
  </si>
  <si>
    <t>530301060005</t>
  </si>
  <si>
    <t>Rosendale School</t>
  </si>
  <si>
    <t>530301060001</t>
  </si>
  <si>
    <t>Birchwood Elementary School</t>
  </si>
  <si>
    <t>530301060003</t>
  </si>
  <si>
    <t>Glencliff School</t>
  </si>
  <si>
    <t>530301060008</t>
  </si>
  <si>
    <t>530301060002</t>
  </si>
  <si>
    <t>Craig Elementary School</t>
  </si>
  <si>
    <t>530301060004</t>
  </si>
  <si>
    <t>Hillside School</t>
  </si>
  <si>
    <t>530301060007</t>
  </si>
  <si>
    <t>Niskayuna High School</t>
  </si>
  <si>
    <t>530301060006</t>
  </si>
  <si>
    <t>Van Antwerp Middle School</t>
  </si>
  <si>
    <t>580103030000</t>
  </si>
  <si>
    <t>North Babylon UFSD</t>
  </si>
  <si>
    <t>580103030006</t>
  </si>
  <si>
    <t>Woods Road Elementary School</t>
  </si>
  <si>
    <t>580103030009</t>
  </si>
  <si>
    <t>Marion G Vedder Elementary</t>
  </si>
  <si>
    <t>580103030001</t>
  </si>
  <si>
    <t>Belmont Elementary School</t>
  </si>
  <si>
    <t>580103030008</t>
  </si>
  <si>
    <t>North Babylon High School</t>
  </si>
  <si>
    <t>580103030002</t>
  </si>
  <si>
    <t>Robert Moses Middle School</t>
  </si>
  <si>
    <t>580103030010</t>
  </si>
  <si>
    <t>William E Deluca Jr Elementary</t>
  </si>
  <si>
    <t>580103030003</t>
  </si>
  <si>
    <t>Parliament Place School</t>
  </si>
  <si>
    <t>280204020000</t>
  </si>
  <si>
    <t>North Bellmore UFSD</t>
  </si>
  <si>
    <t>280204020005</t>
  </si>
  <si>
    <t>Saw Mill Road School</t>
  </si>
  <si>
    <t>280204020006</t>
  </si>
  <si>
    <t>John G Dinkelmeyer School</t>
  </si>
  <si>
    <t>280204020004</t>
  </si>
  <si>
    <t>Park Avenue School</t>
  </si>
  <si>
    <t>280204020007</t>
  </si>
  <si>
    <t>Martin Avenue Elementary School</t>
  </si>
  <si>
    <t>280204020003</t>
  </si>
  <si>
    <t>Newbridge Road School</t>
  </si>
  <si>
    <t>142201040000</t>
  </si>
  <si>
    <t>North Collins CSD</t>
  </si>
  <si>
    <t>142201040002</t>
  </si>
  <si>
    <t>North Collins Elementary School</t>
  </si>
  <si>
    <t>142201040001</t>
  </si>
  <si>
    <t>North Collins Junior-Senior HS</t>
  </si>
  <si>
    <t>010623060000</t>
  </si>
  <si>
    <t>North Colonie CSD</t>
  </si>
  <si>
    <t>010623115655</t>
  </si>
  <si>
    <t>Catholic Central School</t>
  </si>
  <si>
    <t>010623115753</t>
  </si>
  <si>
    <t>St Pius X School</t>
  </si>
  <si>
    <t>490804115704</t>
  </si>
  <si>
    <t>St Jude The Apostle School</t>
  </si>
  <si>
    <t>010100115671</t>
  </si>
  <si>
    <t>Mater  Christi School</t>
  </si>
  <si>
    <t>010623060007</t>
  </si>
  <si>
    <t>Loudonville School</t>
  </si>
  <si>
    <t>010100115684</t>
  </si>
  <si>
    <t>All Saints Catholic Academy</t>
  </si>
  <si>
    <t>010623060003</t>
  </si>
  <si>
    <t>Boght Hills School</t>
  </si>
  <si>
    <t>010623060009</t>
  </si>
  <si>
    <t>Shaker Middle School</t>
  </si>
  <si>
    <t>010623060008</t>
  </si>
  <si>
    <t>Southgate School</t>
  </si>
  <si>
    <t>010623060006</t>
  </si>
  <si>
    <t>Latham Ridge School</t>
  </si>
  <si>
    <t>010623060010</t>
  </si>
  <si>
    <t>Shaker High School</t>
  </si>
  <si>
    <t>010623060002</t>
  </si>
  <si>
    <t>Blue Creek School</t>
  </si>
  <si>
    <t>010623060004</t>
  </si>
  <si>
    <t>Forts Ferry School</t>
  </si>
  <si>
    <t>280229020000</t>
  </si>
  <si>
    <t>North Merrick UFSD</t>
  </si>
  <si>
    <t>280229020001</t>
  </si>
  <si>
    <t>Camp Avenue School</t>
  </si>
  <si>
    <t>280229020003</t>
  </si>
  <si>
    <t>Old Mill Road School</t>
  </si>
  <si>
    <t>280229020002</t>
  </si>
  <si>
    <t>Harold D Fayette School</t>
  </si>
  <si>
    <t>661301040000</t>
  </si>
  <si>
    <t>North Salem CSD</t>
  </si>
  <si>
    <t>661301040002</t>
  </si>
  <si>
    <t>Pequenakonck Elementary School</t>
  </si>
  <si>
    <t>661301040003</t>
  </si>
  <si>
    <t>North Salem Middle/ High School</t>
  </si>
  <si>
    <t>280501060000</t>
  </si>
  <si>
    <t>North Shore CSD</t>
  </si>
  <si>
    <t>280501060002</t>
  </si>
  <si>
    <t>Glenwood Landing Elementary</t>
  </si>
  <si>
    <t>280501060003</t>
  </si>
  <si>
    <t>Sea Cliff Elementary School</t>
  </si>
  <si>
    <t>280501060004</t>
  </si>
  <si>
    <t>North Shore Senior High School</t>
  </si>
  <si>
    <t>280501060005</t>
  </si>
  <si>
    <t>North Shore Middle School</t>
  </si>
  <si>
    <t>280501060001</t>
  </si>
  <si>
    <t>Glen Head Elementary School</t>
  </si>
  <si>
    <t>420303060000</t>
  </si>
  <si>
    <t>North Syracuse CSD</t>
  </si>
  <si>
    <t>420303060003</t>
  </si>
  <si>
    <t>Cicero Elementary School</t>
  </si>
  <si>
    <t>420303185532</t>
  </si>
  <si>
    <t>St Rose Of Lima School</t>
  </si>
  <si>
    <t>420303060004</t>
  </si>
  <si>
    <t>Lakeshore Road Elementary</t>
  </si>
  <si>
    <t>420303060009</t>
  </si>
  <si>
    <t>Gillette Road Middle School</t>
  </si>
  <si>
    <t>580404030000</t>
  </si>
  <si>
    <t>Northport-East Northport UFSD</t>
  </si>
  <si>
    <t>580404030002</t>
  </si>
  <si>
    <t>Fifth Avenue Elementary School</t>
  </si>
  <si>
    <t>580404030005</t>
  </si>
  <si>
    <t>Ocean Avenue School</t>
  </si>
  <si>
    <t>580404030008</t>
  </si>
  <si>
    <t>Northport Middle School</t>
  </si>
  <si>
    <t>580404030009</t>
  </si>
  <si>
    <t>Northport Senior High School</t>
  </si>
  <si>
    <t>580404030007</t>
  </si>
  <si>
    <t>East Northport Middle School</t>
  </si>
  <si>
    <t>580404030004</t>
  </si>
  <si>
    <t>580404030006</t>
  </si>
  <si>
    <t>Pulaski Road School</t>
  </si>
  <si>
    <t>412300185517</t>
  </si>
  <si>
    <t>Notre Dame Elementary School</t>
  </si>
  <si>
    <t>180300137112</t>
  </si>
  <si>
    <t>Notre Dame High School</t>
  </si>
  <si>
    <t>180300137106</t>
  </si>
  <si>
    <t>St Joseph Regional School</t>
  </si>
  <si>
    <t>500304030000</t>
  </si>
  <si>
    <t>Nyack UFSD</t>
  </si>
  <si>
    <t>500304030004</t>
  </si>
  <si>
    <t>Upper Nyack School</t>
  </si>
  <si>
    <t>500304030005</t>
  </si>
  <si>
    <t>Valley Cottage School</t>
  </si>
  <si>
    <t>500304030007</t>
  </si>
  <si>
    <t>Nyack Middle School</t>
  </si>
  <si>
    <t>500304030002</t>
  </si>
  <si>
    <t>Liberty Elementary School</t>
  </si>
  <si>
    <t>500304030006</t>
  </si>
  <si>
    <t>Nyack Senior High School</t>
  </si>
  <si>
    <t>181101040000</t>
  </si>
  <si>
    <t>Oakfield-Alabama CSD</t>
  </si>
  <si>
    <t>181101040001</t>
  </si>
  <si>
    <t>Oakfield-Alabama Middle/High School</t>
  </si>
  <si>
    <t>181101040006</t>
  </si>
  <si>
    <t>Oakfield-Alabama Elementary School</t>
  </si>
  <si>
    <t>280211030000</t>
  </si>
  <si>
    <t>Oceanside UFSD</t>
  </si>
  <si>
    <t>280211030016</t>
  </si>
  <si>
    <t>School 6-Kindergarten Ctr</t>
  </si>
  <si>
    <t>280211030008</t>
  </si>
  <si>
    <t>School 8</t>
  </si>
  <si>
    <t>280211030009</t>
  </si>
  <si>
    <t>School 9m-Oceanside Middle School</t>
  </si>
  <si>
    <t>280211030003</t>
  </si>
  <si>
    <t>School 3</t>
  </si>
  <si>
    <t>280211030005</t>
  </si>
  <si>
    <t>School 5</t>
  </si>
  <si>
    <t>280211030002</t>
  </si>
  <si>
    <t>School 2</t>
  </si>
  <si>
    <t>280211030004</t>
  </si>
  <si>
    <t>School 4</t>
  </si>
  <si>
    <t>280211030010</t>
  </si>
  <si>
    <t>School 7-Oceanside Senior HS</t>
  </si>
  <si>
    <t>419000000000</t>
  </si>
  <si>
    <t>Oneida-Herkimer-Madison Boces</t>
  </si>
  <si>
    <t>411501060003</t>
  </si>
  <si>
    <t>Hughes Elementary School</t>
  </si>
  <si>
    <t>411501060006</t>
  </si>
  <si>
    <t>Perry Junior High School</t>
  </si>
  <si>
    <t>411501060001</t>
  </si>
  <si>
    <t>New Hartford Senior High School</t>
  </si>
  <si>
    <t>142301060000</t>
  </si>
  <si>
    <t>Orchard Park CSD</t>
  </si>
  <si>
    <t>142301060007</t>
  </si>
  <si>
    <t>Ellicott Road Elementary School</t>
  </si>
  <si>
    <t>142301060005</t>
  </si>
  <si>
    <t>South Davis Elementary School</t>
  </si>
  <si>
    <t>142301060003</t>
  </si>
  <si>
    <t>Eggert Road Elementary School</t>
  </si>
  <si>
    <t>142301060002</t>
  </si>
  <si>
    <t>Orchard Park Middle School</t>
  </si>
  <si>
    <t>142301060006</t>
  </si>
  <si>
    <t>Orchard Park High School</t>
  </si>
  <si>
    <t>142301060001</t>
  </si>
  <si>
    <t>Windom Elementary School</t>
  </si>
  <si>
    <t>280506060000</t>
  </si>
  <si>
    <t>Oyster Bay-East Norwich CSD</t>
  </si>
  <si>
    <t>280506060002</t>
  </si>
  <si>
    <t>Oyster Bay High School</t>
  </si>
  <si>
    <t>280506060003</t>
  </si>
  <si>
    <t>Theodore Roosevelt School</t>
  </si>
  <si>
    <t>280506060005</t>
  </si>
  <si>
    <t>Vernon School</t>
  </si>
  <si>
    <t>650901060000</t>
  </si>
  <si>
    <t>Palmyra-Macedon CSD</t>
  </si>
  <si>
    <t>650901060003</t>
  </si>
  <si>
    <t>Palmyra-Macedon Primary School</t>
  </si>
  <si>
    <t>650901060001</t>
  </si>
  <si>
    <t>Palmyra-Macedon Senior High School</t>
  </si>
  <si>
    <t>650901060002</t>
  </si>
  <si>
    <t>Palmyra-Macedon Intermediate School</t>
  </si>
  <si>
    <t>650901060004</t>
  </si>
  <si>
    <t>Palmyra-Macedon Middle School</t>
  </si>
  <si>
    <t>061601040000</t>
  </si>
  <si>
    <t>Panama CSD</t>
  </si>
  <si>
    <t>061601040001</t>
  </si>
  <si>
    <t>Panama High School</t>
  </si>
  <si>
    <t>580224030000</t>
  </si>
  <si>
    <t>Patchogue-Medford UFSD</t>
  </si>
  <si>
    <t>580224030001</t>
  </si>
  <si>
    <t>Barton Elementary School</t>
  </si>
  <si>
    <t>580224030010</t>
  </si>
  <si>
    <t>Canaan Elementary School</t>
  </si>
  <si>
    <t>580224030002</t>
  </si>
  <si>
    <t>Tremont Elementary School</t>
  </si>
  <si>
    <t>580224030011</t>
  </si>
  <si>
    <t>Saxton Middle School</t>
  </si>
  <si>
    <t>580224030006</t>
  </si>
  <si>
    <t>Oregon Middle School</t>
  </si>
  <si>
    <t>580224030009</t>
  </si>
  <si>
    <t>580224030003</t>
  </si>
  <si>
    <t>Bay Elementary School</t>
  </si>
  <si>
    <t>580224030004</t>
  </si>
  <si>
    <t>Medford Elementary School</t>
  </si>
  <si>
    <t>580224030007</t>
  </si>
  <si>
    <t>South Ocean Middle School</t>
  </si>
  <si>
    <t>580224030008</t>
  </si>
  <si>
    <t>Patchogue-Medford High School</t>
  </si>
  <si>
    <t>580224030005</t>
  </si>
  <si>
    <t>River Elementary School</t>
  </si>
  <si>
    <t>181201040000</t>
  </si>
  <si>
    <t>Pavilion CSD</t>
  </si>
  <si>
    <t>181201040002</t>
  </si>
  <si>
    <t>D B Bunce Elementary School</t>
  </si>
  <si>
    <t>181201040001</t>
  </si>
  <si>
    <t>Pavilion Junior-Senior HS</t>
  </si>
  <si>
    <t>131201040000</t>
  </si>
  <si>
    <t>Pawling CSD</t>
  </si>
  <si>
    <t>131201040001</t>
  </si>
  <si>
    <t>Pawling Elementary School</t>
  </si>
  <si>
    <t>131201040002</t>
  </si>
  <si>
    <t>Pawling High School</t>
  </si>
  <si>
    <t>131201040003</t>
  </si>
  <si>
    <t>Pawling Middle School</t>
  </si>
  <si>
    <t>500308030000</t>
  </si>
  <si>
    <t>Pearl River UFSD</t>
  </si>
  <si>
    <t>500308030003</t>
  </si>
  <si>
    <t>Evans Park School</t>
  </si>
  <si>
    <t>500308030011</t>
  </si>
  <si>
    <t>Lincoln Avenue School</t>
  </si>
  <si>
    <t>500308030009</t>
  </si>
  <si>
    <t>Pearl River Middle School</t>
  </si>
  <si>
    <t>500308030008</t>
  </si>
  <si>
    <t>Pearl River High School</t>
  </si>
  <si>
    <t>500308030010</t>
  </si>
  <si>
    <t>Franklin Avenue School</t>
  </si>
  <si>
    <t>661601030000</t>
  </si>
  <si>
    <t>Pelham UFSD</t>
  </si>
  <si>
    <t>661601030003</t>
  </si>
  <si>
    <t>Prospect Hill School</t>
  </si>
  <si>
    <t>661601030001</t>
  </si>
  <si>
    <t>Colonial School</t>
  </si>
  <si>
    <t>661601030004</t>
  </si>
  <si>
    <t>Siwanoy School</t>
  </si>
  <si>
    <t>661601030005</t>
  </si>
  <si>
    <t>Pelham Memorial High School</t>
  </si>
  <si>
    <t>661601030002</t>
  </si>
  <si>
    <t>Hutchinson School</t>
  </si>
  <si>
    <t>181302040000</t>
  </si>
  <si>
    <t>Pembroke CSD</t>
  </si>
  <si>
    <t>181302040003</t>
  </si>
  <si>
    <t>Pembroke Primary School</t>
  </si>
  <si>
    <t>181302040001</t>
  </si>
  <si>
    <t>Pembroke Intermediate School</t>
  </si>
  <si>
    <t>181302040002</t>
  </si>
  <si>
    <t>Pembroke Junior-Senior HS</t>
  </si>
  <si>
    <t>261201060000</t>
  </si>
  <si>
    <t>Penfield CSD</t>
  </si>
  <si>
    <t>261201060009</t>
  </si>
  <si>
    <t>261201060005</t>
  </si>
  <si>
    <t>Scribner Road Elementary School</t>
  </si>
  <si>
    <t>261201060004</t>
  </si>
  <si>
    <t>Indian Landing Elementary</t>
  </si>
  <si>
    <t>261201060008</t>
  </si>
  <si>
    <t>Bay Trail Middle School</t>
  </si>
  <si>
    <t>261201060006</t>
  </si>
  <si>
    <t>Penfield Senior High School</t>
  </si>
  <si>
    <t>261201060003</t>
  </si>
  <si>
    <t>Cobbles Elementary School</t>
  </si>
  <si>
    <t>440401060000</t>
  </si>
  <si>
    <t>Pine Bush CSD</t>
  </si>
  <si>
    <t>440401060006</t>
  </si>
  <si>
    <t>Circleville Elementary School</t>
  </si>
  <si>
    <t>440401060001</t>
  </si>
  <si>
    <t>E J Russell Elementary School</t>
  </si>
  <si>
    <t>440401060005</t>
  </si>
  <si>
    <t>Pine Bush Senior High School</t>
  </si>
  <si>
    <t>440401060004</t>
  </si>
  <si>
    <t>Crispell Middle School</t>
  </si>
  <si>
    <t>440401060007</t>
  </si>
  <si>
    <t>Circleville Middle School</t>
  </si>
  <si>
    <t>440401060009</t>
  </si>
  <si>
    <t>440401060008</t>
  </si>
  <si>
    <t>Pakanasink Elementary School</t>
  </si>
  <si>
    <t>131301040000</t>
  </si>
  <si>
    <t>Pine Plains CSD</t>
  </si>
  <si>
    <t>131301040003</t>
  </si>
  <si>
    <t>Cold Spring Early Learning Ctr</t>
  </si>
  <si>
    <t>131301040002</t>
  </si>
  <si>
    <t>Stissing Mountain Jr/Sr HS</t>
  </si>
  <si>
    <t>131301040001</t>
  </si>
  <si>
    <t>Seymour Smith Intermediate Lrn Ctr</t>
  </si>
  <si>
    <t>280518030000</t>
  </si>
  <si>
    <t>Plainedge UFSD</t>
  </si>
  <si>
    <t>280518030002</t>
  </si>
  <si>
    <t>Eastplain School</t>
  </si>
  <si>
    <t>280518030006</t>
  </si>
  <si>
    <t>Charles E Schwarting School</t>
  </si>
  <si>
    <t>280518030001</t>
  </si>
  <si>
    <t>Plainedge Middle School</t>
  </si>
  <si>
    <t>280518030009</t>
  </si>
  <si>
    <t>Plainedge Senior High School</t>
  </si>
  <si>
    <t>280518030003</t>
  </si>
  <si>
    <t>John H West School</t>
  </si>
  <si>
    <t>280504060000</t>
  </si>
  <si>
    <t>Plainview-Old Bethpage CSD</t>
  </si>
  <si>
    <t>280504060012</t>
  </si>
  <si>
    <t>Old Bethpage School</t>
  </si>
  <si>
    <t>280504060004</t>
  </si>
  <si>
    <t>Judy Jacobs Parkway Elementary</t>
  </si>
  <si>
    <t>280504060014</t>
  </si>
  <si>
    <t>Plainview-Old Bethpage Middle Sch</t>
  </si>
  <si>
    <t>280504060015</t>
  </si>
  <si>
    <t>Stratford Road School</t>
  </si>
  <si>
    <t>280504060006</t>
  </si>
  <si>
    <t>H B Mattlin Middle School</t>
  </si>
  <si>
    <t>280504060010</t>
  </si>
  <si>
    <t>Plainview-Old Bethpage/Jfk HS</t>
  </si>
  <si>
    <t>280504060001</t>
  </si>
  <si>
    <t>Pasadena Elementary School</t>
  </si>
  <si>
    <t>660809030000</t>
  </si>
  <si>
    <t>Pleasantville UFSD</t>
  </si>
  <si>
    <t>660809030002</t>
  </si>
  <si>
    <t>Bedford Road School</t>
  </si>
  <si>
    <t>660809030004</t>
  </si>
  <si>
    <t>Pleasantville Middle School</t>
  </si>
  <si>
    <t>660802040000</t>
  </si>
  <si>
    <t>Pocantico Hills CSD</t>
  </si>
  <si>
    <t>660802040001</t>
  </si>
  <si>
    <t>Pocantico Hills Central School</t>
  </si>
  <si>
    <t>580206020000</t>
  </si>
  <si>
    <t>Port Jefferson UFSD</t>
  </si>
  <si>
    <t>580206020003</t>
  </si>
  <si>
    <t>Earl L Vandermeulen High School</t>
  </si>
  <si>
    <t>580206020004</t>
  </si>
  <si>
    <t>Edna Louise Spear Elementary</t>
  </si>
  <si>
    <t>280404030000</t>
  </si>
  <si>
    <t>Port Washington UFSD</t>
  </si>
  <si>
    <t>280404030006</t>
  </si>
  <si>
    <t>South Salem Elementary School</t>
  </si>
  <si>
    <t>280404030007</t>
  </si>
  <si>
    <t>John Philip Sousa Elementary School</t>
  </si>
  <si>
    <t>280404030005</t>
  </si>
  <si>
    <t>John J Daly Elementary School</t>
  </si>
  <si>
    <t>280404030008</t>
  </si>
  <si>
    <t>Carrie Palmer Weber Middle School</t>
  </si>
  <si>
    <t>280404030002</t>
  </si>
  <si>
    <t>Guggenheim Elementary School</t>
  </si>
  <si>
    <t>280404030009</t>
  </si>
  <si>
    <t>Paul D Schreiber Senior High School</t>
  </si>
  <si>
    <t>280404030004</t>
  </si>
  <si>
    <t>Manorhaven Elementary School</t>
  </si>
  <si>
    <t>042901040000</t>
  </si>
  <si>
    <t>Portville CSD</t>
  </si>
  <si>
    <t>042901040001</t>
  </si>
  <si>
    <t>Portville Elementary School</t>
  </si>
  <si>
    <t>512902060000</t>
  </si>
  <si>
    <t>Potsdam CSD</t>
  </si>
  <si>
    <t>512902060002</t>
  </si>
  <si>
    <t>Lawrence Avenue Elementary School</t>
  </si>
  <si>
    <t>512902060004</t>
  </si>
  <si>
    <t>A A Kingston Middle School</t>
  </si>
  <si>
    <t>512902060003</t>
  </si>
  <si>
    <t>Potsdam Senior High School</t>
  </si>
  <si>
    <t>641401040000</t>
  </si>
  <si>
    <t>Putnam CSD</t>
  </si>
  <si>
    <t>641401040001</t>
  </si>
  <si>
    <t>Putnam Central School</t>
  </si>
  <si>
    <t>480503040000</t>
  </si>
  <si>
    <t>Putnam Valley CSD</t>
  </si>
  <si>
    <t>480503040001</t>
  </si>
  <si>
    <t>Putnam Valley High School</t>
  </si>
  <si>
    <t>480503040003</t>
  </si>
  <si>
    <t>Putnam Valley Elementary School</t>
  </si>
  <si>
    <t>480503040002</t>
  </si>
  <si>
    <t>Putnam Valley Middle School</t>
  </si>
  <si>
    <t>142801137104</t>
  </si>
  <si>
    <t>Queen Of Heaven School</t>
  </si>
  <si>
    <t>630902030000</t>
  </si>
  <si>
    <t>Queensbury UFSD</t>
  </si>
  <si>
    <t>630902030002</t>
  </si>
  <si>
    <t>Queensbury Senior High School</t>
  </si>
  <si>
    <t>630902030003</t>
  </si>
  <si>
    <t>Queensbury Middle School</t>
  </si>
  <si>
    <t>630902030004</t>
  </si>
  <si>
    <t>William H Barton Intermediate Sch</t>
  </si>
  <si>
    <t>630902030001</t>
  </si>
  <si>
    <t>Queensbury Elementary School</t>
  </si>
  <si>
    <t>043001040000</t>
  </si>
  <si>
    <t>Randolph CSD</t>
  </si>
  <si>
    <t>043001040003</t>
  </si>
  <si>
    <t>G N Chapman Elementary School</t>
  </si>
  <si>
    <t>043001040002</t>
  </si>
  <si>
    <t>Randolph Senior High School</t>
  </si>
  <si>
    <t>010402060000</t>
  </si>
  <si>
    <t>Ravena-Coeymans-Selkirk CSD</t>
  </si>
  <si>
    <t>010402060001</t>
  </si>
  <si>
    <t>Ravena-Coeymans-Selkirk Sr HS</t>
  </si>
  <si>
    <t>131701060000</t>
  </si>
  <si>
    <t>Red Hook CSD</t>
  </si>
  <si>
    <t>131701060002</t>
  </si>
  <si>
    <t>Red Hook Senior High School</t>
  </si>
  <si>
    <t>131701060004</t>
  </si>
  <si>
    <t>Linden Avenue Middle School</t>
  </si>
  <si>
    <t>131701060008</t>
  </si>
  <si>
    <t>Mill Road-Primary Grades</t>
  </si>
  <si>
    <t>580901020000</t>
  </si>
  <si>
    <t>Remsenburg-Speonk UFSD</t>
  </si>
  <si>
    <t>580901020001</t>
  </si>
  <si>
    <t>Remsenburg-Speonk Elementary Sch</t>
  </si>
  <si>
    <t>491200010000</t>
  </si>
  <si>
    <t>Rensselaer City SD</t>
  </si>
  <si>
    <t>131801040000</t>
  </si>
  <si>
    <t>Rhinebeck CSD</t>
  </si>
  <si>
    <t>131801040002</t>
  </si>
  <si>
    <t>Chancellor Livingston Elementary</t>
  </si>
  <si>
    <t>131801040001</t>
  </si>
  <si>
    <t>Rhinebeck Senior High School</t>
  </si>
  <si>
    <t>131801040003</t>
  </si>
  <si>
    <t>Bulkeley Middle School</t>
  </si>
  <si>
    <t>342900860974</t>
  </si>
  <si>
    <t>Riverton Street Charter School</t>
  </si>
  <si>
    <t>261600997046</t>
  </si>
  <si>
    <t>Rochester School For The Deaf</t>
  </si>
  <si>
    <t>280221030000</t>
  </si>
  <si>
    <t>Rockville Centre UFSD</t>
  </si>
  <si>
    <t>280221030005</t>
  </si>
  <si>
    <t>Hewitt School</t>
  </si>
  <si>
    <t>280221030008</t>
  </si>
  <si>
    <t>Wilson School</t>
  </si>
  <si>
    <t>280221030003</t>
  </si>
  <si>
    <t>Watson School</t>
  </si>
  <si>
    <t>280221030002</t>
  </si>
  <si>
    <t>South Side Middle School</t>
  </si>
  <si>
    <t>280221030001</t>
  </si>
  <si>
    <t>South Side High School</t>
  </si>
  <si>
    <t>280221030006</t>
  </si>
  <si>
    <t>William S Covert School</t>
  </si>
  <si>
    <t>280221030004</t>
  </si>
  <si>
    <t>Riverside School</t>
  </si>
  <si>
    <t>580209020000</t>
  </si>
  <si>
    <t>Rocky Point UFSD</t>
  </si>
  <si>
    <t>580209020002</t>
  </si>
  <si>
    <t>Rocky Point High School</t>
  </si>
  <si>
    <t>580209020003</t>
  </si>
  <si>
    <t>Frank J Carasiti Elementary School</t>
  </si>
  <si>
    <t>580209020004</t>
  </si>
  <si>
    <t>Rocky Point Middle School</t>
  </si>
  <si>
    <t>580209020001</t>
  </si>
  <si>
    <t>Joseph A Edgar Intermediate Sch</t>
  </si>
  <si>
    <t>620901060000</t>
  </si>
  <si>
    <t>Rondout Valley CSD</t>
  </si>
  <si>
    <t>620901999364</t>
  </si>
  <si>
    <t>Arc Mid-Hudson</t>
  </si>
  <si>
    <t>280403030000</t>
  </si>
  <si>
    <t>Roslyn UFSD</t>
  </si>
  <si>
    <t>280403030007</t>
  </si>
  <si>
    <t>Harbor Hill School</t>
  </si>
  <si>
    <t>280403030006</t>
  </si>
  <si>
    <t>Roslyn Hts Elementary School</t>
  </si>
  <si>
    <t>280403030008</t>
  </si>
  <si>
    <t>Roslyn High School</t>
  </si>
  <si>
    <t>280403030009</t>
  </si>
  <si>
    <t>Roslyn Middle School</t>
  </si>
  <si>
    <t>280403030004</t>
  </si>
  <si>
    <t>East Hills Elementary School</t>
  </si>
  <si>
    <t>530515060000</t>
  </si>
  <si>
    <t>Rotterdam-Mohonasen CSD</t>
  </si>
  <si>
    <t>530515060004</t>
  </si>
  <si>
    <t>Mohonasen Senior High School</t>
  </si>
  <si>
    <t>530515060003</t>
  </si>
  <si>
    <t>Draper Middle School</t>
  </si>
  <si>
    <t>530515060001</t>
  </si>
  <si>
    <t>Herman L Bradt Elementary School</t>
  </si>
  <si>
    <t>530515060005</t>
  </si>
  <si>
    <t>Pinewood Elementary School</t>
  </si>
  <si>
    <t>401201060000</t>
  </si>
  <si>
    <t>Royalton-Hartland CSD</t>
  </si>
  <si>
    <t>401201060003</t>
  </si>
  <si>
    <t>Royalton-Hartland High School</t>
  </si>
  <si>
    <t>401201060004</t>
  </si>
  <si>
    <t>Royalton-Hartland Middle School</t>
  </si>
  <si>
    <t>261701060000</t>
  </si>
  <si>
    <t>Rush-Henrietta CSD</t>
  </si>
  <si>
    <t>261701060013</t>
  </si>
  <si>
    <t>Rush-Henrietta Senior High School</t>
  </si>
  <si>
    <t>661901030000</t>
  </si>
  <si>
    <t>Rye Neck UFSD</t>
  </si>
  <si>
    <t>661901030005</t>
  </si>
  <si>
    <t>Daniel Warren Elementary School</t>
  </si>
  <si>
    <t>661901030001</t>
  </si>
  <si>
    <t>F E Bellows Elementary School</t>
  </si>
  <si>
    <t>661901030002</t>
  </si>
  <si>
    <t>Rye Neck Senior High School</t>
  </si>
  <si>
    <t>580205060000</t>
  </si>
  <si>
    <t>Sachem CSD</t>
  </si>
  <si>
    <t>580205060011</t>
  </si>
  <si>
    <t>Seneca Middle School</t>
  </si>
  <si>
    <t>580205060018</t>
  </si>
  <si>
    <t>580205060002</t>
  </si>
  <si>
    <t>Grundy Avenue School</t>
  </si>
  <si>
    <t>580205060019</t>
  </si>
  <si>
    <t>Sachem High School North</t>
  </si>
  <si>
    <t>580205060012</t>
  </si>
  <si>
    <t>Wenonah School</t>
  </si>
  <si>
    <t>580205060014</t>
  </si>
  <si>
    <t>Merrimac School</t>
  </si>
  <si>
    <t>580205060007</t>
  </si>
  <si>
    <t>Sagamore Middle School</t>
  </si>
  <si>
    <t>580205060015</t>
  </si>
  <si>
    <t>Chippewa Elementary School</t>
  </si>
  <si>
    <t>580205060006</t>
  </si>
  <si>
    <t>Waverly Avenue School</t>
  </si>
  <si>
    <t>580205060020</t>
  </si>
  <si>
    <t>Sachem High School East</t>
  </si>
  <si>
    <t>580205060005</t>
  </si>
  <si>
    <t>Nokomis School</t>
  </si>
  <si>
    <t>580205060013</t>
  </si>
  <si>
    <t>Cayuga School</t>
  </si>
  <si>
    <t>580205060022</t>
  </si>
  <si>
    <t>Samoset Middle School</t>
  </si>
  <si>
    <t>580205060004</t>
  </si>
  <si>
    <t>Lynwood Avenue School</t>
  </si>
  <si>
    <t>580205060003</t>
  </si>
  <si>
    <t>Hiawatha School</t>
  </si>
  <si>
    <t>221001040000</t>
  </si>
  <si>
    <t>Sackets Harbor CSD</t>
  </si>
  <si>
    <t>221001040001</t>
  </si>
  <si>
    <t>Sackets Harbor Central School</t>
  </si>
  <si>
    <t>580305020000</t>
  </si>
  <si>
    <t>Sag Harbor UFSD</t>
  </si>
  <si>
    <t>580305020001</t>
  </si>
  <si>
    <t>Sag Harbor Elementary School</t>
  </si>
  <si>
    <t>580305020004</t>
  </si>
  <si>
    <t>Pierson Middle/High School</t>
  </si>
  <si>
    <t>091402060000</t>
  </si>
  <si>
    <t>Saranac CSD</t>
  </si>
  <si>
    <t>091402060002</t>
  </si>
  <si>
    <t>Morrisonville Elementary School</t>
  </si>
  <si>
    <t>091402060004</t>
  </si>
  <si>
    <t>Saranac Elementary School</t>
  </si>
  <si>
    <t>091402060005</t>
  </si>
  <si>
    <t>Saranac High School</t>
  </si>
  <si>
    <t>Franklin</t>
  </si>
  <si>
    <t>161401060000</t>
  </si>
  <si>
    <t>Saranac Lake CSD</t>
  </si>
  <si>
    <t>161401155868</t>
  </si>
  <si>
    <t>St Bernard's School</t>
  </si>
  <si>
    <t>161401060002</t>
  </si>
  <si>
    <t>Saranac Lake Senior High School</t>
  </si>
  <si>
    <t>161401060001</t>
  </si>
  <si>
    <t>Petrova Elementary School</t>
  </si>
  <si>
    <t>161401060004</t>
  </si>
  <si>
    <t>Bloomingdale School</t>
  </si>
  <si>
    <t>521800010000</t>
  </si>
  <si>
    <t>Saratoga Springs City SD</t>
  </si>
  <si>
    <t>521800010010</t>
  </si>
  <si>
    <t>Saratoga Springs High School</t>
  </si>
  <si>
    <t>521800010012</t>
  </si>
  <si>
    <t>Lake Avenue Elementary School</t>
  </si>
  <si>
    <t>521800010006</t>
  </si>
  <si>
    <t>Dorothy Nolan Elementary School</t>
  </si>
  <si>
    <t>521800010009</t>
  </si>
  <si>
    <t>Division Street Elementary</t>
  </si>
  <si>
    <t>521800010015</t>
  </si>
  <si>
    <t>Maple Avenue Middle School</t>
  </si>
  <si>
    <t>521800010008</t>
  </si>
  <si>
    <t>Caroline Street Elementary School</t>
  </si>
  <si>
    <t>521800010014</t>
  </si>
  <si>
    <t>Geyser Road Elementary School</t>
  </si>
  <si>
    <t>521800010007</t>
  </si>
  <si>
    <t>Greenfield Elementary School</t>
  </si>
  <si>
    <t>621601060000</t>
  </si>
  <si>
    <t>Saugerties CSD</t>
  </si>
  <si>
    <t>621601060001</t>
  </si>
  <si>
    <t>Riccardi Elementary School</t>
  </si>
  <si>
    <t>621601060004</t>
  </si>
  <si>
    <t>Mt Marion Elementary School</t>
  </si>
  <si>
    <t>621601060007</t>
  </si>
  <si>
    <t>Saugerties Senior High School</t>
  </si>
  <si>
    <t>580504030000</t>
  </si>
  <si>
    <t>Sayville UFSD</t>
  </si>
  <si>
    <t>580504030001</t>
  </si>
  <si>
    <t>Cherry Avenue Elementary School</t>
  </si>
  <si>
    <t>580504030004</t>
  </si>
  <si>
    <t>Sayville High School</t>
  </si>
  <si>
    <t>580504030003</t>
  </si>
  <si>
    <t>Sunrise Drive Elementary School</t>
  </si>
  <si>
    <t>580504030006</t>
  </si>
  <si>
    <t>Lincoln Avenue Elementary School</t>
  </si>
  <si>
    <t>580504030005</t>
  </si>
  <si>
    <t>Sayville Middle School</t>
  </si>
  <si>
    <t>530501060000</t>
  </si>
  <si>
    <t>Schalmont CSD</t>
  </si>
  <si>
    <t>530501060004</t>
  </si>
  <si>
    <t>Schalmont Middle School</t>
  </si>
  <si>
    <t>530501060003</t>
  </si>
  <si>
    <t>Jefferson Elementary School</t>
  </si>
  <si>
    <t>530501060006</t>
  </si>
  <si>
    <t>Schalmont High School</t>
  </si>
  <si>
    <t>491501040000</t>
  </si>
  <si>
    <t>Schodack CSD</t>
  </si>
  <si>
    <t>491501040003</t>
  </si>
  <si>
    <t>Castleton Elementary School</t>
  </si>
  <si>
    <t>491501040002</t>
  </si>
  <si>
    <t>Maple Hill Jr/Sr High School</t>
  </si>
  <si>
    <t>800000081864</t>
  </si>
  <si>
    <t>Bovl - Paul Puccio School-Maple</t>
  </si>
  <si>
    <t>521701040000</t>
  </si>
  <si>
    <t>Schuylerville CSD</t>
  </si>
  <si>
    <t>521701040002</t>
  </si>
  <si>
    <t>Schuylerville High School</t>
  </si>
  <si>
    <t>521701040003</t>
  </si>
  <si>
    <t>Schuylerville Elementary School</t>
  </si>
  <si>
    <t>530202060000</t>
  </si>
  <si>
    <t>Scotia-Glenville CSD</t>
  </si>
  <si>
    <t>530202060002</t>
  </si>
  <si>
    <t>Glendaal School</t>
  </si>
  <si>
    <t>530202060001</t>
  </si>
  <si>
    <t>Glen-Worden Elementary School</t>
  </si>
  <si>
    <t>530202060006</t>
  </si>
  <si>
    <t>Scotia-Glenville Senior High School</t>
  </si>
  <si>
    <t>530202060005</t>
  </si>
  <si>
    <t>Sacandaga School</t>
  </si>
  <si>
    <t>530202060007</t>
  </si>
  <si>
    <t>Scotia-Glenville Middle School</t>
  </si>
  <si>
    <t>530202060003</t>
  </si>
  <si>
    <t>Lincoln School</t>
  </si>
  <si>
    <t>280206030000</t>
  </si>
  <si>
    <t>Seaford UFSD</t>
  </si>
  <si>
    <t>280206030004</t>
  </si>
  <si>
    <t>Seaford Manor School</t>
  </si>
  <si>
    <t>280206030003</t>
  </si>
  <si>
    <t>Seaford Harbor School</t>
  </si>
  <si>
    <t>280206030005</t>
  </si>
  <si>
    <t>Seaford Middle School</t>
  </si>
  <si>
    <t>280206030006</t>
  </si>
  <si>
    <t>Seaford Senior High School</t>
  </si>
  <si>
    <t>030200185471</t>
  </si>
  <si>
    <t>Seton Catholic Central Jr/Sr High</t>
  </si>
  <si>
    <t>091101159175</t>
  </si>
  <si>
    <t>Seton Catholic School</t>
  </si>
  <si>
    <t>280252070000</t>
  </si>
  <si>
    <t>Sewanhaka Central HS District</t>
  </si>
  <si>
    <t>280252070004</t>
  </si>
  <si>
    <t>H Frank Carey High School</t>
  </si>
  <si>
    <t>280252070005</t>
  </si>
  <si>
    <t>New Hyde Park Memorial High School</t>
  </si>
  <si>
    <t>280252070003</t>
  </si>
  <si>
    <t>Floral Park Memorial High School</t>
  </si>
  <si>
    <t>280252070002</t>
  </si>
  <si>
    <t>Elmont Memorial High School</t>
  </si>
  <si>
    <t>280252070006</t>
  </si>
  <si>
    <t>Sewanhaka High School</t>
  </si>
  <si>
    <t>580701020000</t>
  </si>
  <si>
    <t>Shelter Island UFSD</t>
  </si>
  <si>
    <t>580701020001</t>
  </si>
  <si>
    <t>Shelter Island School</t>
  </si>
  <si>
    <t>520302060000</t>
  </si>
  <si>
    <t>Shenendehowa CSD</t>
  </si>
  <si>
    <t>520302060013</t>
  </si>
  <si>
    <t>Shatekon Elementary School</t>
  </si>
  <si>
    <t>520302060010</t>
  </si>
  <si>
    <t>Chango Elementary School</t>
  </si>
  <si>
    <t>520302060006</t>
  </si>
  <si>
    <t>Orenda Elementary School</t>
  </si>
  <si>
    <t>520302060005</t>
  </si>
  <si>
    <t>Tesago Elementary School</t>
  </si>
  <si>
    <t>520302060009</t>
  </si>
  <si>
    <t>Gowana Middle School</t>
  </si>
  <si>
    <t>520302060004</t>
  </si>
  <si>
    <t>Okte Elementary School</t>
  </si>
  <si>
    <t>520302060011</t>
  </si>
  <si>
    <t>Acadia Middle School</t>
  </si>
  <si>
    <t>520302060001</t>
  </si>
  <si>
    <t>Shenendehowa High School - East</t>
  </si>
  <si>
    <t>520302060008</t>
  </si>
  <si>
    <t>Koda Middle School</t>
  </si>
  <si>
    <t>412000050000</t>
  </si>
  <si>
    <t>Sherrill City SD</t>
  </si>
  <si>
    <t>412000050006</t>
  </si>
  <si>
    <t>E A Mcallister Elementary School</t>
  </si>
  <si>
    <t>412000050004</t>
  </si>
  <si>
    <t>Vernon-Verona-Sherrill Sr HS</t>
  </si>
  <si>
    <t>421601060000</t>
  </si>
  <si>
    <t>Skaneateles CSD</t>
  </si>
  <si>
    <t>421601060003</t>
  </si>
  <si>
    <t>Waterman Elementary School</t>
  </si>
  <si>
    <t>421601060004</t>
  </si>
  <si>
    <t>State Street Intermediate School</t>
  </si>
  <si>
    <t>421601060005</t>
  </si>
  <si>
    <t>Skaneateles Middle School</t>
  </si>
  <si>
    <t>580801060000</t>
  </si>
  <si>
    <t>Smithtown CSD</t>
  </si>
  <si>
    <t>580801060001</t>
  </si>
  <si>
    <t>Dogwood Elementary School</t>
  </si>
  <si>
    <t>580801060013</t>
  </si>
  <si>
    <t>Accompsett Elementary School</t>
  </si>
  <si>
    <t>580801060004</t>
  </si>
  <si>
    <t>Mills Pond Elementary School</t>
  </si>
  <si>
    <t>580801060024</t>
  </si>
  <si>
    <t>Great Hollow Middle School</t>
  </si>
  <si>
    <t>580801060016</t>
  </si>
  <si>
    <t>Nesaquake Middle School</t>
  </si>
  <si>
    <t>580801060019</t>
  </si>
  <si>
    <t>Accompsett Middle School</t>
  </si>
  <si>
    <t>580801060014</t>
  </si>
  <si>
    <t>Smithtown High School-East</t>
  </si>
  <si>
    <t>580801060005</t>
  </si>
  <si>
    <t>Mt Pleasant Elementary School</t>
  </si>
  <si>
    <t>580801060007</t>
  </si>
  <si>
    <t>St James Elementary School</t>
  </si>
  <si>
    <t>580801060022</t>
  </si>
  <si>
    <t>Smithtown High School-West</t>
  </si>
  <si>
    <t>580801060018</t>
  </si>
  <si>
    <t>Tackan Elementary School</t>
  </si>
  <si>
    <t>580801060008</t>
  </si>
  <si>
    <t>Smithtown Elementary School</t>
  </si>
  <si>
    <t>662101060000</t>
  </si>
  <si>
    <t>Somers CSD</t>
  </si>
  <si>
    <t>662101060004</t>
  </si>
  <si>
    <t>Somers Middle School</t>
  </si>
  <si>
    <t>662101060002</t>
  </si>
  <si>
    <t>Primrose School</t>
  </si>
  <si>
    <t>662101060001</t>
  </si>
  <si>
    <t>Somers Senior High School</t>
  </si>
  <si>
    <t>662101060003</t>
  </si>
  <si>
    <t>Somers Intermediate School</t>
  </si>
  <si>
    <t>010601060000</t>
  </si>
  <si>
    <t>South Colonie CSD</t>
  </si>
  <si>
    <t>010601060013</t>
  </si>
  <si>
    <t>Lisha Kill Middle School</t>
  </si>
  <si>
    <t>010601060006</t>
  </si>
  <si>
    <t>Shaker Road Elementary School</t>
  </si>
  <si>
    <t>010601060011</t>
  </si>
  <si>
    <t>Veeder Elementary School</t>
  </si>
  <si>
    <t>010601060010</t>
  </si>
  <si>
    <t>Forest Park Elementary School</t>
  </si>
  <si>
    <t>010601060008</t>
  </si>
  <si>
    <t>Colonie Central High School</t>
  </si>
  <si>
    <t>010601060005</t>
  </si>
  <si>
    <t>Saddlewood Elementary School</t>
  </si>
  <si>
    <t>010601060012</t>
  </si>
  <si>
    <t>Sand Creek Middle School</t>
  </si>
  <si>
    <t>010601060003</t>
  </si>
  <si>
    <t>Roessleville School</t>
  </si>
  <si>
    <t>521401040000</t>
  </si>
  <si>
    <t>South Glens Falls CSD</t>
  </si>
  <si>
    <t>521401040008</t>
  </si>
  <si>
    <t>Moreau Elementary School</t>
  </si>
  <si>
    <t>521401040010</t>
  </si>
  <si>
    <t>Tanglewood Elementary School</t>
  </si>
  <si>
    <t>521401040009</t>
  </si>
  <si>
    <t>Ballard Elementary School</t>
  </si>
  <si>
    <t>521401040007</t>
  </si>
  <si>
    <t>South Glens Falls Senior High School</t>
  </si>
  <si>
    <t>521401040002</t>
  </si>
  <si>
    <t>Oliver W Winch Middle School</t>
  </si>
  <si>
    <t>521401040003</t>
  </si>
  <si>
    <t>Harrison Avenue Elementary School</t>
  </si>
  <si>
    <t>220101040000</t>
  </si>
  <si>
    <t>South Jefferson CSD</t>
  </si>
  <si>
    <t>220101040003</t>
  </si>
  <si>
    <t>Maynard P Wilson Elementary School</t>
  </si>
  <si>
    <t>220101040002</t>
  </si>
  <si>
    <t>South Jefferson High School</t>
  </si>
  <si>
    <t>121702040000</t>
  </si>
  <si>
    <t>South Kortright CSD</t>
  </si>
  <si>
    <t>121702040001</t>
  </si>
  <si>
    <t>South Kortright Central School</t>
  </si>
  <si>
    <t>500301060000</t>
  </si>
  <si>
    <t>South Orangetown CSD</t>
  </si>
  <si>
    <t>500301060006</t>
  </si>
  <si>
    <t>William O Schaefer Elementary</t>
  </si>
  <si>
    <t>500301060009</t>
  </si>
  <si>
    <t>Cottage Lane Elementary School</t>
  </si>
  <si>
    <t>500301060008</t>
  </si>
  <si>
    <t>South Orangetown Middle School</t>
  </si>
  <si>
    <t>500301060007</t>
  </si>
  <si>
    <t>Tappan Zee High School</t>
  </si>
  <si>
    <t>581005020000</t>
  </si>
  <si>
    <t>Southold UFSD</t>
  </si>
  <si>
    <t>581005020003</t>
  </si>
  <si>
    <t>Southold Junior-Senior HS</t>
  </si>
  <si>
    <t>581005020002</t>
  </si>
  <si>
    <t>Southold Elementary School</t>
  </si>
  <si>
    <t>060201060000</t>
  </si>
  <si>
    <t>Southwestern CSD At Jamestown</t>
  </si>
  <si>
    <t>060201060003</t>
  </si>
  <si>
    <t>Southwestern Senior High School</t>
  </si>
  <si>
    <t>060201060007</t>
  </si>
  <si>
    <t>Southwestern Elementary School</t>
  </si>
  <si>
    <t>060201060006</t>
  </si>
  <si>
    <t>Southwestern Middle School</t>
  </si>
  <si>
    <t>131602020000</t>
  </si>
  <si>
    <t>Spackenkill UFSD</t>
  </si>
  <si>
    <t>131602020005</t>
  </si>
  <si>
    <t>Spackenkill High School</t>
  </si>
  <si>
    <t>131602020003</t>
  </si>
  <si>
    <t>Nassau School</t>
  </si>
  <si>
    <t>131602020001</t>
  </si>
  <si>
    <t>Hagan School</t>
  </si>
  <si>
    <t>131602020004</t>
  </si>
  <si>
    <t>Orville A Todd Middle School</t>
  </si>
  <si>
    <t>261001060000</t>
  </si>
  <si>
    <t>Spencerport CSD</t>
  </si>
  <si>
    <t>261001060003</t>
  </si>
  <si>
    <t>Leo Bernabi School</t>
  </si>
  <si>
    <t>261001060006</t>
  </si>
  <si>
    <t>Terry Taylor Elementary School</t>
  </si>
  <si>
    <t>261001060001</t>
  </si>
  <si>
    <t>Spencerport High School</t>
  </si>
  <si>
    <t>261001060005</t>
  </si>
  <si>
    <t>A M Cosgrove Middle School</t>
  </si>
  <si>
    <t>261001060007</t>
  </si>
  <si>
    <t>Canal View Elementary School</t>
  </si>
  <si>
    <t>141101060000</t>
  </si>
  <si>
    <t>Springville-Griffith Inst CSD</t>
  </si>
  <si>
    <t>800000090397</t>
  </si>
  <si>
    <t>Bovl - Cam - Ptech Academy</t>
  </si>
  <si>
    <t>141101060002</t>
  </si>
  <si>
    <t>Colden Elementary School</t>
  </si>
  <si>
    <t>141101060001</t>
  </si>
  <si>
    <t>Griffith Inst High School</t>
  </si>
  <si>
    <t>141101060004</t>
  </si>
  <si>
    <t>Griffith Inst Middle School</t>
  </si>
  <si>
    <t>141101060003</t>
  </si>
  <si>
    <t>Springville Elementary School</t>
  </si>
  <si>
    <t>142601136293</t>
  </si>
  <si>
    <t>St Amelia School</t>
  </si>
  <si>
    <t>141604136402</t>
  </si>
  <si>
    <t>St Francis High School</t>
  </si>
  <si>
    <t>140203136273</t>
  </si>
  <si>
    <t>St Gregory The Great School</t>
  </si>
  <si>
    <t>400701325766</t>
  </si>
  <si>
    <t>St John Lutheran School</t>
  </si>
  <si>
    <t>142601136418</t>
  </si>
  <si>
    <t>St John The Baptist School</t>
  </si>
  <si>
    <t>140101136379</t>
  </si>
  <si>
    <t>140600136376</t>
  </si>
  <si>
    <t>St Mark School</t>
  </si>
  <si>
    <t>141901136283</t>
  </si>
  <si>
    <t>St Mary'S Elementary School</t>
  </si>
  <si>
    <t>401001060000</t>
  </si>
  <si>
    <t>Starpoint CSD</t>
  </si>
  <si>
    <t>401001060001</t>
  </si>
  <si>
    <t>Starpoint High School</t>
  </si>
  <si>
    <t>401001060002</t>
  </si>
  <si>
    <t>Regan Intermediate School</t>
  </si>
  <si>
    <t>800000057222</t>
  </si>
  <si>
    <t>Boces Niagara Educucation Center</t>
  </si>
  <si>
    <t>400301136253</t>
  </si>
  <si>
    <t>Stella Niagara Educ Park</t>
  </si>
  <si>
    <t>522001040000</t>
  </si>
  <si>
    <t>Stillwater CSD</t>
  </si>
  <si>
    <t>522001040003</t>
  </si>
  <si>
    <t>Stillwater Middle School High School</t>
  </si>
  <si>
    <t>522001040002</t>
  </si>
  <si>
    <t>Stillwater Elementary School</t>
  </si>
  <si>
    <t>500401060000</t>
  </si>
  <si>
    <t>Suffern CSD</t>
  </si>
  <si>
    <t>500401060009</t>
  </si>
  <si>
    <t>Suffern Senior High School</t>
  </si>
  <si>
    <t>500401060004</t>
  </si>
  <si>
    <t>Sloatsburg Elementary School</t>
  </si>
  <si>
    <t>500401060012</t>
  </si>
  <si>
    <t>Viola Elementary School</t>
  </si>
  <si>
    <t>500401060011</t>
  </si>
  <si>
    <t>Suffern Middle School</t>
  </si>
  <si>
    <t>500401060002</t>
  </si>
  <si>
    <t>Richard P Connor Elementary School</t>
  </si>
  <si>
    <t>500401060010</t>
  </si>
  <si>
    <t>Montebello Road School</t>
  </si>
  <si>
    <t>500401060001</t>
  </si>
  <si>
    <t>Cherry Lane Elementary School</t>
  </si>
  <si>
    <t>Sullivan</t>
  </si>
  <si>
    <t>591502040000</t>
  </si>
  <si>
    <t>Sullivan West CSD</t>
  </si>
  <si>
    <t>591502040003</t>
  </si>
  <si>
    <t>Sullivan West Elementary School</t>
  </si>
  <si>
    <t>591502040004</t>
  </si>
  <si>
    <t>Sullivan West High School</t>
  </si>
  <si>
    <t>500304998107</t>
  </si>
  <si>
    <t>Summit School</t>
  </si>
  <si>
    <t>280502060000</t>
  </si>
  <si>
    <t>Syosset CSD</t>
  </si>
  <si>
    <t>280502060001</t>
  </si>
  <si>
    <t>Walt Whitman Elementary School</t>
  </si>
  <si>
    <t>280502060003</t>
  </si>
  <si>
    <t>Berry Hill Elementary School</t>
  </si>
  <si>
    <t>280502060010</t>
  </si>
  <si>
    <t>280502060007</t>
  </si>
  <si>
    <t>South Grove Elementary School</t>
  </si>
  <si>
    <t>280502060011</t>
  </si>
  <si>
    <t>H B Thompson Middle School</t>
  </si>
  <si>
    <t>280502060002</t>
  </si>
  <si>
    <t>Willits Elementary School</t>
  </si>
  <si>
    <t>280502060012</t>
  </si>
  <si>
    <t>South Woods Middle School</t>
  </si>
  <si>
    <t>280502060014</t>
  </si>
  <si>
    <t>Syosset Senior High School</t>
  </si>
  <si>
    <t>280502060004</t>
  </si>
  <si>
    <t>Baylis Elementary School</t>
  </si>
  <si>
    <t>280502060006</t>
  </si>
  <si>
    <t>Robbins Lane Elementary School</t>
  </si>
  <si>
    <t>342700228893</t>
  </si>
  <si>
    <t>Talmud Torah Siach Yitzchok</t>
  </si>
  <si>
    <t>220701040000</t>
  </si>
  <si>
    <t>Thousand Islands CSD</t>
  </si>
  <si>
    <t>220701040001</t>
  </si>
  <si>
    <t>Guardino Elementary School</t>
  </si>
  <si>
    <t>220701040003</t>
  </si>
  <si>
    <t>Thousand Islands High School</t>
  </si>
  <si>
    <t>220701040002</t>
  </si>
  <si>
    <t>Bashaw Elementary School</t>
  </si>
  <si>
    <t>580201060000</t>
  </si>
  <si>
    <t>Three Village CSD</t>
  </si>
  <si>
    <t>580201060009</t>
  </si>
  <si>
    <t>Paul J Gelinas Junior High School</t>
  </si>
  <si>
    <t>580201060007</t>
  </si>
  <si>
    <t>Setauket Elementary School</t>
  </si>
  <si>
    <t>580201060004</t>
  </si>
  <si>
    <t>Nassakeag Elementary School</t>
  </si>
  <si>
    <t>580201060008</t>
  </si>
  <si>
    <t>Minnesauke Elementary School</t>
  </si>
  <si>
    <t>580201060005</t>
  </si>
  <si>
    <t>Ward Melville Senior High School</t>
  </si>
  <si>
    <t>580201060010</t>
  </si>
  <si>
    <t>Robert Cushman Murphy Jr High School</t>
  </si>
  <si>
    <t>580201060006</t>
  </si>
  <si>
    <t>William Sidney Mount Elementary</t>
  </si>
  <si>
    <t>580201060003</t>
  </si>
  <si>
    <t>Arrowhead Elementary School</t>
  </si>
  <si>
    <t>280300206622</t>
  </si>
  <si>
    <t>Torah High School Long Beach</t>
  </si>
  <si>
    <t>332200226937</t>
  </si>
  <si>
    <t>Torah Vodaath High School</t>
  </si>
  <si>
    <t>332200226964</t>
  </si>
  <si>
    <t>Yeshiva Torah Vodaath</t>
  </si>
  <si>
    <t>Herkimer</t>
  </si>
  <si>
    <t>211901020000</t>
  </si>
  <si>
    <t>Town Of Webb UFSD</t>
  </si>
  <si>
    <t>211901020001</t>
  </si>
  <si>
    <t>Town Of Webb School</t>
  </si>
  <si>
    <t>512001155896</t>
  </si>
  <si>
    <t>Trinity Catholic School</t>
  </si>
  <si>
    <t>611001040000</t>
  </si>
  <si>
    <t>Trumansburg CSD</t>
  </si>
  <si>
    <t>611001040002</t>
  </si>
  <si>
    <t>Charles O Dickerson High School</t>
  </si>
  <si>
    <t>611001040001</t>
  </si>
  <si>
    <t>Russell I Doig Middle School</t>
  </si>
  <si>
    <t>611001040003</t>
  </si>
  <si>
    <t>Trumansburg Elementary School</t>
  </si>
  <si>
    <t>660302030000</t>
  </si>
  <si>
    <t>Tuckahoe UFSD</t>
  </si>
  <si>
    <t>660302030001</t>
  </si>
  <si>
    <t>William E Cottle School</t>
  </si>
  <si>
    <t>660302030002</t>
  </si>
  <si>
    <t>Tuckahoe High School</t>
  </si>
  <si>
    <t>421902040000</t>
  </si>
  <si>
    <t>Tully CSD</t>
  </si>
  <si>
    <t>421902040001</t>
  </si>
  <si>
    <t>Tully Junior-Senior HS</t>
  </si>
  <si>
    <t>421902040002</t>
  </si>
  <si>
    <t>Tully Elementary School</t>
  </si>
  <si>
    <t>441903020000</t>
  </si>
  <si>
    <t>Tuxedo UFSD</t>
  </si>
  <si>
    <t>441903020001</t>
  </si>
  <si>
    <t>George F Baker High School</t>
  </si>
  <si>
    <t>441903020002</t>
  </si>
  <si>
    <t>George Grant Mason Elementary</t>
  </si>
  <si>
    <t>660401030000</t>
  </si>
  <si>
    <t>Ufsd-Tarrytowns</t>
  </si>
  <si>
    <t>660401030001</t>
  </si>
  <si>
    <t>John Paulding School</t>
  </si>
  <si>
    <t>660401030006</t>
  </si>
  <si>
    <t>Washington Irving Interm School</t>
  </si>
  <si>
    <t>660401030002</t>
  </si>
  <si>
    <t>W L Morse School</t>
  </si>
  <si>
    <t>660805030000</t>
  </si>
  <si>
    <t>Valhalla UFSD</t>
  </si>
  <si>
    <t>660805030001</t>
  </si>
  <si>
    <t>Kensico School</t>
  </si>
  <si>
    <t>660805030004</t>
  </si>
  <si>
    <t>Valhalla High School</t>
  </si>
  <si>
    <t>660805030003</t>
  </si>
  <si>
    <t>Virginia Road Elementary School</t>
  </si>
  <si>
    <t>441301060000</t>
  </si>
  <si>
    <t>Valley CSD (Montgomery)</t>
  </si>
  <si>
    <t>441301060002</t>
  </si>
  <si>
    <t>Montgomery Elementary School</t>
  </si>
  <si>
    <t>441301060004</t>
  </si>
  <si>
    <t>Valley Central High School</t>
  </si>
  <si>
    <t>441301060006</t>
  </si>
  <si>
    <t>Valley Central Middle School</t>
  </si>
  <si>
    <t>441301060007</t>
  </si>
  <si>
    <t>Berea Elementary School</t>
  </si>
  <si>
    <t>441301060003</t>
  </si>
  <si>
    <t>Walden Elementary School</t>
  </si>
  <si>
    <t>441301060001</t>
  </si>
  <si>
    <t>East Coldenham Elementary School</t>
  </si>
  <si>
    <t>280224020000</t>
  </si>
  <si>
    <t>Valley Stream 24 UFSD</t>
  </si>
  <si>
    <t>280224020004</t>
  </si>
  <si>
    <t>William L Buck School</t>
  </si>
  <si>
    <t>280224020003</t>
  </si>
  <si>
    <t>Robert W Carbonaro School</t>
  </si>
  <si>
    <t>280224020001</t>
  </si>
  <si>
    <t>Brooklyn Avenue School</t>
  </si>
  <si>
    <t>280251070000</t>
  </si>
  <si>
    <t>Valley Stream Central HS District</t>
  </si>
  <si>
    <t>280213020001</t>
  </si>
  <si>
    <t>James A Dever School</t>
  </si>
  <si>
    <t>280213020003</t>
  </si>
  <si>
    <t>Wheeler Avenue School</t>
  </si>
  <si>
    <t>280251070002</t>
  </si>
  <si>
    <t>Valley Stream North High School</t>
  </si>
  <si>
    <t>280213020004</t>
  </si>
  <si>
    <t>Willow Road School</t>
  </si>
  <si>
    <t>280251070003</t>
  </si>
  <si>
    <t>Valley Stream South High School</t>
  </si>
  <si>
    <t>280251070001</t>
  </si>
  <si>
    <t>Valley Stream Memorial Jr High Schoo</t>
  </si>
  <si>
    <t>280213020002</t>
  </si>
  <si>
    <t>Howell Road School</t>
  </si>
  <si>
    <t>280251070004</t>
  </si>
  <si>
    <t>Valley Stream Central High School</t>
  </si>
  <si>
    <t>031601060000</t>
  </si>
  <si>
    <t>Vestal CSD</t>
  </si>
  <si>
    <t>031601060026</t>
  </si>
  <si>
    <t>Tioga Hills Elementary School</t>
  </si>
  <si>
    <t>031601060051</t>
  </si>
  <si>
    <t>Vestal Senior High School</t>
  </si>
  <si>
    <t>031601060028</t>
  </si>
  <si>
    <t>Vestal Hills Elementary School</t>
  </si>
  <si>
    <t>031601060023</t>
  </si>
  <si>
    <t>Glenwood Elementary School</t>
  </si>
  <si>
    <t>031601060041</t>
  </si>
  <si>
    <t>Vestal Middle School</t>
  </si>
  <si>
    <t>031601060021</t>
  </si>
  <si>
    <t>African Road Elementary School</t>
  </si>
  <si>
    <t>031601060022</t>
  </si>
  <si>
    <t>Clayton Avenue Elementary School</t>
  </si>
  <si>
    <t>431701060000</t>
  </si>
  <si>
    <t>Victor CSD</t>
  </si>
  <si>
    <t>431701060001</t>
  </si>
  <si>
    <t>Victor Intermediate School</t>
  </si>
  <si>
    <t>431701060005</t>
  </si>
  <si>
    <t>Victor Early Childhood School</t>
  </si>
  <si>
    <t>431701060004</t>
  </si>
  <si>
    <t>Victor Senior High School</t>
  </si>
  <si>
    <t>431701060003</t>
  </si>
  <si>
    <t>Victor Primary School</t>
  </si>
  <si>
    <t>431701060002</t>
  </si>
  <si>
    <t>Victor Junior High School</t>
  </si>
  <si>
    <t>011003060000</t>
  </si>
  <si>
    <t>Voorheesville CSD</t>
  </si>
  <si>
    <t>011003060002</t>
  </si>
  <si>
    <t>Clayton A Bouton High School</t>
  </si>
  <si>
    <t>011003060001</t>
  </si>
  <si>
    <t>Voorheesville Elementary School</t>
  </si>
  <si>
    <t>621801060000</t>
  </si>
  <si>
    <t>Wallkill CSD</t>
  </si>
  <si>
    <t>621801060001</t>
  </si>
  <si>
    <t>Leptondale Elementary School</t>
  </si>
  <si>
    <t>621801060003</t>
  </si>
  <si>
    <t>Ostrander Elementary School</t>
  </si>
  <si>
    <t>621801060006</t>
  </si>
  <si>
    <t>John G Borden Middle School</t>
  </si>
  <si>
    <t>621801060005</t>
  </si>
  <si>
    <t>Wallkill Senior High School</t>
  </si>
  <si>
    <t>621801060004</t>
  </si>
  <si>
    <t>Plattekill Elementary School</t>
  </si>
  <si>
    <t>280223030000</t>
  </si>
  <si>
    <t>Wantagh UFSD</t>
  </si>
  <si>
    <t>280223030001</t>
  </si>
  <si>
    <t>Forest Lake School</t>
  </si>
  <si>
    <t>280223030006</t>
  </si>
  <si>
    <t>Wantagh Middle School</t>
  </si>
  <si>
    <t>280223030002</t>
  </si>
  <si>
    <t>Mandalay School</t>
  </si>
  <si>
    <t>280223030004</t>
  </si>
  <si>
    <t>Wantagh School</t>
  </si>
  <si>
    <t>280223030005</t>
  </si>
  <si>
    <t>Wantagh Senior High School</t>
  </si>
  <si>
    <t>132101060000</t>
  </si>
  <si>
    <t>Wappingers CSD</t>
  </si>
  <si>
    <t>132101060004</t>
  </si>
  <si>
    <t>Gayhead School</t>
  </si>
  <si>
    <t>132101060001</t>
  </si>
  <si>
    <t>Brinckerhoff Elementary School</t>
  </si>
  <si>
    <t>132101060009</t>
  </si>
  <si>
    <t>Van Wyck Junior High School</t>
  </si>
  <si>
    <t>132101060015</t>
  </si>
  <si>
    <t>John Jay Senior High School</t>
  </si>
  <si>
    <t>132101060003</t>
  </si>
  <si>
    <t>Fishkill Plains Elementary School</t>
  </si>
  <si>
    <t>132101060007</t>
  </si>
  <si>
    <t>Vassar Road Elementary School</t>
  </si>
  <si>
    <t>132101060012</t>
  </si>
  <si>
    <t>Oak Grove Elementary School</t>
  </si>
  <si>
    <t>132101060006</t>
  </si>
  <si>
    <t>Kinry Road Elementary School</t>
  </si>
  <si>
    <t>132101060002</t>
  </si>
  <si>
    <t>Fishkill Elementary School</t>
  </si>
  <si>
    <t>132101060013</t>
  </si>
  <si>
    <t>Myers Corners School</t>
  </si>
  <si>
    <t>132101060011</t>
  </si>
  <si>
    <t>Roy C Ketcham Senior HS</t>
  </si>
  <si>
    <t>132101060010</t>
  </si>
  <si>
    <t>Wappingers Junior High School</t>
  </si>
  <si>
    <t>132101060005</t>
  </si>
  <si>
    <t>James S Evans Elementary School</t>
  </si>
  <si>
    <t>132101060016</t>
  </si>
  <si>
    <t>Orchard View Alternative HS</t>
  </si>
  <si>
    <t>132101060008</t>
  </si>
  <si>
    <t>Sheafe Road Elementary School</t>
  </si>
  <si>
    <t>442101060000</t>
  </si>
  <si>
    <t>Warwick Valley CSD</t>
  </si>
  <si>
    <t>442101060007</t>
  </si>
  <si>
    <t>Sanfordville Elementary School</t>
  </si>
  <si>
    <t>442101060004</t>
  </si>
  <si>
    <t>Park Avenue Elementary School</t>
  </si>
  <si>
    <t>440102060000</t>
  </si>
  <si>
    <t>Washingtonville CSD</t>
  </si>
  <si>
    <t>440102060001</t>
  </si>
  <si>
    <t>Little Britain Elementary School</t>
  </si>
  <si>
    <t>440102060003</t>
  </si>
  <si>
    <t>Washingtonville Senior High School</t>
  </si>
  <si>
    <t>440102060004</t>
  </si>
  <si>
    <t>Washingtonville Middle School</t>
  </si>
  <si>
    <t>440102060002</t>
  </si>
  <si>
    <t>Taft Elementary School</t>
  </si>
  <si>
    <t>440102060005</t>
  </si>
  <si>
    <t>Round Hill Elementary School</t>
  </si>
  <si>
    <t>650801060000</t>
  </si>
  <si>
    <t>Wayne CSD</t>
  </si>
  <si>
    <t>650801060003</t>
  </si>
  <si>
    <t>Wayne Senior High School</t>
  </si>
  <si>
    <t>650801060001</t>
  </si>
  <si>
    <t>Wayne Central Elementary School</t>
  </si>
  <si>
    <t>650801060005</t>
  </si>
  <si>
    <t>Wayne Central Middle School</t>
  </si>
  <si>
    <t>650801060004</t>
  </si>
  <si>
    <t>Wayne Central Primary School</t>
  </si>
  <si>
    <t>261901060000</t>
  </si>
  <si>
    <t>Webster CSD</t>
  </si>
  <si>
    <t>261901060011</t>
  </si>
  <si>
    <t>Plank Road South Elementary School</t>
  </si>
  <si>
    <t>261901060003</t>
  </si>
  <si>
    <t>Klem Road North Elementary School</t>
  </si>
  <si>
    <t>261901060002</t>
  </si>
  <si>
    <t>Dewitt Road Elementary School</t>
  </si>
  <si>
    <t>261901060013</t>
  </si>
  <si>
    <t>Klem Road South Elementary School</t>
  </si>
  <si>
    <t>261901060014</t>
  </si>
  <si>
    <t>Schlegel Road Elementary School</t>
  </si>
  <si>
    <t>261901060004</t>
  </si>
  <si>
    <t>Plank Road North Elementary School</t>
  </si>
  <si>
    <t>261901060007</t>
  </si>
  <si>
    <t>Spry Middle School</t>
  </si>
  <si>
    <t>261901060015</t>
  </si>
  <si>
    <t>Thomas High School</t>
  </si>
  <si>
    <t>261901060009</t>
  </si>
  <si>
    <t>Webster-Schroeder High School</t>
  </si>
  <si>
    <t>261901060010</t>
  </si>
  <si>
    <t>Willink Middle School</t>
  </si>
  <si>
    <t>261901060006</t>
  </si>
  <si>
    <t>State Road Elementary School</t>
  </si>
  <si>
    <t>Cayuga</t>
  </si>
  <si>
    <t>050301040000</t>
  </si>
  <si>
    <t>Weedsport CSD</t>
  </si>
  <si>
    <t>050301040003</t>
  </si>
  <si>
    <t>Weedsport Elementary School</t>
  </si>
  <si>
    <t>050301040002</t>
  </si>
  <si>
    <t>Weedsport Junior-Senior HS</t>
  </si>
  <si>
    <t>200901040000</t>
  </si>
  <si>
    <t>Wells CSD</t>
  </si>
  <si>
    <t>200901040001</t>
  </si>
  <si>
    <t>Wells School</t>
  </si>
  <si>
    <t>580102030000</t>
  </si>
  <si>
    <t>West Babylon UFSD</t>
  </si>
  <si>
    <t>580102030001</t>
  </si>
  <si>
    <t>Forest Avenue School</t>
  </si>
  <si>
    <t>580102030002</t>
  </si>
  <si>
    <t>580102030004</t>
  </si>
  <si>
    <t>Santapogue School</t>
  </si>
  <si>
    <t>580102030008</t>
  </si>
  <si>
    <t>West Babylon Senior High School</t>
  </si>
  <si>
    <t>580102030007</t>
  </si>
  <si>
    <t>West Babylon Junior High School</t>
  </si>
  <si>
    <t>580102030005</t>
  </si>
  <si>
    <t>South Bay School</t>
  </si>
  <si>
    <t>580102030006</t>
  </si>
  <si>
    <t>Tooker Avenue School</t>
  </si>
  <si>
    <t>420101060000</t>
  </si>
  <si>
    <t>West Genesee CSD</t>
  </si>
  <si>
    <t>420101185482</t>
  </si>
  <si>
    <t>420101060009</t>
  </si>
  <si>
    <t>West Genesee Senior High School</t>
  </si>
  <si>
    <t>420101060001</t>
  </si>
  <si>
    <t>East Hill Elementary School</t>
  </si>
  <si>
    <t>420101060003</t>
  </si>
  <si>
    <t>Stonehedge Elementary School</t>
  </si>
  <si>
    <t>420101060006</t>
  </si>
  <si>
    <t>Split Rock Elementary School</t>
  </si>
  <si>
    <t>420101060005</t>
  </si>
  <si>
    <t>Onondaga Road Elementary School</t>
  </si>
  <si>
    <t>420101060011</t>
  </si>
  <si>
    <t>Camillus Middle School</t>
  </si>
  <si>
    <t>420101060008</t>
  </si>
  <si>
    <t>West Genesee Intermediate School</t>
  </si>
  <si>
    <t>280227030000</t>
  </si>
  <si>
    <t>West Hempstead UFSD</t>
  </si>
  <si>
    <t>280227030003</t>
  </si>
  <si>
    <t>Chestnut Street School</t>
  </si>
  <si>
    <t>280227030005</t>
  </si>
  <si>
    <t>West Hempstead Secondary</t>
  </si>
  <si>
    <t>280227030006</t>
  </si>
  <si>
    <t>George Washington School</t>
  </si>
  <si>
    <t>280227030002</t>
  </si>
  <si>
    <t>Cornwell Avenue School</t>
  </si>
  <si>
    <t>260803060000</t>
  </si>
  <si>
    <t>West Irondequoit CSD</t>
  </si>
  <si>
    <t>260803060014</t>
  </si>
  <si>
    <t>Listwood School</t>
  </si>
  <si>
    <t>260803060001</t>
  </si>
  <si>
    <t>Briarwood School</t>
  </si>
  <si>
    <t>260803060003</t>
  </si>
  <si>
    <t>260803060009</t>
  </si>
  <si>
    <t>Colebrook School</t>
  </si>
  <si>
    <t>260803060011</t>
  </si>
  <si>
    <t>Southlawn School</t>
  </si>
  <si>
    <t>260803060012</t>
  </si>
  <si>
    <t>Brookview School</t>
  </si>
  <si>
    <t>260803060002</t>
  </si>
  <si>
    <t>Dake Junior High School</t>
  </si>
  <si>
    <t>260803060005</t>
  </si>
  <si>
    <t>Irondequoit High School</t>
  </si>
  <si>
    <t>260803060004</t>
  </si>
  <si>
    <t>Rogers Middle School</t>
  </si>
  <si>
    <t>260803060007</t>
  </si>
  <si>
    <t>Seneca School</t>
  </si>
  <si>
    <t>580509030000</t>
  </si>
  <si>
    <t>West Islip UFSD</t>
  </si>
  <si>
    <t>580509030010</t>
  </si>
  <si>
    <t>Beach Street Middle School</t>
  </si>
  <si>
    <t>580509030001</t>
  </si>
  <si>
    <t>Bayview Elementary School</t>
  </si>
  <si>
    <t>580509030007</t>
  </si>
  <si>
    <t>Paul J Bellew Elementary School</t>
  </si>
  <si>
    <t>580509030004</t>
  </si>
  <si>
    <t>Manetuck Elementary School</t>
  </si>
  <si>
    <t>580509030011</t>
  </si>
  <si>
    <t>Udall Road Middle School</t>
  </si>
  <si>
    <t>580509030012</t>
  </si>
  <si>
    <t>West Islip Senior High School</t>
  </si>
  <si>
    <t>580509030005</t>
  </si>
  <si>
    <t>Oquenock Elementary School</t>
  </si>
  <si>
    <t>440901996121</t>
  </si>
  <si>
    <t>West Point Middle School</t>
  </si>
  <si>
    <t>142801060000</t>
  </si>
  <si>
    <t>West Seneca CSD</t>
  </si>
  <si>
    <t>142801060018</t>
  </si>
  <si>
    <t>142801060015</t>
  </si>
  <si>
    <t>Clinton Elementary School</t>
  </si>
  <si>
    <t>142801060003</t>
  </si>
  <si>
    <t>Allendale Elmentary School</t>
  </si>
  <si>
    <t>142801060016</t>
  </si>
  <si>
    <t>West Seneca East Senior HS</t>
  </si>
  <si>
    <t>142801060011</t>
  </si>
  <si>
    <t>West Middle School</t>
  </si>
  <si>
    <t>142801060010</t>
  </si>
  <si>
    <t>West Seneca West Senior HS</t>
  </si>
  <si>
    <t>589300000000</t>
  </si>
  <si>
    <t>Western Suffolk Boces</t>
  </si>
  <si>
    <t>800000036717</t>
  </si>
  <si>
    <t>Boces Wilson Tech-Dix Hills</t>
  </si>
  <si>
    <t>800000036716</t>
  </si>
  <si>
    <t>Boces J E Allen Alt High School</t>
  </si>
  <si>
    <t>800000036714</t>
  </si>
  <si>
    <t>Boces J E Allen Jr/Sr High School</t>
  </si>
  <si>
    <t>800000036720</t>
  </si>
  <si>
    <t>Boces J E Allen Elementary School</t>
  </si>
  <si>
    <t>800000081680</t>
  </si>
  <si>
    <t>Bovl - Wsb Brennan High School</t>
  </si>
  <si>
    <t>800000036701</t>
  </si>
  <si>
    <t>Boces Wilson Tech-Huntington</t>
  </si>
  <si>
    <t>580902020000</t>
  </si>
  <si>
    <t>Westhampton Beach UFSD</t>
  </si>
  <si>
    <t>580902020001</t>
  </si>
  <si>
    <t>Westhampton Beach Senior HS</t>
  </si>
  <si>
    <t>580902020004</t>
  </si>
  <si>
    <t>Westhampton Middle School</t>
  </si>
  <si>
    <t>580902020002</t>
  </si>
  <si>
    <t>Westhampton Beach Elem School</t>
  </si>
  <si>
    <t>420701060000</t>
  </si>
  <si>
    <t>Westhill CSD</t>
  </si>
  <si>
    <t>420701060001</t>
  </si>
  <si>
    <t>Westhill High School</t>
  </si>
  <si>
    <t>420701060004</t>
  </si>
  <si>
    <t>Onondaga Hill Middle School</t>
  </si>
  <si>
    <t>420701060003</t>
  </si>
  <si>
    <t>Walberta Park Primary School</t>
  </si>
  <si>
    <t>420701060002</t>
  </si>
  <si>
    <t>Cherry Road Elementary School</t>
  </si>
  <si>
    <t>170301020000</t>
  </si>
  <si>
    <t>Wheelerville UFSD</t>
  </si>
  <si>
    <t>170301020001</t>
  </si>
  <si>
    <t>Wheelerville School</t>
  </si>
  <si>
    <t>412902060000</t>
  </si>
  <si>
    <t>Whitesboro CSD</t>
  </si>
  <si>
    <t>412902060003</t>
  </si>
  <si>
    <t>Harts Hill School</t>
  </si>
  <si>
    <t>412902060002</t>
  </si>
  <si>
    <t>Marcy Elementary School</t>
  </si>
  <si>
    <t>412902060008</t>
  </si>
  <si>
    <t>Whitesboro High School</t>
  </si>
  <si>
    <t>412902060007</t>
  </si>
  <si>
    <t>Parkway Middle School</t>
  </si>
  <si>
    <t>412902060005</t>
  </si>
  <si>
    <t>Deerfield Elementary School</t>
  </si>
  <si>
    <t>412902060006</t>
  </si>
  <si>
    <t>Whitesboro Middle School</t>
  </si>
  <si>
    <t>412902060009</t>
  </si>
  <si>
    <t>Westmoreland Road Elementary</t>
  </si>
  <si>
    <t>140203060000</t>
  </si>
  <si>
    <t>Williamsville CSD</t>
  </si>
  <si>
    <t>Maple East Elementary School</t>
  </si>
  <si>
    <t>140203060011</t>
  </si>
  <si>
    <t>Country Parkway Elementary School</t>
  </si>
  <si>
    <t>140203060013</t>
  </si>
  <si>
    <t>Williamsville East High School</t>
  </si>
  <si>
    <t>140203060015</t>
  </si>
  <si>
    <t>Transit Middle School</t>
  </si>
  <si>
    <t>140203060005</t>
  </si>
  <si>
    <t>Heim Elementary School</t>
  </si>
  <si>
    <t>140203060008</t>
  </si>
  <si>
    <t>Maple West Elementary School</t>
  </si>
  <si>
    <t>140203060007</t>
  </si>
  <si>
    <t>Forest Elementary School</t>
  </si>
  <si>
    <t>140203060012</t>
  </si>
  <si>
    <t>Casey Middle School</t>
  </si>
  <si>
    <t>140203060010</t>
  </si>
  <si>
    <t>Williamsville North High School</t>
  </si>
  <si>
    <t>140203060009</t>
  </si>
  <si>
    <t>Heim Middle School</t>
  </si>
  <si>
    <t>140203060004</t>
  </si>
  <si>
    <t>Williamsville South High School</t>
  </si>
  <si>
    <t>140203060001</t>
  </si>
  <si>
    <t>Mill Middle School</t>
  </si>
  <si>
    <t>140203060002</t>
  </si>
  <si>
    <t>Dodge Elementary School</t>
  </si>
  <si>
    <t>401501060000</t>
  </si>
  <si>
    <t>Wilson CSD</t>
  </si>
  <si>
    <t>401501060003</t>
  </si>
  <si>
    <t>Wilson Middle/High School</t>
  </si>
  <si>
    <t>401501060002</t>
  </si>
  <si>
    <t>Wilson Elementary School</t>
  </si>
  <si>
    <t>191401040000</t>
  </si>
  <si>
    <t>Windham-Ashland-Jewett CSD</t>
  </si>
  <si>
    <t>191401040001</t>
  </si>
  <si>
    <t>Windham Ashland Central School</t>
  </si>
  <si>
    <t>490804020000</t>
  </si>
  <si>
    <t>Wynantskill UFSD</t>
  </si>
  <si>
    <t>490804020002</t>
  </si>
  <si>
    <t>Gardner-Dickinson School</t>
  </si>
  <si>
    <t>332000226948</t>
  </si>
  <si>
    <t>Yeshiva Chsan Sofer</t>
  </si>
  <si>
    <t>500402229549</t>
  </si>
  <si>
    <t>Yeshiva Gedolah Of South Monsey</t>
  </si>
  <si>
    <t>500402226477</t>
  </si>
  <si>
    <t>Yeshiva Of Spring Valley</t>
  </si>
  <si>
    <t>500402226231</t>
  </si>
  <si>
    <t>Yeshiva Of Spring Valley-Girls Div</t>
  </si>
  <si>
    <t>342800227222</t>
  </si>
  <si>
    <t>Yeshiva Tifereth Moshe</t>
  </si>
  <si>
    <t>662402060000</t>
  </si>
  <si>
    <t>Yorktown CSD</t>
  </si>
  <si>
    <t>662402060005</t>
  </si>
  <si>
    <t>Mohansic School</t>
  </si>
  <si>
    <t>662402060004</t>
  </si>
  <si>
    <t>Crompond School</t>
  </si>
  <si>
    <t>662402060003</t>
  </si>
  <si>
    <t>Brookside School</t>
  </si>
  <si>
    <t>662402060001</t>
  </si>
  <si>
    <t>Yorktown High School</t>
  </si>
  <si>
    <t>662402060002</t>
  </si>
  <si>
    <t>Mildred E Strang Middle School</t>
  </si>
  <si>
    <t>School Food Authority Code</t>
  </si>
  <si>
    <t>School Food Authority</t>
  </si>
  <si>
    <t>School Food Authority Type</t>
  </si>
  <si>
    <t>All School Buildings in CEP</t>
  </si>
  <si>
    <t>Percent of Meals Claimed at Federal and State Free Reimbursement Rates</t>
  </si>
  <si>
    <t>Percent of Meals Claimed at Federal Paid and State CEP Reimbursement Rates</t>
  </si>
  <si>
    <t xml:space="preserve">30% NYS Initiative- Additional $.1901 State Subsidy per Lunch Claimed at Federal and State Free Reimbursement Rates   </t>
  </si>
  <si>
    <t xml:space="preserve">Sixty Percent Flag-  Additional $.02 Federal Reimbursement per Lunch </t>
  </si>
  <si>
    <t xml:space="preserve">Severe Need Breakast - Additional $.45 Federal Reimbursement per Free Rate Breakfast and/or $.45 State CEP Subsidy per Paid Rate Breakfast </t>
  </si>
  <si>
    <t>School Food Authority Assembly District Code</t>
  </si>
  <si>
    <t>School Food Authority Congressional District Code</t>
  </si>
  <si>
    <t>School Food Authority Senatorial District Code</t>
  </si>
  <si>
    <t>SFA ISP</t>
  </si>
  <si>
    <t>RA Actual ISP</t>
  </si>
  <si>
    <t>280201860934</t>
  </si>
  <si>
    <t>Academy Charter School</t>
  </si>
  <si>
    <t>Public Charter School</t>
  </si>
  <si>
    <t>800000091309</t>
  </si>
  <si>
    <t>Academy Charter High School</t>
  </si>
  <si>
    <t>800000084303</t>
  </si>
  <si>
    <t>580109861195</t>
  </si>
  <si>
    <t>Academy Charter School 2</t>
  </si>
  <si>
    <t>280202861142</t>
  </si>
  <si>
    <t>Academy Charter School-Uniondale</t>
  </si>
  <si>
    <t>331400225751</t>
  </si>
  <si>
    <t>Ach Tov V'Chesed</t>
  </si>
  <si>
    <t>Non-public School</t>
  </si>
  <si>
    <t>590901226658</t>
  </si>
  <si>
    <t>Ach Tov Vchesed</t>
  </si>
  <si>
    <t>590901226560</t>
  </si>
  <si>
    <t>570101040000</t>
  </si>
  <si>
    <t>Addison CSD</t>
  </si>
  <si>
    <t>Public School</t>
  </si>
  <si>
    <t>570101040002</t>
  </si>
  <si>
    <t>Addison Middle/High School</t>
  </si>
  <si>
    <t>570101040001</t>
  </si>
  <si>
    <t>Tuscarora Elementary School</t>
  </si>
  <si>
    <t>570101040003</t>
  </si>
  <si>
    <t>Valley Early Childhood School</t>
  </si>
  <si>
    <t>410401060000</t>
  </si>
  <si>
    <t>Adirondack CSD</t>
  </si>
  <si>
    <t>410401060005</t>
  </si>
  <si>
    <t>Adirondack High School</t>
  </si>
  <si>
    <t>410401060004</t>
  </si>
  <si>
    <t>Boonville Elementary School</t>
  </si>
  <si>
    <t>410401060002</t>
  </si>
  <si>
    <t>West Leyden Elementary School</t>
  </si>
  <si>
    <t>320900861154</t>
  </si>
  <si>
    <t>Aeci Ii:  NYC Charter HS</t>
  </si>
  <si>
    <t>320700860926</t>
  </si>
  <si>
    <t>Nyc Charter HS - Aeci</t>
  </si>
  <si>
    <t>080101040000</t>
  </si>
  <si>
    <t>Afton CSD</t>
  </si>
  <si>
    <t>080101040002</t>
  </si>
  <si>
    <t>Afton Elementary School</t>
  </si>
  <si>
    <t>332100227202</t>
  </si>
  <si>
    <t>Ahi Ezer Yeshiva</t>
  </si>
  <si>
    <t>331500629812</t>
  </si>
  <si>
    <t>Al Madrasa Al Islamiya</t>
  </si>
  <si>
    <t>010100010000</t>
  </si>
  <si>
    <t>Albany City SD</t>
  </si>
  <si>
    <t>010100010042</t>
  </si>
  <si>
    <t>Abrookin Career-Technical Ctr</t>
  </si>
  <si>
    <t>010100010034</t>
  </si>
  <si>
    <t>Albany High School</t>
  </si>
  <si>
    <t>010100010023</t>
  </si>
  <si>
    <t>Albany School Of Humanities</t>
  </si>
  <si>
    <t>010100010039</t>
  </si>
  <si>
    <t>Arbor Hill Elementary School</t>
  </si>
  <si>
    <t>010100010018</t>
  </si>
  <si>
    <t>Delaware Community School</t>
  </si>
  <si>
    <t>010100010027</t>
  </si>
  <si>
    <t>Eagle Point Elementary School</t>
  </si>
  <si>
    <t>010100010029</t>
  </si>
  <si>
    <t>Giffen Memorial Elementary School</t>
  </si>
  <si>
    <t>010100010014</t>
  </si>
  <si>
    <t>Montessori Magnet School</t>
  </si>
  <si>
    <t>010100010045</t>
  </si>
  <si>
    <t>Myers Middle School</t>
  </si>
  <si>
    <t>010100010019</t>
  </si>
  <si>
    <t>New Scotland Elementary School</t>
  </si>
  <si>
    <t>010100010051</t>
  </si>
  <si>
    <t>North Albany Academy Middle School</t>
  </si>
  <si>
    <t>010100010016</t>
  </si>
  <si>
    <t>Pine Hills Elementary School</t>
  </si>
  <si>
    <t>010100010043</t>
  </si>
  <si>
    <t>Roots Academy-West Hill</t>
  </si>
  <si>
    <t>010100010021</t>
  </si>
  <si>
    <t>School 21- Opportunity Prog</t>
  </si>
  <si>
    <t>010100010044</t>
  </si>
  <si>
    <t>Sheridan Prep Academy</t>
  </si>
  <si>
    <t>010100010028</t>
  </si>
  <si>
    <t>Thomas S O'Brien Acad Of Sci &amp; Tech</t>
  </si>
  <si>
    <t>010100010030</t>
  </si>
  <si>
    <t>William S Hackett Middle School</t>
  </si>
  <si>
    <t>010100860960</t>
  </si>
  <si>
    <t>Albany Leadership Cs-Girls</t>
  </si>
  <si>
    <t>800000092943</t>
  </si>
  <si>
    <t>Albany Leadership Cms-Girls</t>
  </si>
  <si>
    <t>450101060000</t>
  </si>
  <si>
    <t>Albion CSD</t>
  </si>
  <si>
    <t>450101060005</t>
  </si>
  <si>
    <t>Carl I Bergerson Middle School</t>
  </si>
  <si>
    <t>450101060003</t>
  </si>
  <si>
    <t>Charles D'Amico High School</t>
  </si>
  <si>
    <t>450101060002</t>
  </si>
  <si>
    <t>Ronald L Sodoma Elementary School</t>
  </si>
  <si>
    <t>220202040000</t>
  </si>
  <si>
    <t>Alexandria CSD</t>
  </si>
  <si>
    <t>220202040001</t>
  </si>
  <si>
    <t>Alexandria Central Elementary</t>
  </si>
  <si>
    <t>342700629235</t>
  </si>
  <si>
    <t>Al-Ihsan Academy</t>
  </si>
  <si>
    <t>342700626394</t>
  </si>
  <si>
    <t>040302060000</t>
  </si>
  <si>
    <t>Allegany-Limestone CSD</t>
  </si>
  <si>
    <t>040302060002</t>
  </si>
  <si>
    <t>Allegany-Limestone Elementary</t>
  </si>
  <si>
    <t>040302060001</t>
  </si>
  <si>
    <t>Allegany-Limestone Middle-High</t>
  </si>
  <si>
    <t>331500629786</t>
  </si>
  <si>
    <t>Al-Madinah School</t>
  </si>
  <si>
    <t>331500629494</t>
  </si>
  <si>
    <t>Al-Noor School</t>
  </si>
  <si>
    <t>Oswego</t>
  </si>
  <si>
    <t>460102040000</t>
  </si>
  <si>
    <t>Altmar-Parish-Williamstown CSD</t>
  </si>
  <si>
    <t>460102040007</t>
  </si>
  <si>
    <t>Altmar-Parish-Williamstown Elemen</t>
  </si>
  <si>
    <t>460102040006</t>
  </si>
  <si>
    <t>Altmar-Parish-Williamstown Jr/Sr HS</t>
  </si>
  <si>
    <t>660900861000</t>
  </si>
  <si>
    <t>Amani Public Charter School</t>
  </si>
  <si>
    <t>310400860806</t>
  </si>
  <si>
    <t>Amber Charter School East Harlem</t>
  </si>
  <si>
    <t>310600861176</t>
  </si>
  <si>
    <t>Amber Charter School Inwood</t>
  </si>
  <si>
    <t>321000861074</t>
  </si>
  <si>
    <t>Amber Charter School Kingsbridge</t>
  </si>
  <si>
    <t>580106030000</t>
  </si>
  <si>
    <t>Amityville UFSD</t>
  </si>
  <si>
    <t>580106030005</t>
  </si>
  <si>
    <t>Amityville Memorial High School</t>
  </si>
  <si>
    <t>580106030004</t>
  </si>
  <si>
    <t>Edmund W Miles Middle School</t>
  </si>
  <si>
    <t>580106030001</t>
  </si>
  <si>
    <t>580106030002</t>
  </si>
  <si>
    <t>Northwest Elementary School</t>
  </si>
  <si>
    <t>580106030003</t>
  </si>
  <si>
    <t>270100010000</t>
  </si>
  <si>
    <t>Amsterdam City SD</t>
  </si>
  <si>
    <t>270100010010</t>
  </si>
  <si>
    <t>Amsterdam High School</t>
  </si>
  <si>
    <t>270100010019</t>
  </si>
  <si>
    <t>Marie Curie Inst Of Engin And Comm</t>
  </si>
  <si>
    <t>270100010006</t>
  </si>
  <si>
    <t>R J Mcnulty Academy</t>
  </si>
  <si>
    <t>270100115723</t>
  </si>
  <si>
    <t>St Mary'S Inst Elementary School</t>
  </si>
  <si>
    <t>270100010009</t>
  </si>
  <si>
    <t>Wilbur H Lynch Literacy Academy</t>
  </si>
  <si>
    <t>270100010018</t>
  </si>
  <si>
    <t>William B Tecler Arts In Education</t>
  </si>
  <si>
    <t>270100010003</t>
  </si>
  <si>
    <t>William H Barkley Microsociety</t>
  </si>
  <si>
    <t>662300625497</t>
  </si>
  <si>
    <t>Andalusia School</t>
  </si>
  <si>
    <t>020601040000</t>
  </si>
  <si>
    <t>Andover CSD</t>
  </si>
  <si>
    <t>020601040001</t>
  </si>
  <si>
    <t>Andover Elementary School</t>
  </si>
  <si>
    <t>140702996526</t>
  </si>
  <si>
    <t>Arc Erie County Ny - Maryvale</t>
  </si>
  <si>
    <t>142601996527</t>
  </si>
  <si>
    <t>Arc Erie County Ny - Green Acres</t>
  </si>
  <si>
    <t>650101990003</t>
  </si>
  <si>
    <t>Arc Wayne County Chapter Inc</t>
  </si>
  <si>
    <t>353100145235</t>
  </si>
  <si>
    <t>Blessed Sacrament School</t>
  </si>
  <si>
    <t>661904145111</t>
  </si>
  <si>
    <t>Corpus Christi-Holy Rosary School</t>
  </si>
  <si>
    <t>310200998981</t>
  </si>
  <si>
    <t>De La Salle Academy</t>
  </si>
  <si>
    <t>353100145295</t>
  </si>
  <si>
    <t>Father Vincent Capodanno Catholic</t>
  </si>
  <si>
    <t>310600145279</t>
  </si>
  <si>
    <t>Good Shepherd School</t>
  </si>
  <si>
    <t>320800145288</t>
  </si>
  <si>
    <t>Holy Cross School</t>
  </si>
  <si>
    <t>321100145296</t>
  </si>
  <si>
    <t>Holy Rosary School</t>
  </si>
  <si>
    <t>310600145306</t>
  </si>
  <si>
    <t>Incarnation School</t>
  </si>
  <si>
    <t>660409145159</t>
  </si>
  <si>
    <t>Our Lady Of Mt Carmel School</t>
  </si>
  <si>
    <t>321000145383</t>
  </si>
  <si>
    <t>321000145390</t>
  </si>
  <si>
    <t>Our Lady Of Refuge School</t>
  </si>
  <si>
    <t>660900145166</t>
  </si>
  <si>
    <t>Our Lady Of Victory School</t>
  </si>
  <si>
    <t>353100145389</t>
  </si>
  <si>
    <t>Our Lady Queen Of Peace School</t>
  </si>
  <si>
    <t>310200145432</t>
  </si>
  <si>
    <t>Sacred Heart Of Jesus School</t>
  </si>
  <si>
    <t>353100145214</t>
  </si>
  <si>
    <t>St Ann School</t>
  </si>
  <si>
    <t>320800145231</t>
  </si>
  <si>
    <t>St Benedict School</t>
  </si>
  <si>
    <t>353100145249</t>
  </si>
  <si>
    <t>St Charles School</t>
  </si>
  <si>
    <t>321100145253</t>
  </si>
  <si>
    <t>St Clare School</t>
  </si>
  <si>
    <t>310600145266</t>
  </si>
  <si>
    <t>St Elizabeth School</t>
  </si>
  <si>
    <t>310100147414</t>
  </si>
  <si>
    <t>St George Academy</t>
  </si>
  <si>
    <t>321100145284</t>
  </si>
  <si>
    <t>St Helena School</t>
  </si>
  <si>
    <t>321100145339</t>
  </si>
  <si>
    <t>St Lucy School</t>
  </si>
  <si>
    <t>353100145397</t>
  </si>
  <si>
    <t>St Patrick School</t>
  </si>
  <si>
    <t>321000145406</t>
  </si>
  <si>
    <t>St Philip Neri School</t>
  </si>
  <si>
    <t>353100145441</t>
  </si>
  <si>
    <t>St Teresa-St Rita Stream Academy</t>
  </si>
  <si>
    <t>640101040000</t>
  </si>
  <si>
    <t>Argyle CSD</t>
  </si>
  <si>
    <t>640101040001</t>
  </si>
  <si>
    <t>Argyle Junior/Senior HS</t>
  </si>
  <si>
    <t>331800226302</t>
  </si>
  <si>
    <t>Ateres Chaya</t>
  </si>
  <si>
    <t>050100010000</t>
  </si>
  <si>
    <t>Auburn City SD</t>
  </si>
  <si>
    <t>050100010013</t>
  </si>
  <si>
    <t>Auburn High School</t>
  </si>
  <si>
    <t>050100010009</t>
  </si>
  <si>
    <t>Auburn Junior High School</t>
  </si>
  <si>
    <t>050100010002</t>
  </si>
  <si>
    <t>Casey Park Elementary School</t>
  </si>
  <si>
    <t>059000000000</t>
  </si>
  <si>
    <t>Cayuga-Onondaga Boces</t>
  </si>
  <si>
    <t>050100010004</t>
  </si>
  <si>
    <t>Genesee Street Elementary School</t>
  </si>
  <si>
    <t>050100010005</t>
  </si>
  <si>
    <t>Herman Avenue Elementary School</t>
  </si>
  <si>
    <t>050100010007</t>
  </si>
  <si>
    <t>Owasco Elementary School</t>
  </si>
  <si>
    <t>050100010008</t>
  </si>
  <si>
    <t>William H Seward Elementary School</t>
  </si>
  <si>
    <t>090201040000</t>
  </si>
  <si>
    <t>Ausable Valley CSD</t>
  </si>
  <si>
    <t>090201040004</t>
  </si>
  <si>
    <t>Ausable Forks Elementary School</t>
  </si>
  <si>
    <t>090201040002</t>
  </si>
  <si>
    <t>Ausable Valley High School</t>
  </si>
  <si>
    <t>090201040001</t>
  </si>
  <si>
    <t>Keeseville Primary School</t>
  </si>
  <si>
    <t>800000081880</t>
  </si>
  <si>
    <t>Bovl - George Washington School</t>
  </si>
  <si>
    <t>570201040000</t>
  </si>
  <si>
    <t>Avoca CSD</t>
  </si>
  <si>
    <t>570201040002</t>
  </si>
  <si>
    <t>Avoca Central School</t>
  </si>
  <si>
    <t>080201040000</t>
  </si>
  <si>
    <t>Bainbridge-Guilford CSD</t>
  </si>
  <si>
    <t>080201040001</t>
  </si>
  <si>
    <t>Bainbridge-Guilford High School</t>
  </si>
  <si>
    <t>080201040002</t>
  </si>
  <si>
    <t>Greenlawn Elementary School</t>
  </si>
  <si>
    <t>080201040003</t>
  </si>
  <si>
    <t>Guilford Elementary School</t>
  </si>
  <si>
    <t>500402226276</t>
  </si>
  <si>
    <t>Bais Binyomin Academy</t>
  </si>
  <si>
    <t>331500228974</t>
  </si>
  <si>
    <t>Bais Brocho Of Karlin Stolin</t>
  </si>
  <si>
    <t>332000226489</t>
  </si>
  <si>
    <t>Bais Brocho D'Karlin Stolin HS</t>
  </si>
  <si>
    <t>332000228908</t>
  </si>
  <si>
    <t>Bais Esther School</t>
  </si>
  <si>
    <t>332000226359</t>
  </si>
  <si>
    <t>Bais ESther School 2</t>
  </si>
  <si>
    <t>331500226378</t>
  </si>
  <si>
    <t>Bais ESther School 3</t>
  </si>
  <si>
    <t>332000226428</t>
  </si>
  <si>
    <t>Bais ESther School 4</t>
  </si>
  <si>
    <t>332000229076</t>
  </si>
  <si>
    <t>Bais Frima Chinuch Center</t>
  </si>
  <si>
    <t>331800229152</t>
  </si>
  <si>
    <t>Bais Meir</t>
  </si>
  <si>
    <t>500402225496</t>
  </si>
  <si>
    <t>Bais Trany Of Monsey</t>
  </si>
  <si>
    <t>332000228436</t>
  </si>
  <si>
    <t>Bais Tziporah</t>
  </si>
  <si>
    <t>332000228651</t>
  </si>
  <si>
    <t>Bais Yaakov D'Chassidei Gur</t>
  </si>
  <si>
    <t>500402226104</t>
  </si>
  <si>
    <t>Bais Yaakov Elem School Of Rockland</t>
  </si>
  <si>
    <t>331500229003</t>
  </si>
  <si>
    <t>Bais Yaakov Faigeh Schonberger</t>
  </si>
  <si>
    <t>332000228679</t>
  </si>
  <si>
    <t>Bais Yaakov Of 18th Ave</t>
  </si>
  <si>
    <t>591401229948</t>
  </si>
  <si>
    <t>Bais Yisroel School</t>
  </si>
  <si>
    <t>591401229947</t>
  </si>
  <si>
    <t>Talmud Torah Imrei Burech</t>
  </si>
  <si>
    <t>141800137227</t>
  </si>
  <si>
    <t>Baker Hall School</t>
  </si>
  <si>
    <t>Non-public RCCI</t>
  </si>
  <si>
    <t>140600996452</t>
  </si>
  <si>
    <t>Baker Academy</t>
  </si>
  <si>
    <t>800000090534</t>
  </si>
  <si>
    <t>Baker Hall Inc - Monarch Little Lear</t>
  </si>
  <si>
    <t>140600100018</t>
  </si>
  <si>
    <t>Early Childhood Program Toddlers</t>
  </si>
  <si>
    <t>401301040002</t>
  </si>
  <si>
    <t>Pratt Elementary School</t>
  </si>
  <si>
    <t>500402229085</t>
  </si>
  <si>
    <t>Bas Mikroh</t>
  </si>
  <si>
    <t>180300010000</t>
  </si>
  <si>
    <t>Batavia City SD</t>
  </si>
  <si>
    <t>180300010006</t>
  </si>
  <si>
    <t>Batavia High School</t>
  </si>
  <si>
    <t>180300010005</t>
  </si>
  <si>
    <t>Batavia Middle School</t>
  </si>
  <si>
    <t>180300010003</t>
  </si>
  <si>
    <t>Jackson School</t>
  </si>
  <si>
    <t>180300010001</t>
  </si>
  <si>
    <t>John Kennedy School</t>
  </si>
  <si>
    <t>800000092786</t>
  </si>
  <si>
    <t>Robert Morris School</t>
  </si>
  <si>
    <t>570302060000</t>
  </si>
  <si>
    <t>Bath CSD</t>
  </si>
  <si>
    <t>570302060003</t>
  </si>
  <si>
    <t>Haverling Senior High School</t>
  </si>
  <si>
    <t>570302060001</t>
  </si>
  <si>
    <t>Vernon E Wightman Primary School</t>
  </si>
  <si>
    <t>580501030000</t>
  </si>
  <si>
    <t>Bay Shore UFSD</t>
  </si>
  <si>
    <t>580501030007</t>
  </si>
  <si>
    <t>Bay Shore Middle School</t>
  </si>
  <si>
    <t>800000092787</t>
  </si>
  <si>
    <t>Bay Shore Prekindergarten Center</t>
  </si>
  <si>
    <t>580501030006</t>
  </si>
  <si>
    <t>Bay Shore Senior High School</t>
  </si>
  <si>
    <t>580501030001</t>
  </si>
  <si>
    <t>Brook Avenue Elementary School</t>
  </si>
  <si>
    <t>580501030004</t>
  </si>
  <si>
    <t>Fifth Avenue School</t>
  </si>
  <si>
    <t>580501030002</t>
  </si>
  <si>
    <t>Gardiner Manor School</t>
  </si>
  <si>
    <t>580501030003</t>
  </si>
  <si>
    <t>Mary G Clarkson School</t>
  </si>
  <si>
    <t>580501030005</t>
  </si>
  <si>
    <t>South Country School</t>
  </si>
  <si>
    <t>331600860971</t>
  </si>
  <si>
    <t>Bedford Stuy New Beginnings Charter</t>
  </si>
  <si>
    <t>090301060000</t>
  </si>
  <si>
    <t>Beekmantown CSD</t>
  </si>
  <si>
    <t>090301060001</t>
  </si>
  <si>
    <t>Beekmantown Elementary School</t>
  </si>
  <si>
    <t>090301060006</t>
  </si>
  <si>
    <t>Beekmantown High School</t>
  </si>
  <si>
    <t>090301060005</t>
  </si>
  <si>
    <t>Beekmantown Middle School</t>
  </si>
  <si>
    <t>090301060003</t>
  </si>
  <si>
    <t>Cumberland Head Elementary School</t>
  </si>
  <si>
    <t>331900228395</t>
  </si>
  <si>
    <t>Beer Hagolah Institute-Elem</t>
  </si>
  <si>
    <t>331400229075</t>
  </si>
  <si>
    <t>Be'Ikvei Hatzoin</t>
  </si>
  <si>
    <t>020801040000</t>
  </si>
  <si>
    <t>Belfast CSD</t>
  </si>
  <si>
    <t>020801040001</t>
  </si>
  <si>
    <t>Belfast School</t>
  </si>
  <si>
    <t>220909040000</t>
  </si>
  <si>
    <t>Belleville-Henderson CSD</t>
  </si>
  <si>
    <t>220909040010</t>
  </si>
  <si>
    <t>Belleville Henderson Central School</t>
  </si>
  <si>
    <t>490101040000</t>
  </si>
  <si>
    <t>Berlin CSD</t>
  </si>
  <si>
    <t>490101040001</t>
  </si>
  <si>
    <t>Berlin Elementary School</t>
  </si>
  <si>
    <t>490101040006</t>
  </si>
  <si>
    <t>Berlin Middle School/High School</t>
  </si>
  <si>
    <t>332100229599</t>
  </si>
  <si>
    <t>Bet Yaakov Ohr Sarah</t>
  </si>
  <si>
    <t>331400226885</t>
  </si>
  <si>
    <t>Beth Chana School</t>
  </si>
  <si>
    <t>331400206969</t>
  </si>
  <si>
    <t>Yeshiva Yesode Hatorah</t>
  </si>
  <si>
    <t>310100227822</t>
  </si>
  <si>
    <t>Beth Jacob Elementary School</t>
  </si>
  <si>
    <t>332000226486</t>
  </si>
  <si>
    <t>Beth Jacob Of Boro Park</t>
  </si>
  <si>
    <t>331700226524</t>
  </si>
  <si>
    <t>Beth Rivkah School</t>
  </si>
  <si>
    <t>500402226680</t>
  </si>
  <si>
    <t>Beth Rochel School-Girls</t>
  </si>
  <si>
    <t>332100226349</t>
  </si>
  <si>
    <t>Big Apple Institute Site 2</t>
  </si>
  <si>
    <t>030200010000</t>
  </si>
  <si>
    <t>Binghamton City SD</t>
  </si>
  <si>
    <t>030200010005</t>
  </si>
  <si>
    <t>Benjamin Franklin Elementary</t>
  </si>
  <si>
    <t>030200010021</t>
  </si>
  <si>
    <t>Binghamton High School</t>
  </si>
  <si>
    <t>800000093074</t>
  </si>
  <si>
    <t>Bovl - Boys And Girls Club</t>
  </si>
  <si>
    <t>039000000000</t>
  </si>
  <si>
    <t>Broome-Delaware-Tioga Boces</t>
  </si>
  <si>
    <t>030200010002</t>
  </si>
  <si>
    <t>Calvin Coolidge School</t>
  </si>
  <si>
    <t>030200010015</t>
  </si>
  <si>
    <t>East Middle School</t>
  </si>
  <si>
    <t>800000058619</t>
  </si>
  <si>
    <t>Ged-Binghamton City SD - Ahsep</t>
  </si>
  <si>
    <t>030200010022</t>
  </si>
  <si>
    <t>Horace Mann School</t>
  </si>
  <si>
    <t>030200010011</t>
  </si>
  <si>
    <t>Macarthur School</t>
  </si>
  <si>
    <t>030200010012</t>
  </si>
  <si>
    <t>030200010008</t>
  </si>
  <si>
    <t>Thomas Jefferson School</t>
  </si>
  <si>
    <t>030200010016</t>
  </si>
  <si>
    <t>030200010014</t>
  </si>
  <si>
    <t>Woodrow Wilson School</t>
  </si>
  <si>
    <t>331400228257</t>
  </si>
  <si>
    <t>Bnei Shimon Yisroel Of Sopron</t>
  </si>
  <si>
    <t>500402225674</t>
  </si>
  <si>
    <t>Bnei Yakov Yosef Of Monsey</t>
  </si>
  <si>
    <t>500402226305</t>
  </si>
  <si>
    <t>Bnei Yakov Yosef Of Monsey - Site 2</t>
  </si>
  <si>
    <t>331400229318</t>
  </si>
  <si>
    <t>Bnois Spinka</t>
  </si>
  <si>
    <t>331400225735</t>
  </si>
  <si>
    <t>Bnos Spinka Boys School</t>
  </si>
  <si>
    <t>500402226317</t>
  </si>
  <si>
    <t>Bnos Chana Vien</t>
  </si>
  <si>
    <t>331400229323</t>
  </si>
  <si>
    <t>Bnos Chayil</t>
  </si>
  <si>
    <t>331300226646</t>
  </si>
  <si>
    <t>500402226163</t>
  </si>
  <si>
    <t>Bnos Derech Yisroel Of Monsey</t>
  </si>
  <si>
    <t>332100227245</t>
  </si>
  <si>
    <t>Bnos Israel Of East Flatbush</t>
  </si>
  <si>
    <t>332200226524</t>
  </si>
  <si>
    <t>Merkaz The Center</t>
  </si>
  <si>
    <t>331700229779</t>
  </si>
  <si>
    <t>Bnos Menachem, Inc</t>
  </si>
  <si>
    <t>332000226665</t>
  </si>
  <si>
    <t>Bnos Perel</t>
  </si>
  <si>
    <t>331400229999</t>
  </si>
  <si>
    <t>Bnos Square Of Williamsburg</t>
  </si>
  <si>
    <t>331400226442</t>
  </si>
  <si>
    <t>Bnos Square Of Williamsburg 2</t>
  </si>
  <si>
    <t>332000228527</t>
  </si>
  <si>
    <t>Bnos Yerushalayim</t>
  </si>
  <si>
    <t>332000227819</t>
  </si>
  <si>
    <t>Bnos Zion Of Bobov</t>
  </si>
  <si>
    <t>332000226900</t>
  </si>
  <si>
    <t>Bobover Yeshiva Bnei Zion-15th Ave</t>
  </si>
  <si>
    <t>331500226470</t>
  </si>
  <si>
    <t>Bobover Yeshiva Bnei Zion</t>
  </si>
  <si>
    <t>332000226390</t>
  </si>
  <si>
    <t>332000226409</t>
  </si>
  <si>
    <t>500402225550</t>
  </si>
  <si>
    <t>Bobover Yeshiva Of Monsey</t>
  </si>
  <si>
    <t>500402226233</t>
  </si>
  <si>
    <t>Bnos Zion Of Bobov Monsey</t>
  </si>
  <si>
    <t>320800861143</t>
  </si>
  <si>
    <t>Bold Charter School</t>
  </si>
  <si>
    <t>800000092773</t>
  </si>
  <si>
    <t>Bold Charter School Annex</t>
  </si>
  <si>
    <t>022902040000</t>
  </si>
  <si>
    <t>Bolivar-Richburg CSD</t>
  </si>
  <si>
    <t>022902040002</t>
  </si>
  <si>
    <t>Bolivar-Richburg Elementary</t>
  </si>
  <si>
    <t>022902040001</t>
  </si>
  <si>
    <t>Bolivar-Richburg Junior-Senior HS</t>
  </si>
  <si>
    <t>151801040000</t>
  </si>
  <si>
    <t>Boquet Valley CSD</t>
  </si>
  <si>
    <t>151801040002</t>
  </si>
  <si>
    <t>Lake View Campus</t>
  </si>
  <si>
    <t>151801040001</t>
  </si>
  <si>
    <t>Mountain View Campus</t>
  </si>
  <si>
    <t>320700860994</t>
  </si>
  <si>
    <t>Boys Prep Charter School Of Ny</t>
  </si>
  <si>
    <t>570401040000</t>
  </si>
  <si>
    <t>Bradford CSD</t>
  </si>
  <si>
    <t>570401040001</t>
  </si>
  <si>
    <t>Bradford Central School</t>
  </si>
  <si>
    <t>510101040000</t>
  </si>
  <si>
    <t>Brasher Falls CSD</t>
  </si>
  <si>
    <t>510101040002</t>
  </si>
  <si>
    <t>St Lawrence Elementary School</t>
  </si>
  <si>
    <t>510101040003</t>
  </si>
  <si>
    <t>St Lawrence High School</t>
  </si>
  <si>
    <t>580512030000</t>
  </si>
  <si>
    <t>Brentwood UFSD</t>
  </si>
  <si>
    <t>580512030018</t>
  </si>
  <si>
    <t>Brentwood High School</t>
  </si>
  <si>
    <t>580512030002</t>
  </si>
  <si>
    <t>580512030020</t>
  </si>
  <si>
    <t>800000083488</t>
  </si>
  <si>
    <t>Family Service League</t>
  </si>
  <si>
    <t>580512030026</t>
  </si>
  <si>
    <t>Freshman Center</t>
  </si>
  <si>
    <t>580512030003</t>
  </si>
  <si>
    <t>Hemlock Elementary School</t>
  </si>
  <si>
    <t>580512030004</t>
  </si>
  <si>
    <t>Laurel Park Elementary School</t>
  </si>
  <si>
    <t>580512030005</t>
  </si>
  <si>
    <t>Loretta Park Elementary School</t>
  </si>
  <si>
    <t>580512995496</t>
  </si>
  <si>
    <t>Mdq Academy</t>
  </si>
  <si>
    <t>580512030006</t>
  </si>
  <si>
    <t>North Elementary School</t>
  </si>
  <si>
    <t>580512030016</t>
  </si>
  <si>
    <t>North Middle School</t>
  </si>
  <si>
    <t>580512030007</t>
  </si>
  <si>
    <t>Northeast Elementary School</t>
  </si>
  <si>
    <t>580512030009</t>
  </si>
  <si>
    <t>Oak Park Elementary School</t>
  </si>
  <si>
    <t>580512030010</t>
  </si>
  <si>
    <t>Pine Park Elementary School</t>
  </si>
  <si>
    <t>580512030021</t>
  </si>
  <si>
    <t>South Middle School</t>
  </si>
  <si>
    <t>580512030012</t>
  </si>
  <si>
    <t>Southeast Elementary School</t>
  </si>
  <si>
    <t>580512030001</t>
  </si>
  <si>
    <t>Southwest Elementary School</t>
  </si>
  <si>
    <t>580512030013</t>
  </si>
  <si>
    <t>Twin Pines Elementary School</t>
  </si>
  <si>
    <t>580512030015</t>
  </si>
  <si>
    <t>580909020000</t>
  </si>
  <si>
    <t>Bridgehampton UFSD</t>
  </si>
  <si>
    <t>010100860830</t>
  </si>
  <si>
    <t>Brighter Choice Cs-Girls</t>
  </si>
  <si>
    <t>010100860829</t>
  </si>
  <si>
    <t>Brighter Choice Cs-Boys</t>
  </si>
  <si>
    <t>260101996561</t>
  </si>
  <si>
    <t>Mary Cariola Center-East Ave Campus</t>
  </si>
  <si>
    <t>320700861014</t>
  </si>
  <si>
    <t>Brilla College Prep Cs</t>
  </si>
  <si>
    <t>800000089916</t>
  </si>
  <si>
    <t>Brilla College Prep Charter MS</t>
  </si>
  <si>
    <t>261801060000</t>
  </si>
  <si>
    <t>Brockport CSD</t>
  </si>
  <si>
    <t>261801060005</t>
  </si>
  <si>
    <t>A D Oliver Middle School</t>
  </si>
  <si>
    <t>261801060004</t>
  </si>
  <si>
    <t>Barclay Elementary School</t>
  </si>
  <si>
    <t>261801060003</t>
  </si>
  <si>
    <t>Brockport High School</t>
  </si>
  <si>
    <t>261801060006</t>
  </si>
  <si>
    <t>Fred W Hill School</t>
  </si>
  <si>
    <t>261801060002</t>
  </si>
  <si>
    <t>Ginther Elementary School</t>
  </si>
  <si>
    <t>062301040000</t>
  </si>
  <si>
    <t>Brocton CSD</t>
  </si>
  <si>
    <t>062301040002</t>
  </si>
  <si>
    <t>Brocton Elementary School</t>
  </si>
  <si>
    <t>320900860913</t>
  </si>
  <si>
    <t>Bronx Academy Of Promise Cs</t>
  </si>
  <si>
    <t>320800860846</t>
  </si>
  <si>
    <t>Bronx Charter School For The Arts</t>
  </si>
  <si>
    <t>321100860859</t>
  </si>
  <si>
    <t>Bronx Cs For Excellence</t>
  </si>
  <si>
    <t>321000861121</t>
  </si>
  <si>
    <t>Bronx Charter Sch For Excellence 5</t>
  </si>
  <si>
    <t>321100861115</t>
  </si>
  <si>
    <t>Bronx Charter-Excellence 3</t>
  </si>
  <si>
    <t>321100861120</t>
  </si>
  <si>
    <t>Bronx Charter-Excellence 4</t>
  </si>
  <si>
    <t>321100861103</t>
  </si>
  <si>
    <t>Bronx Cs For Excellence 2</t>
  </si>
  <si>
    <t>800000092777</t>
  </si>
  <si>
    <t>Bronx Cs-Excellence - 3 &amp; 4 Middle</t>
  </si>
  <si>
    <t>332200860978</t>
  </si>
  <si>
    <t>Brooklyn Dreams Charter School</t>
  </si>
  <si>
    <t>331600861112</t>
  </si>
  <si>
    <t>Brooklyn Emerging Leaders Academy Cs</t>
  </si>
  <si>
    <t>331600860847</t>
  </si>
  <si>
    <t>Brooklyn Excelsior Cs</t>
  </si>
  <si>
    <t>331300861063</t>
  </si>
  <si>
    <t>Brooklyn Laboratory Charter School</t>
  </si>
  <si>
    <t>331900860958</t>
  </si>
  <si>
    <t>Brooklyn Scholars Charter School</t>
  </si>
  <si>
    <t>310200860992</t>
  </si>
  <si>
    <t>Broome St Academy Charter HS</t>
  </si>
  <si>
    <t>161601040000</t>
  </si>
  <si>
    <t>Brushton-Moira CSD</t>
  </si>
  <si>
    <t>161601040002</t>
  </si>
  <si>
    <t>Brushton-Moira High School</t>
  </si>
  <si>
    <t>140600010000</t>
  </si>
  <si>
    <t>Buffalo City SD</t>
  </si>
  <si>
    <t>140600010133</t>
  </si>
  <si>
    <t>Academy School</t>
  </si>
  <si>
    <t>141800626108</t>
  </si>
  <si>
    <t>Al-Rasheed Academy</t>
  </si>
  <si>
    <t>140201996529</t>
  </si>
  <si>
    <t>Autism Services Inc - Amherst</t>
  </si>
  <si>
    <t>140600996528</t>
  </si>
  <si>
    <t>Autism Services Inc - Elmwood</t>
  </si>
  <si>
    <t>140600010122</t>
  </si>
  <si>
    <t>Bennett Park Montessori School</t>
  </si>
  <si>
    <t>140600010033</t>
  </si>
  <si>
    <t>Bilingual Center</t>
  </si>
  <si>
    <t>Bishop Timon-Saint Jude High School</t>
  </si>
  <si>
    <t>140600010313</t>
  </si>
  <si>
    <t>Buffalo - Culinary Art, Hospital</t>
  </si>
  <si>
    <t>140600860861</t>
  </si>
  <si>
    <t>Buffalo Academy Of Science Cs</t>
  </si>
  <si>
    <t>140600010097</t>
  </si>
  <si>
    <t>Buffalo Academy-Vis &amp; Perf Arts</t>
  </si>
  <si>
    <t>140600861129</t>
  </si>
  <si>
    <t>Buffalo Collegiate Charter School</t>
  </si>
  <si>
    <t>140600861186</t>
  </si>
  <si>
    <t>Buffalo Commons Charter School</t>
  </si>
  <si>
    <t>140600861183</t>
  </si>
  <si>
    <t>Buffalo Creek Academy Cs</t>
  </si>
  <si>
    <t>140600010006</t>
  </si>
  <si>
    <t>Buffalo ES Of Technology</t>
  </si>
  <si>
    <t>800000052422</t>
  </si>
  <si>
    <t>Buffalo Hearing &amp; Speech Ctr Inc</t>
  </si>
  <si>
    <t>140701996432</t>
  </si>
  <si>
    <t>Buffalo Hearing And Speech Center</t>
  </si>
  <si>
    <t>140600010312</t>
  </si>
  <si>
    <t>Build Community School</t>
  </si>
  <si>
    <t>140600010101</t>
  </si>
  <si>
    <t>Burgard High School</t>
  </si>
  <si>
    <t>140707137080</t>
  </si>
  <si>
    <t>Cantalician Ctr For Learning, Inc</t>
  </si>
  <si>
    <t>140600861072</t>
  </si>
  <si>
    <t>Charter School Of Inquiry</t>
  </si>
  <si>
    <t>140600010102</t>
  </si>
  <si>
    <t>City Honors School</t>
  </si>
  <si>
    <t>140600010053</t>
  </si>
  <si>
    <t>Community School #53</t>
  </si>
  <si>
    <t>140600010001</t>
  </si>
  <si>
    <t>Discovery School</t>
  </si>
  <si>
    <t>140600010018</t>
  </si>
  <si>
    <t>Dr A Pantoja Comm Sch Excllnce -#18</t>
  </si>
  <si>
    <t>140600010054</t>
  </si>
  <si>
    <t>Dr George Blackman Ecc</t>
  </si>
  <si>
    <t>140600010094</t>
  </si>
  <si>
    <t>Dr Lydia T Wright Sch Of Excellence</t>
  </si>
  <si>
    <t>140600010003</t>
  </si>
  <si>
    <t>D'Youville-Porter Campus</t>
  </si>
  <si>
    <t>140600010140</t>
  </si>
  <si>
    <t>East Community School</t>
  </si>
  <si>
    <t>140600860896</t>
  </si>
  <si>
    <t>Elmwood Village Cs Days Park</t>
  </si>
  <si>
    <t>140600861105</t>
  </si>
  <si>
    <t>Elmwood Village Cs Hertel</t>
  </si>
  <si>
    <t>140600010104</t>
  </si>
  <si>
    <t>Emerson School Of Hospitality</t>
  </si>
  <si>
    <t>140600860856</t>
  </si>
  <si>
    <t>Enterprise Charter School</t>
  </si>
  <si>
    <t>800000061263</t>
  </si>
  <si>
    <t>Erie Reg. Housing Dev.Corp-Belle Ctr</t>
  </si>
  <si>
    <t>140600010130</t>
  </si>
  <si>
    <t>Frank A Sedita School #30</t>
  </si>
  <si>
    <t>140600010056</t>
  </si>
  <si>
    <t>Frederick Olmsted #156</t>
  </si>
  <si>
    <t>140600010031</t>
  </si>
  <si>
    <t>Harriet Ross Tubman Academy</t>
  </si>
  <si>
    <t>140600010197</t>
  </si>
  <si>
    <t>Harvey Austin School #97</t>
  </si>
  <si>
    <t>140600010076</t>
  </si>
  <si>
    <t>Herman Badillo Bilingual Academy</t>
  </si>
  <si>
    <t>140600010080</t>
  </si>
  <si>
    <t>Highgate Heights</t>
  </si>
  <si>
    <t>140600010105</t>
  </si>
  <si>
    <t>Hutchinson Central Tech High School</t>
  </si>
  <si>
    <t>140600010308</t>
  </si>
  <si>
    <t>Inter Prep School (The)</t>
  </si>
  <si>
    <t>140600010045</t>
  </si>
  <si>
    <t>International School</t>
  </si>
  <si>
    <t>140600860814</t>
  </si>
  <si>
    <t>King Center Charter School</t>
  </si>
  <si>
    <t>140600010141</t>
  </si>
  <si>
    <t>Lafayette International School</t>
  </si>
  <si>
    <t>140600010128</t>
  </si>
  <si>
    <t>Leonardo Da Vinci High School</t>
  </si>
  <si>
    <t>140600010311</t>
  </si>
  <si>
    <t>Lewis J Bennett HS Of Innovative Tec</t>
  </si>
  <si>
    <t>140600010072</t>
  </si>
  <si>
    <t>Lorraine Elementary School</t>
  </si>
  <si>
    <t>140600010043</t>
  </si>
  <si>
    <t>Lovejoy Discovery School #43</t>
  </si>
  <si>
    <t>140600010314</t>
  </si>
  <si>
    <t>Martin Luther King Jr #48</t>
  </si>
  <si>
    <t>140600010037</t>
  </si>
  <si>
    <t>Marva J Daniel Futures Prep School</t>
  </si>
  <si>
    <t>140600010132</t>
  </si>
  <si>
    <t>Math Science Tech Prep School-197</t>
  </si>
  <si>
    <t>140600010098</t>
  </si>
  <si>
    <t>Mckinley Voc High School</t>
  </si>
  <si>
    <t>140600136375</t>
  </si>
  <si>
    <t>Mt Mercy Academy</t>
  </si>
  <si>
    <t>140600010019</t>
  </si>
  <si>
    <t>Native American Magnet</t>
  </si>
  <si>
    <t>140600139127</t>
  </si>
  <si>
    <t>Nativitymiguel Mid Sch-Buffalo</t>
  </si>
  <si>
    <t>140600136431</t>
  </si>
  <si>
    <t>Nativitymiguel-St Monica Campus</t>
  </si>
  <si>
    <t>400701860890</t>
  </si>
  <si>
    <t>Niagara Charter School</t>
  </si>
  <si>
    <t>140600010315</t>
  </si>
  <si>
    <t>North Park Community School #50</t>
  </si>
  <si>
    <t>140600135498</t>
  </si>
  <si>
    <t>Notre Dame Academy</t>
  </si>
  <si>
    <t>141800136305</t>
  </si>
  <si>
    <t>141901137240</t>
  </si>
  <si>
    <t>Our Lady-Blessed Sacrament</t>
  </si>
  <si>
    <t>140600861134</t>
  </si>
  <si>
    <t>Persistence Prep Academy Cs</t>
  </si>
  <si>
    <t>140600010129</t>
  </si>
  <si>
    <t>Pfc William J Grabiarz #79</t>
  </si>
  <si>
    <t>140600861184</t>
  </si>
  <si>
    <t>Primary Hall Cs</t>
  </si>
  <si>
    <t>140600010017</t>
  </si>
  <si>
    <t>PS 17</t>
  </si>
  <si>
    <t>140600010027</t>
  </si>
  <si>
    <t>PS 27 Hillery Park Academy</t>
  </si>
  <si>
    <t>140600010059</t>
  </si>
  <si>
    <t>PS 59 Dr Charles Drew Sci Magnet</t>
  </si>
  <si>
    <t>140600010061</t>
  </si>
  <si>
    <t>PS 61 Arthur O Eve School Of Distinc</t>
  </si>
  <si>
    <t>140600010064</t>
  </si>
  <si>
    <t>PS 64 Frederick Law Olmsted</t>
  </si>
  <si>
    <t>140600010065</t>
  </si>
  <si>
    <t>PS 65 Roosevelt Ecc</t>
  </si>
  <si>
    <t>140600010069</t>
  </si>
  <si>
    <t>PS 69 Houghton Academy</t>
  </si>
  <si>
    <t>140600010074</t>
  </si>
  <si>
    <t>PS 74 Hamlin Park Claude And Ouida</t>
  </si>
  <si>
    <t>140600010081</t>
  </si>
  <si>
    <t>PS 81</t>
  </si>
  <si>
    <t>140600010082</t>
  </si>
  <si>
    <t>PS 82</t>
  </si>
  <si>
    <t>140600861109</t>
  </si>
  <si>
    <t>Reach Academy Charter School</t>
  </si>
  <si>
    <t>140600010310</t>
  </si>
  <si>
    <t>Riverside Academy High School</t>
  </si>
  <si>
    <t>140600010110</t>
  </si>
  <si>
    <t>South Park High School</t>
  </si>
  <si>
    <t>140600010093</t>
  </si>
  <si>
    <t>Southside Elementary School</t>
  </si>
  <si>
    <t>141604136382</t>
  </si>
  <si>
    <t>Southtowns Catholic School</t>
  </si>
  <si>
    <t>142601137102</t>
  </si>
  <si>
    <t>St Andrew'S Country Day School</t>
  </si>
  <si>
    <t>140203136252</t>
  </si>
  <si>
    <t>St Mary's School</t>
  </si>
  <si>
    <t>141601136318</t>
  </si>
  <si>
    <t>St Peter &amp; Paul School</t>
  </si>
  <si>
    <t>140600010126</t>
  </si>
  <si>
    <t>Stanley Makowski Early Chldhd Ctr</t>
  </si>
  <si>
    <t>140600999851</t>
  </si>
  <si>
    <t>Universal School</t>
  </si>
  <si>
    <t>140600010119</t>
  </si>
  <si>
    <t>Waterfront Elementary School</t>
  </si>
  <si>
    <t>140600860986</t>
  </si>
  <si>
    <t>West Buffalo Charter School</t>
  </si>
  <si>
    <t>140600010118</t>
  </si>
  <si>
    <t>West Hertel Elementary School</t>
  </si>
  <si>
    <t>140600860851</t>
  </si>
  <si>
    <t>Buffalo United Charter School</t>
  </si>
  <si>
    <t>190301040000</t>
  </si>
  <si>
    <t>Cairo-Durham CSD</t>
  </si>
  <si>
    <t>190301040001</t>
  </si>
  <si>
    <t>Cairo-Durham Elementary School</t>
  </si>
  <si>
    <t>190301040003</t>
  </si>
  <si>
    <t>Cairo-Durham High School</t>
  </si>
  <si>
    <t>641610040000</t>
  </si>
  <si>
    <t>Cambridge CSD</t>
  </si>
  <si>
    <t>641610040002</t>
  </si>
  <si>
    <t>Cambridge Elementary School</t>
  </si>
  <si>
    <t>410601040000</t>
  </si>
  <si>
    <t>Camden CSD</t>
  </si>
  <si>
    <t>410601040007</t>
  </si>
  <si>
    <t>Camden Elementary School</t>
  </si>
  <si>
    <t>410601040010</t>
  </si>
  <si>
    <t>Camden Middle School</t>
  </si>
  <si>
    <t>410601040006</t>
  </si>
  <si>
    <t>Camden Senior High School</t>
  </si>
  <si>
    <t>410601040002</t>
  </si>
  <si>
    <t>Mcconnellsville Elementary School</t>
  </si>
  <si>
    <t>570603040000</t>
  </si>
  <si>
    <t>Campbell-Savona CSD</t>
  </si>
  <si>
    <t>570603040001</t>
  </si>
  <si>
    <t>Campbell-Savona Elementary School</t>
  </si>
  <si>
    <t>570603040002</t>
  </si>
  <si>
    <t>Campbell-Savona Jr/Sr HS</t>
  </si>
  <si>
    <t>270301040000</t>
  </si>
  <si>
    <t>Canajoharie CSD</t>
  </si>
  <si>
    <t>270301040002</t>
  </si>
  <si>
    <t>Canajoharie Senior High School</t>
  </si>
  <si>
    <t>270301040004</t>
  </si>
  <si>
    <t>East Hill School</t>
  </si>
  <si>
    <t>021102040000</t>
  </si>
  <si>
    <t>Canaseraga CSD</t>
  </si>
  <si>
    <t>021102040001</t>
  </si>
  <si>
    <t>Canaseraga School</t>
  </si>
  <si>
    <t>250901060000</t>
  </si>
  <si>
    <t>Canastota CSD</t>
  </si>
  <si>
    <t>250901060004</t>
  </si>
  <si>
    <t>Canastota High School</t>
  </si>
  <si>
    <t>250901060003</t>
  </si>
  <si>
    <t>Peterboro Street Elementary School</t>
  </si>
  <si>
    <t>250901060005</t>
  </si>
  <si>
    <t>Roberts Street Middle School</t>
  </si>
  <si>
    <t>250901060006</t>
  </si>
  <si>
    <t>South Side Elementary School</t>
  </si>
  <si>
    <t>Tioga</t>
  </si>
  <si>
    <t>600301040000</t>
  </si>
  <si>
    <t>Candor CSD</t>
  </si>
  <si>
    <t>600301040003</t>
  </si>
  <si>
    <t>Candor Elementary School</t>
  </si>
  <si>
    <t>600301040002</t>
  </si>
  <si>
    <t>Candor Junior-Senior High School</t>
  </si>
  <si>
    <t>571502060000</t>
  </si>
  <si>
    <t>Canisteo-Greenwood CSD</t>
  </si>
  <si>
    <t>571502060002</t>
  </si>
  <si>
    <t>Canisteo-Greenwood Elementary</t>
  </si>
  <si>
    <t>571502060001</t>
  </si>
  <si>
    <t>Canisteo-Greenwood High School</t>
  </si>
  <si>
    <t>310500861081</t>
  </si>
  <si>
    <t>Capital Prep (Cp) Harlem Cs</t>
  </si>
  <si>
    <t>321100861163</t>
  </si>
  <si>
    <t>Capital Preparatory Bronx Cs</t>
  </si>
  <si>
    <t>019000000000</t>
  </si>
  <si>
    <t>Capital Region Boces</t>
  </si>
  <si>
    <t>Public Boces</t>
  </si>
  <si>
    <t>800000092462</t>
  </si>
  <si>
    <t>Boces - Hvcc - Lang Hall</t>
  </si>
  <si>
    <t>800000057248</t>
  </si>
  <si>
    <t>Boces Southern Adirondack Ed Ctr</t>
  </si>
  <si>
    <t>800000091920</t>
  </si>
  <si>
    <t>Bovl - Airline Drive Academy</t>
  </si>
  <si>
    <t>800000081825</t>
  </si>
  <si>
    <t>Bovl - Maywood 5101</t>
  </si>
  <si>
    <t>800000088552</t>
  </si>
  <si>
    <t>Bovl - Robert H Gibson Regents Progr</t>
  </si>
  <si>
    <t>499000000801</t>
  </si>
  <si>
    <t>Tech Valley High School</t>
  </si>
  <si>
    <t>222201060005</t>
  </si>
  <si>
    <t>Carthage Elementary School</t>
  </si>
  <si>
    <t>222201060006</t>
  </si>
  <si>
    <t>West Carthage Elementary School</t>
  </si>
  <si>
    <t>060401040000</t>
  </si>
  <si>
    <t>Cassadaga Valley CSD</t>
  </si>
  <si>
    <t>060401040006</t>
  </si>
  <si>
    <t>Cassadaga Valley Middle/High School</t>
  </si>
  <si>
    <t>060401040003</t>
  </si>
  <si>
    <t>Sinclairville Elementary School</t>
  </si>
  <si>
    <t>421800185572</t>
  </si>
  <si>
    <t>Cathedral Academy At Pompei</t>
  </si>
  <si>
    <t>140600139125</t>
  </si>
  <si>
    <t>Catholic Academy West Buffalo</t>
  </si>
  <si>
    <t>050401040000</t>
  </si>
  <si>
    <t>Cato-Meridian CSD</t>
  </si>
  <si>
    <t>050401040001</t>
  </si>
  <si>
    <t>Cato-Meridian Elementary School</t>
  </si>
  <si>
    <t>050401040003</t>
  </si>
  <si>
    <t>Cato-Meridian Junior-Senior HS</t>
  </si>
  <si>
    <t>190401060000</t>
  </si>
  <si>
    <t>Catskill CSD</t>
  </si>
  <si>
    <t>190401060008</t>
  </si>
  <si>
    <t>Catskill Elementary School</t>
  </si>
  <si>
    <t>190401060003</t>
  </si>
  <si>
    <t>Catskill Senior High School</t>
  </si>
  <si>
    <t>042302040000</t>
  </si>
  <si>
    <t>Cattaraugus-Little Valley CSD</t>
  </si>
  <si>
    <t>042302040002</t>
  </si>
  <si>
    <t>Cattaraugus-Little Valley ES</t>
  </si>
  <si>
    <t>042302040003</t>
  </si>
  <si>
    <t>Cattaraugus-Little Valley HS</t>
  </si>
  <si>
    <t>621601996004</t>
  </si>
  <si>
    <t>Center For Spectrum Services</t>
  </si>
  <si>
    <t>622002996410</t>
  </si>
  <si>
    <t>Center For Spectrum Svcs-Ellenville</t>
  </si>
  <si>
    <t>580513030000</t>
  </si>
  <si>
    <t>Central Islip UFSD</t>
  </si>
  <si>
    <t>580513030007</t>
  </si>
  <si>
    <t>Andrew T Morrow School</t>
  </si>
  <si>
    <t>580513030009</t>
  </si>
  <si>
    <t>Anthony Alfano Elementary School</t>
  </si>
  <si>
    <t>580513030006</t>
  </si>
  <si>
    <t>Central Islip Senior High School</t>
  </si>
  <si>
    <t>580513030005</t>
  </si>
  <si>
    <t>Charles A Mulligan Elementary</t>
  </si>
  <si>
    <t>580513030001</t>
  </si>
  <si>
    <t>Cordello Avenue Elementary School</t>
  </si>
  <si>
    <t>580513030002</t>
  </si>
  <si>
    <t>Francis J O'Neill School</t>
  </si>
  <si>
    <t>580513030003</t>
  </si>
  <si>
    <t>Marguerite L Mulvey School</t>
  </si>
  <si>
    <t>580513030008</t>
  </si>
  <si>
    <t>Ralph Reed School</t>
  </si>
  <si>
    <t>342400861025</t>
  </si>
  <si>
    <t>Central Queens Academy Cs</t>
  </si>
  <si>
    <t>460801060000</t>
  </si>
  <si>
    <t>Central Square CSD</t>
  </si>
  <si>
    <t>460801060001</t>
  </si>
  <si>
    <t>Aura A Cole Elementary School</t>
  </si>
  <si>
    <t>460801060002</t>
  </si>
  <si>
    <t>Brewerton Elementary School</t>
  </si>
  <si>
    <t>460801060008</t>
  </si>
  <si>
    <t>Central Square Middle School</t>
  </si>
  <si>
    <t>460801060007</t>
  </si>
  <si>
    <t>Hastings Mallory Elementary School</t>
  </si>
  <si>
    <t>460801060006</t>
  </si>
  <si>
    <t>Millard Hawk Elementary School</t>
  </si>
  <si>
    <t>460801060005</t>
  </si>
  <si>
    <t>Paul V Moore High School</t>
  </si>
  <si>
    <t>500401226135</t>
  </si>
  <si>
    <t>Central Uta Of Monsey - Girls</t>
  </si>
  <si>
    <t>500402226201</t>
  </si>
  <si>
    <t>Central Uta of Monsey - Boys</t>
  </si>
  <si>
    <t>212101040000</t>
  </si>
  <si>
    <t>Central Valley CSD At Ilion-Mohawk</t>
  </si>
  <si>
    <t>212101040006</t>
  </si>
  <si>
    <t>Barringer Road Elementary School</t>
  </si>
  <si>
    <t>212101040005</t>
  </si>
  <si>
    <t>Central Valley Academy</t>
  </si>
  <si>
    <t>212101040001</t>
  </si>
  <si>
    <t>Gregory B Jarvis Middle School</t>
  </si>
  <si>
    <t>212101040002</t>
  </si>
  <si>
    <t>Harry M Fisher Elementary School</t>
  </si>
  <si>
    <t>120401040000</t>
  </si>
  <si>
    <t>Charlotte Valley CSD</t>
  </si>
  <si>
    <t>120401040001</t>
  </si>
  <si>
    <t>Charlotte Valley School</t>
  </si>
  <si>
    <t>662300860862</t>
  </si>
  <si>
    <t>Charter Sch-Educ Excellence</t>
  </si>
  <si>
    <t>800000091580</t>
  </si>
  <si>
    <t>Charter School-Educ Excellence HS</t>
  </si>
  <si>
    <t>142601860031</t>
  </si>
  <si>
    <t>Charter School-Applied Technologies</t>
  </si>
  <si>
    <t>800000059271</t>
  </si>
  <si>
    <t>Charter Sch Applied Tech HS</t>
  </si>
  <si>
    <t>800000059832</t>
  </si>
  <si>
    <t>Charter Sch Applied Techn MS</t>
  </si>
  <si>
    <t>160801040000</t>
  </si>
  <si>
    <t>Chateaugay CSD</t>
  </si>
  <si>
    <t>160801040001</t>
  </si>
  <si>
    <t>Chateaugay Elementary School</t>
  </si>
  <si>
    <t>060503040000</t>
  </si>
  <si>
    <t>Chautauqua Lake CSD</t>
  </si>
  <si>
    <t>332000229460</t>
  </si>
  <si>
    <t>Cheder (The)</t>
  </si>
  <si>
    <t>332000225438</t>
  </si>
  <si>
    <t>Mesivta Sholom Schachna</t>
  </si>
  <si>
    <t>342800226607</t>
  </si>
  <si>
    <t>The Cheder</t>
  </si>
  <si>
    <t>500402226639</t>
  </si>
  <si>
    <t>Cheder Bardichev</t>
  </si>
  <si>
    <t>500401226312</t>
  </si>
  <si>
    <t>Cheder Be'Er Yeshaya</t>
  </si>
  <si>
    <t>140701060000</t>
  </si>
  <si>
    <t>Cheektowaga CSD</t>
  </si>
  <si>
    <t>140701060006</t>
  </si>
  <si>
    <t>Cheektowaga High School</t>
  </si>
  <si>
    <t>140701060007</t>
  </si>
  <si>
    <t>Cheektowaga Middle School</t>
  </si>
  <si>
    <t>140701060004</t>
  </si>
  <si>
    <t>Union East Elementary School</t>
  </si>
  <si>
    <t>140702030000</t>
  </si>
  <si>
    <t>Cheektowaga-Maryvale UFSD</t>
  </si>
  <si>
    <t>140702030006</t>
  </si>
  <si>
    <t>Maryvale High School</t>
  </si>
  <si>
    <t>140702030004</t>
  </si>
  <si>
    <t>Maryvale Intermediate School</t>
  </si>
  <si>
    <t>140702030005</t>
  </si>
  <si>
    <t>Maryvale Middle School</t>
  </si>
  <si>
    <t>140702030003</t>
  </si>
  <si>
    <t>Maryvale Primary School</t>
  </si>
  <si>
    <t>140709030000</t>
  </si>
  <si>
    <t>Cheektowaga-Sloan UFSD</t>
  </si>
  <si>
    <t>140709030004</t>
  </si>
  <si>
    <t>John F Kennedy Senior HS</t>
  </si>
  <si>
    <t>140709030001</t>
  </si>
  <si>
    <t>140709030002</t>
  </si>
  <si>
    <t>Woodrow Wilson Elementary School</t>
  </si>
  <si>
    <t>030701060004</t>
  </si>
  <si>
    <t>Port Dickinson Elementary School</t>
  </si>
  <si>
    <t>472202040000</t>
  </si>
  <si>
    <t>Cherry Valley-Springfield CSD</t>
  </si>
  <si>
    <t>472202040001</t>
  </si>
  <si>
    <t>Cherry Valley-Springfield Central</t>
  </si>
  <si>
    <t>280208997798</t>
  </si>
  <si>
    <t>Children's Learning Center</t>
  </si>
  <si>
    <t>110101040000</t>
  </si>
  <si>
    <t>Cincinnatus CSD</t>
  </si>
  <si>
    <t>110101040001</t>
  </si>
  <si>
    <t>Cincinnatus Elementary School</t>
  </si>
  <si>
    <t>800000038922</t>
  </si>
  <si>
    <t>Boces Riverview High School</t>
  </si>
  <si>
    <t>800000081740</t>
  </si>
  <si>
    <t>Bovl - Jesse Kaplan - Teams</t>
  </si>
  <si>
    <t>509000000000</t>
  </si>
  <si>
    <t>Rockland Boces</t>
  </si>
  <si>
    <t>140703020000</t>
  </si>
  <si>
    <t>Cleveland Hill UFSD</t>
  </si>
  <si>
    <t>140703020002</t>
  </si>
  <si>
    <t>Cleveland Hill Elementary School</t>
  </si>
  <si>
    <t>140703020003</t>
  </si>
  <si>
    <t>Cleveland Hill High School</t>
  </si>
  <si>
    <t>510401040000</t>
  </si>
  <si>
    <t>Clifton-Fine CSD</t>
  </si>
  <si>
    <t>510401040001</t>
  </si>
  <si>
    <t>Clifton-Fine Junior-Senior High Sch</t>
  </si>
  <si>
    <t>099000000000</t>
  </si>
  <si>
    <t>Clinton-Essex-Warren-Washing Boces</t>
  </si>
  <si>
    <t>800000053768</t>
  </si>
  <si>
    <t>Boces Yandon Dillon Ctr</t>
  </si>
  <si>
    <t>650301040000</t>
  </si>
  <si>
    <t>Clyde-Savannah CSD</t>
  </si>
  <si>
    <t>650301040002</t>
  </si>
  <si>
    <t>Clyde-Savannah Elementary School</t>
  </si>
  <si>
    <t>650301040003</t>
  </si>
  <si>
    <t>Clyde-Savannah High School</t>
  </si>
  <si>
    <t>Schoharie</t>
  </si>
  <si>
    <t>541102060000</t>
  </si>
  <si>
    <t>Cobleskill-Richmondville CSD</t>
  </si>
  <si>
    <t>541102060002</t>
  </si>
  <si>
    <t>Cobleskill-Richmondville High School</t>
  </si>
  <si>
    <t>541102060001</t>
  </si>
  <si>
    <t>George D Ryder Elementary School</t>
  </si>
  <si>
    <t>541102060005</t>
  </si>
  <si>
    <t>Joseph B Radez Elementary School</t>
  </si>
  <si>
    <t>541102060004</t>
  </si>
  <si>
    <t>William H Golding Middle School</t>
  </si>
  <si>
    <t>010500010000</t>
  </si>
  <si>
    <t>Cohoes City SD</t>
  </si>
  <si>
    <t>010500010005</t>
  </si>
  <si>
    <t>Abram Lansing School</t>
  </si>
  <si>
    <t>010500010007</t>
  </si>
  <si>
    <t>Cohoes High School</t>
  </si>
  <si>
    <t>010500010008</t>
  </si>
  <si>
    <t>Cohoes Middle School</t>
  </si>
  <si>
    <t>010500010009</t>
  </si>
  <si>
    <t>Harmony Hill School</t>
  </si>
  <si>
    <t>010500010006</t>
  </si>
  <si>
    <t>Van Schaick Island School</t>
  </si>
  <si>
    <t>800000090217</t>
  </si>
  <si>
    <t>Community Partnership Cs-Corporation</t>
  </si>
  <si>
    <t>800000092688</t>
  </si>
  <si>
    <t>Community High School</t>
  </si>
  <si>
    <t>500401226004</t>
  </si>
  <si>
    <t>Con Kolel Chasidel Rachmistrivka</t>
  </si>
  <si>
    <t>332100860949</t>
  </si>
  <si>
    <t>Coney Island Prep Public Cs</t>
  </si>
  <si>
    <t>800000076614</t>
  </si>
  <si>
    <t>Coney Island Prep Charter HS</t>
  </si>
  <si>
    <t>800000083765</t>
  </si>
  <si>
    <t>Coney Island Prep Lower ES</t>
  </si>
  <si>
    <t>800000092364</t>
  </si>
  <si>
    <t>Coney Island Prep Upper ES</t>
  </si>
  <si>
    <t>500402226504</t>
  </si>
  <si>
    <t>Cong Bais Chinuch Toras Emachu</t>
  </si>
  <si>
    <t>500402225721</t>
  </si>
  <si>
    <t>Congregation Koifer Nefesh</t>
  </si>
  <si>
    <t>500402229623</t>
  </si>
  <si>
    <t>Cong Bais Malka</t>
  </si>
  <si>
    <t>500402229966</t>
  </si>
  <si>
    <t>Bais Yehuda</t>
  </si>
  <si>
    <t>500402226151</t>
  </si>
  <si>
    <t>Cong Khal Yereim Yesh Bais Hillel</t>
  </si>
  <si>
    <t>500402228547</t>
  </si>
  <si>
    <t>Cong Machzikei Hadas Of Belz</t>
  </si>
  <si>
    <t>500402229752</t>
  </si>
  <si>
    <t>Congregation Belz Of Rockland</t>
  </si>
  <si>
    <t>332100229120</t>
  </si>
  <si>
    <t>Cong Ohr Shraga D'Veretzky</t>
  </si>
  <si>
    <t>332000226250</t>
  </si>
  <si>
    <t>Cong Darkei Avos Sanz Of Bp</t>
  </si>
  <si>
    <t>332000226199</t>
  </si>
  <si>
    <t>Congregation Yeshiva Bnei Torah</t>
  </si>
  <si>
    <t>332100226160</t>
  </si>
  <si>
    <t>Pathway Study Center Inc (The)</t>
  </si>
  <si>
    <t>332200226511</t>
  </si>
  <si>
    <t>Talmud Torah Lelov</t>
  </si>
  <si>
    <t>332000226197</t>
  </si>
  <si>
    <t>Talmud Torah Tiferes Yechiel D'Aleks</t>
  </si>
  <si>
    <t>332100226336</t>
  </si>
  <si>
    <t>Yeshiva Ohr Shraga D'Veretzky</t>
  </si>
  <si>
    <t>332000226218</t>
  </si>
  <si>
    <t>Cong Talmidei Mesivta Tiferes Shmiel</t>
  </si>
  <si>
    <t>500402226086</t>
  </si>
  <si>
    <t>Cong Yeshiva Of Greater Monsey Inc</t>
  </si>
  <si>
    <t>500401226455</t>
  </si>
  <si>
    <t>Congregation Ramapo Cheder</t>
  </si>
  <si>
    <t>500402226656</t>
  </si>
  <si>
    <t>500401226671</t>
  </si>
  <si>
    <t>Tiferes Bais Yaakov</t>
  </si>
  <si>
    <t>331400226240</t>
  </si>
  <si>
    <t>Cong Yeshuos Moshe Of Williamsburg</t>
  </si>
  <si>
    <t>500402226246</t>
  </si>
  <si>
    <t>Congregation Bais Chinuch Ateres Bno</t>
  </si>
  <si>
    <t>500402226490</t>
  </si>
  <si>
    <t>441201229273</t>
  </si>
  <si>
    <t>Congregation Bnei Yoel School #38</t>
  </si>
  <si>
    <t>441201226419</t>
  </si>
  <si>
    <t>Congregation Bnei Yoel School #156</t>
  </si>
  <si>
    <t>441201226437</t>
  </si>
  <si>
    <t>Congregation Bnei Yoel School #22</t>
  </si>
  <si>
    <t>332100226100</t>
  </si>
  <si>
    <t>Congregation Bnos Chaya</t>
  </si>
  <si>
    <t>332000226543</t>
  </si>
  <si>
    <t>Congregation Bnos Chaya-Brooklyn</t>
  </si>
  <si>
    <t>353100226476</t>
  </si>
  <si>
    <t>Congregation Bnos Chaya-Si</t>
  </si>
  <si>
    <t>332000225453</t>
  </si>
  <si>
    <t>Congregation Machna Shalva</t>
  </si>
  <si>
    <t>332000226379</t>
  </si>
  <si>
    <t>Cong Machna Shalva  I</t>
  </si>
  <si>
    <t>332000226380</t>
  </si>
  <si>
    <t>Cong Machna Shalva Ii</t>
  </si>
  <si>
    <t>332000226381</t>
  </si>
  <si>
    <t>Cong Machna Shalva IV</t>
  </si>
  <si>
    <t>332000226383</t>
  </si>
  <si>
    <t>Cong Machna Shalva V</t>
  </si>
  <si>
    <t>331800226277</t>
  </si>
  <si>
    <t>Congregation Machna Shalva - 2</t>
  </si>
  <si>
    <t>332100226459</t>
  </si>
  <si>
    <t>Yde Girls Elementary School</t>
  </si>
  <si>
    <t>332100226606</t>
  </si>
  <si>
    <t>Yeshiva Darche Eres - Kindergarten</t>
  </si>
  <si>
    <t>332200229475</t>
  </si>
  <si>
    <t>Yeshiva Vyelipol</t>
  </si>
  <si>
    <t>332200226523</t>
  </si>
  <si>
    <t>Yeshivat Darche Eres Middle School</t>
  </si>
  <si>
    <t>332100226075</t>
  </si>
  <si>
    <t>Yeshivat Darchei Eres Inc</t>
  </si>
  <si>
    <t>332000229590</t>
  </si>
  <si>
    <t>Congregation Machne Chaim Inc</t>
  </si>
  <si>
    <t>500402229834</t>
  </si>
  <si>
    <t>Congregation Noam E Lisenk</t>
  </si>
  <si>
    <t>331700225617</t>
  </si>
  <si>
    <t>Congregation Ohr Menachem</t>
  </si>
  <si>
    <t>331700226450</t>
  </si>
  <si>
    <t>332000226501</t>
  </si>
  <si>
    <t>Congregation Yeshiva Darkei Chaim</t>
  </si>
  <si>
    <t>Non-public Other</t>
  </si>
  <si>
    <t>500402226190</t>
  </si>
  <si>
    <t>Congregation Yeshuos Moshe Viznitz</t>
  </si>
  <si>
    <t>500402226341</t>
  </si>
  <si>
    <t>Cheder Chabad Of Monsey</t>
  </si>
  <si>
    <t>500402229918</t>
  </si>
  <si>
    <t>342700226439</t>
  </si>
  <si>
    <t>Congregation Ymh</t>
  </si>
  <si>
    <t>500402226294</t>
  </si>
  <si>
    <t>Congregration Talmud Torah Imrei Bin</t>
  </si>
  <si>
    <t>580105030000</t>
  </si>
  <si>
    <t>Copiague UFSD</t>
  </si>
  <si>
    <t>580105030006</t>
  </si>
  <si>
    <t>Copiague Middle School</t>
  </si>
  <si>
    <t>580105030001</t>
  </si>
  <si>
    <t>Deauville Gardens East Elementary</t>
  </si>
  <si>
    <t>580105030007</t>
  </si>
  <si>
    <t>Deauville Gardens West Elementary</t>
  </si>
  <si>
    <t>580105030002</t>
  </si>
  <si>
    <t>Great Neck Road Elementary School</t>
  </si>
  <si>
    <t>580105030004</t>
  </si>
  <si>
    <t>Susan E Wiley School</t>
  </si>
  <si>
    <t>580105030005</t>
  </si>
  <si>
    <t>Walter G O'Connell Copiague High Sch</t>
  </si>
  <si>
    <t>520401040000</t>
  </si>
  <si>
    <t>Corinth CSD</t>
  </si>
  <si>
    <t>520401040009</t>
  </si>
  <si>
    <t>Corinth Elementary School</t>
  </si>
  <si>
    <t>520401040007</t>
  </si>
  <si>
    <t>Corinth High School</t>
  </si>
  <si>
    <t>571000010000</t>
  </si>
  <si>
    <t>Corning City SD</t>
  </si>
  <si>
    <t>800000059866</t>
  </si>
  <si>
    <t>Boces Coopers Education Center</t>
  </si>
  <si>
    <t>571000010003</t>
  </si>
  <si>
    <t>Calvin U Smith Elementary School</t>
  </si>
  <si>
    <t>571000590495</t>
  </si>
  <si>
    <t>Corning Comm College</t>
  </si>
  <si>
    <t>571000010017</t>
  </si>
  <si>
    <t>Corning-Painted Post High School</t>
  </si>
  <si>
    <t>571000010020</t>
  </si>
  <si>
    <t>Corning-Painted Post Middle School</t>
  </si>
  <si>
    <t>571000010005</t>
  </si>
  <si>
    <t>Erwin Valley Elementary School</t>
  </si>
  <si>
    <t>571000010007</t>
  </si>
  <si>
    <t>Frederick Carder Elementary School</t>
  </si>
  <si>
    <t>571000010008</t>
  </si>
  <si>
    <t>Hugh W Gregg Elementary School</t>
  </si>
  <si>
    <t>571000010012</t>
  </si>
  <si>
    <t>William E Severn Elementary School</t>
  </si>
  <si>
    <t>571000010013</t>
  </si>
  <si>
    <t>Winfield Street Elementary School</t>
  </si>
  <si>
    <t>110200010000</t>
  </si>
  <si>
    <t>Cortland City SD</t>
  </si>
  <si>
    <t>800000081340</t>
  </si>
  <si>
    <t>Bovl - Ocm Cortland Alt High School</t>
  </si>
  <si>
    <t>110200010011</t>
  </si>
  <si>
    <t>Cortland High School</t>
  </si>
  <si>
    <t>110200010010</t>
  </si>
  <si>
    <t>Fe Smith Intermediate School</t>
  </si>
  <si>
    <t>110200010003</t>
  </si>
  <si>
    <t>Franklyn S Barry Primary School</t>
  </si>
  <si>
    <t>800000057218</t>
  </si>
  <si>
    <t>Ocm Boces Cortlandville Campus</t>
  </si>
  <si>
    <t>110200010009</t>
  </si>
  <si>
    <t>Randall Middle School</t>
  </si>
  <si>
    <t>110200185503</t>
  </si>
  <si>
    <t>320700861145</t>
  </si>
  <si>
    <t>Creo College Prep Charter School</t>
  </si>
  <si>
    <t>310300149994</t>
  </si>
  <si>
    <t>Cristo Rey High School</t>
  </si>
  <si>
    <t>150203040000</t>
  </si>
  <si>
    <t>Crown Point CSD</t>
  </si>
  <si>
    <t>150203040001</t>
  </si>
  <si>
    <t>Crown Point Central School</t>
  </si>
  <si>
    <t>022302040000</t>
  </si>
  <si>
    <t>Cuba-Rushford CSD</t>
  </si>
  <si>
    <t>800000081956</t>
  </si>
  <si>
    <t>Bovl - Elm Street Academy Cuba</t>
  </si>
  <si>
    <t>022302040002</t>
  </si>
  <si>
    <t>Cuba-Rushford Elementary School</t>
  </si>
  <si>
    <t>022302040001</t>
  </si>
  <si>
    <t>Cuba-Rushford High School</t>
  </si>
  <si>
    <t>241101040000</t>
  </si>
  <si>
    <t>Dalton-Nunda CSD (Keshequa)</t>
  </si>
  <si>
    <t>241101040002</t>
  </si>
  <si>
    <t>Dalton-Nunda Elementary</t>
  </si>
  <si>
    <t>241101040003</t>
  </si>
  <si>
    <t>Dalton-Nunda Secondary School</t>
  </si>
  <si>
    <t>241001060000</t>
  </si>
  <si>
    <t>Dansville CSD</t>
  </si>
  <si>
    <t>800000092726</t>
  </si>
  <si>
    <t>Dansville - Gvb Boces</t>
  </si>
  <si>
    <t>241001060003</t>
  </si>
  <si>
    <t>Dansville High School</t>
  </si>
  <si>
    <t>241001060004</t>
  </si>
  <si>
    <t>Dansville Primary School</t>
  </si>
  <si>
    <t>241001060001</t>
  </si>
  <si>
    <t>Ellis B Hyde Elementary School</t>
  </si>
  <si>
    <t>331700229949</t>
  </si>
  <si>
    <t>Darchai Menachem Inc</t>
  </si>
  <si>
    <t>331500226008</t>
  </si>
  <si>
    <t>Darkei Chaim</t>
  </si>
  <si>
    <t>331400226020</t>
  </si>
  <si>
    <t>Darkei Tshivo Of Dinov</t>
  </si>
  <si>
    <t>129000000000</t>
  </si>
  <si>
    <t>Delaw-Chenango-Madison-Otsego Boces</t>
  </si>
  <si>
    <t>800000053482</t>
  </si>
  <si>
    <t>Boces Delaware Chenango Madison Otse</t>
  </si>
  <si>
    <t>140707030000</t>
  </si>
  <si>
    <t>Depew UFSD</t>
  </si>
  <si>
    <t>140707030005</t>
  </si>
  <si>
    <t>Cayuga Hts Elementary School</t>
  </si>
  <si>
    <t>140707030003</t>
  </si>
  <si>
    <t>Depew High School</t>
  </si>
  <si>
    <t>140707030004</t>
  </si>
  <si>
    <t>Depew Middle School</t>
  </si>
  <si>
    <t>031301040000</t>
  </si>
  <si>
    <t>Deposit CSD</t>
  </si>
  <si>
    <t>031301040002</t>
  </si>
  <si>
    <t>Deposit Elementary School</t>
  </si>
  <si>
    <t>031301040003</t>
  </si>
  <si>
    <t>Deposit Middle-Senior High School</t>
  </si>
  <si>
    <t>250301040000</t>
  </si>
  <si>
    <t>Deruyter CSD</t>
  </si>
  <si>
    <t>250301040001</t>
  </si>
  <si>
    <t>Deruyter High School</t>
  </si>
  <si>
    <t>530600861191</t>
  </si>
  <si>
    <t>Destine Preparatory Charter School</t>
  </si>
  <si>
    <t>260501861002</t>
  </si>
  <si>
    <t>Discovery Charter School</t>
  </si>
  <si>
    <t>211003040000</t>
  </si>
  <si>
    <t>Dolgeville CSD</t>
  </si>
  <si>
    <t>211003040002</t>
  </si>
  <si>
    <t>James A Green Jr/Sr HS</t>
  </si>
  <si>
    <t>130502020000</t>
  </si>
  <si>
    <t>Dover UFSD</t>
  </si>
  <si>
    <t>130502020002</t>
  </si>
  <si>
    <t>Dover Elementary School</t>
  </si>
  <si>
    <t>130502020003</t>
  </si>
  <si>
    <t>Dover High School</t>
  </si>
  <si>
    <t>130502020001</t>
  </si>
  <si>
    <t>Wingdale Elementary School</t>
  </si>
  <si>
    <t>120301040000</t>
  </si>
  <si>
    <t>Downsville CSD</t>
  </si>
  <si>
    <t>120301040001</t>
  </si>
  <si>
    <t>Downsville Central School</t>
  </si>
  <si>
    <t>310400860919</t>
  </si>
  <si>
    <t>Dream Charter School East Harlem</t>
  </si>
  <si>
    <t>800000089749</t>
  </si>
  <si>
    <t>Dream Charter High School</t>
  </si>
  <si>
    <t>320700861167</t>
  </si>
  <si>
    <t>Dream Charter School Mott Haven</t>
  </si>
  <si>
    <t>320900861166</t>
  </si>
  <si>
    <t>Dream Charter School-Highbridge</t>
  </si>
  <si>
    <t>610301060000</t>
  </si>
  <si>
    <t>Dryden CSD</t>
  </si>
  <si>
    <t>610301060006</t>
  </si>
  <si>
    <t>Cassavant Elementary School</t>
  </si>
  <si>
    <t>610301060001</t>
  </si>
  <si>
    <t>Dryden Elementary School</t>
  </si>
  <si>
    <t>610301060003</t>
  </si>
  <si>
    <t>Dryden High School</t>
  </si>
  <si>
    <t>610301060008</t>
  </si>
  <si>
    <t>Dryden Middle School</t>
  </si>
  <si>
    <t>610301060007</t>
  </si>
  <si>
    <t>Freeville Elementary School</t>
  </si>
  <si>
    <t>Yates</t>
  </si>
  <si>
    <t>680801040000</t>
  </si>
  <si>
    <t>Dundee CSD</t>
  </si>
  <si>
    <t>680801040001</t>
  </si>
  <si>
    <t>Dundee Junior-Senior High School</t>
  </si>
  <si>
    <t>060800010000</t>
  </si>
  <si>
    <t>Dunkirk City SD</t>
  </si>
  <si>
    <t>060800010010</t>
  </si>
  <si>
    <t>Dunkirk Intermediate School</t>
  </si>
  <si>
    <t>060800010009</t>
  </si>
  <si>
    <t>Dunkirk Senior High School</t>
  </si>
  <si>
    <t>060800139173</t>
  </si>
  <si>
    <t>Northern Chautauqua Catholic School</t>
  </si>
  <si>
    <t>060800010003</t>
  </si>
  <si>
    <t>800000054355</t>
  </si>
  <si>
    <t>060800010005</t>
  </si>
  <si>
    <t>060800010007</t>
  </si>
  <si>
    <t>School 7</t>
  </si>
  <si>
    <t>139000000000</t>
  </si>
  <si>
    <t>Dutchess Boces</t>
  </si>
  <si>
    <t>800000053108</t>
  </si>
  <si>
    <t>Boces Educational Training Academy</t>
  </si>
  <si>
    <t>320700861169</t>
  </si>
  <si>
    <t>E Monroe New Renaissance Basketball</t>
  </si>
  <si>
    <t>580301020001</t>
  </si>
  <si>
    <t>John M Marshall Elementary School</t>
  </si>
  <si>
    <t>310400860995</t>
  </si>
  <si>
    <t>East Harlem Scholars Academy Cs</t>
  </si>
  <si>
    <t>500402060013</t>
  </si>
  <si>
    <t>Chestnut Ridge Middle School</t>
  </si>
  <si>
    <t>500402060023</t>
  </si>
  <si>
    <t>Eldorado Elementary School</t>
  </si>
  <si>
    <t>500402060016</t>
  </si>
  <si>
    <t>Elmwood Elementary School</t>
  </si>
  <si>
    <t>500402060001</t>
  </si>
  <si>
    <t>Fleetwood Elementary School</t>
  </si>
  <si>
    <t>500402060002</t>
  </si>
  <si>
    <t>Grandview Elementary School</t>
  </si>
  <si>
    <t>500402060003</t>
  </si>
  <si>
    <t>Hempstead Elementary School</t>
  </si>
  <si>
    <t>500402060004</t>
  </si>
  <si>
    <t>Kakiat Elementary School</t>
  </si>
  <si>
    <t>500402060019</t>
  </si>
  <si>
    <t>Lime Kiln Elementary School</t>
  </si>
  <si>
    <t>500402060005</t>
  </si>
  <si>
    <t>Margetts Elementary School</t>
  </si>
  <si>
    <t>500402060015</t>
  </si>
  <si>
    <t>Pomona Middle School</t>
  </si>
  <si>
    <t>500402060018</t>
  </si>
  <si>
    <t>Ramapo High School</t>
  </si>
  <si>
    <t>500402060014</t>
  </si>
  <si>
    <t>Spring Valley High School</t>
  </si>
  <si>
    <t>500402060010</t>
  </si>
  <si>
    <t>Summit Park Elementary School</t>
  </si>
  <si>
    <t>261313030000</t>
  </si>
  <si>
    <t>East Rochester UFSD</t>
  </si>
  <si>
    <t>261313030001</t>
  </si>
  <si>
    <t>East Rochester Elementary School</t>
  </si>
  <si>
    <t>261313030002</t>
  </si>
  <si>
    <t>East Rochester Junior-Senior HS</t>
  </si>
  <si>
    <t>420401060000</t>
  </si>
  <si>
    <t>East Syracuse Minoa CSD</t>
  </si>
  <si>
    <t>420401060003</t>
  </si>
  <si>
    <t>East Syracuse Elementary School</t>
  </si>
  <si>
    <t>420401060005</t>
  </si>
  <si>
    <t>East Syracuse Minoa Central High Sch</t>
  </si>
  <si>
    <t>420401060002</t>
  </si>
  <si>
    <t>Fremont Elementary School</t>
  </si>
  <si>
    <t>420401060009</t>
  </si>
  <si>
    <t>Minoa Elementary School</t>
  </si>
  <si>
    <t>420401060001</t>
  </si>
  <si>
    <t>Park Hill School</t>
  </si>
  <si>
    <t>420401060010</t>
  </si>
  <si>
    <t>Pine Grove Middle School</t>
  </si>
  <si>
    <t>420401060004</t>
  </si>
  <si>
    <t>Woodland Elementary School</t>
  </si>
  <si>
    <t>589100000000</t>
  </si>
  <si>
    <t>Eastern Suffolk Boces</t>
  </si>
  <si>
    <t>800000036733</t>
  </si>
  <si>
    <t>Boces Brookhaven Learning Ctr East</t>
  </si>
  <si>
    <t>800000036721</t>
  </si>
  <si>
    <t>Boces-Bellport Academic Center</t>
  </si>
  <si>
    <t>800000089673</t>
  </si>
  <si>
    <t>Bovl - Boces - Sequoya High School</t>
  </si>
  <si>
    <t>800000081714</t>
  </si>
  <si>
    <t>Bovl - Boces Islip Academic Ctr</t>
  </si>
  <si>
    <t>800000081708</t>
  </si>
  <si>
    <t>Bovl - Boces Premm Learning Center</t>
  </si>
  <si>
    <t>800000081713</t>
  </si>
  <si>
    <t>Bovl - Boces Westhampton Beach Lrn</t>
  </si>
  <si>
    <t>800000081709</t>
  </si>
  <si>
    <t>Bovl - Boces-Jefferson Academic Ctr</t>
  </si>
  <si>
    <t>800000091397</t>
  </si>
  <si>
    <t>Bovl - Boces-Sayville Elementary</t>
  </si>
  <si>
    <t>800000090564</t>
  </si>
  <si>
    <t>Bovl - ESb Sayville - Tecumseh</t>
  </si>
  <si>
    <t>331700227690</t>
  </si>
  <si>
    <t>Ed Inst-Oholei Torah-Eastern Parkway</t>
  </si>
  <si>
    <t>331700226494</t>
  </si>
  <si>
    <t>Ed Inst-Oholei Torah-Troy Avenue</t>
  </si>
  <si>
    <t>520601080000</t>
  </si>
  <si>
    <t>Edinburg Common SD</t>
  </si>
  <si>
    <t>520601080001</t>
  </si>
  <si>
    <t>Edinburg Common School</t>
  </si>
  <si>
    <t>513102040000</t>
  </si>
  <si>
    <t>Edwards-Knox CSD</t>
  </si>
  <si>
    <t>513102040002</t>
  </si>
  <si>
    <t>Edwards-Knox Junior-Senior HS</t>
  </si>
  <si>
    <t>331800226147</t>
  </si>
  <si>
    <t>Eisek Hatorah D'Rachmistrivka</t>
  </si>
  <si>
    <t>590801040000</t>
  </si>
  <si>
    <t>Eldred CSD</t>
  </si>
  <si>
    <t>590801040001</t>
  </si>
  <si>
    <t>Eldred Junior-Senior High School</t>
  </si>
  <si>
    <t>590801040002</t>
  </si>
  <si>
    <t>George Ross Mackenzie Elem Sch</t>
  </si>
  <si>
    <t>622002060000</t>
  </si>
  <si>
    <t>Ellenville CSD</t>
  </si>
  <si>
    <t>622002060002</t>
  </si>
  <si>
    <t>Ellenville Elementary School</t>
  </si>
  <si>
    <t>070600010000</t>
  </si>
  <si>
    <t>Elmira City SD</t>
  </si>
  <si>
    <t>070600010019</t>
  </si>
  <si>
    <t>Broadway Academy</t>
  </si>
  <si>
    <t>070600010006</t>
  </si>
  <si>
    <t>Diven School</t>
  </si>
  <si>
    <t>070600010020</t>
  </si>
  <si>
    <t>Elmira High School</t>
  </si>
  <si>
    <t>070600010021</t>
  </si>
  <si>
    <t>Ernie Davis Academy</t>
  </si>
  <si>
    <t>070600010007</t>
  </si>
  <si>
    <t>Fassett Elementary School</t>
  </si>
  <si>
    <t>070600010010</t>
  </si>
  <si>
    <t>Hendy Avenue School</t>
  </si>
  <si>
    <t>070600010013</t>
  </si>
  <si>
    <t>Parley Coburn School</t>
  </si>
  <si>
    <t>070600010014</t>
  </si>
  <si>
    <t>Pine City School</t>
  </si>
  <si>
    <t>070600010015</t>
  </si>
  <si>
    <t>Riverside Elementary</t>
  </si>
  <si>
    <t>070600010016</t>
  </si>
  <si>
    <t>Thomas K Beecher School</t>
  </si>
  <si>
    <t>800000071182</t>
  </si>
  <si>
    <t>Ywca Elmira &amp; The Twin Tiers</t>
  </si>
  <si>
    <t>070902060000</t>
  </si>
  <si>
    <t>Elmira Heights CSD</t>
  </si>
  <si>
    <t>070902060006</t>
  </si>
  <si>
    <t>Cohen Elementary School</t>
  </si>
  <si>
    <t>070902060002</t>
  </si>
  <si>
    <t>Thomas A Edison High School</t>
  </si>
  <si>
    <t>331600860975</t>
  </si>
  <si>
    <t>Ember Charter School</t>
  </si>
  <si>
    <t>800000092741</t>
  </si>
  <si>
    <t>Ember Charter High School</t>
  </si>
  <si>
    <t>800000089902</t>
  </si>
  <si>
    <t>Ember Charter Middle School</t>
  </si>
  <si>
    <t>310600860929</t>
  </si>
  <si>
    <t xml:space="preserve">Equity Project Charter School </t>
  </si>
  <si>
    <t>800000088905</t>
  </si>
  <si>
    <t xml:space="preserve"> Equity Project - Early Childhood</t>
  </si>
  <si>
    <t>800000091347</t>
  </si>
  <si>
    <t>Equity Project Charter School 2</t>
  </si>
  <si>
    <t>149200000000</t>
  </si>
  <si>
    <t>Erie 2-Chautauqua-Cattaraugus Boces</t>
  </si>
  <si>
    <t>800000051903</t>
  </si>
  <si>
    <t>Boces Baker Rd Ed Center</t>
  </si>
  <si>
    <t>800000051901</t>
  </si>
  <si>
    <t>Boces Hewes Ed Center</t>
  </si>
  <si>
    <t>800000057202</t>
  </si>
  <si>
    <t>Boces Phillip Loguidice Ed Ctr</t>
  </si>
  <si>
    <t>800000088186</t>
  </si>
  <si>
    <t>Bovl - Academy At Maple Avenue</t>
  </si>
  <si>
    <t>800000090236</t>
  </si>
  <si>
    <t>Wny P-Tech Academy</t>
  </si>
  <si>
    <t>261600860811</t>
  </si>
  <si>
    <t>Eugenio Maria De Hostos Charter</t>
  </si>
  <si>
    <t>800000091247</t>
  </si>
  <si>
    <t>Eugenio Maria De Hostos Charter HS</t>
  </si>
  <si>
    <t>800000060213</t>
  </si>
  <si>
    <t>Eugenio Maria De Hostos Cs</t>
  </si>
  <si>
    <t>141401060000</t>
  </si>
  <si>
    <t>Evans-Brant CSD (Lake Shore)</t>
  </si>
  <si>
    <t>141401060008</t>
  </si>
  <si>
    <t>A J Schmidt Elementary School</t>
  </si>
  <si>
    <t>141401060001</t>
  </si>
  <si>
    <t>141401060004</t>
  </si>
  <si>
    <t>John T Waugh Elementary School</t>
  </si>
  <si>
    <t>141401060003</t>
  </si>
  <si>
    <t>Lake Shore Senior High School</t>
  </si>
  <si>
    <t>141401060009</t>
  </si>
  <si>
    <t>William G Houston MS</t>
  </si>
  <si>
    <t>280201860947</t>
  </si>
  <si>
    <t>Evergreen Charter School</t>
  </si>
  <si>
    <t>800000067591</t>
  </si>
  <si>
    <t>Evergreen Charter ES</t>
  </si>
  <si>
    <t>800000092712</t>
  </si>
  <si>
    <t>Evergreen Charter HS</t>
  </si>
  <si>
    <t>800000092115</t>
  </si>
  <si>
    <t>Evergreen Charter Middle School</t>
  </si>
  <si>
    <t>590501060000</t>
  </si>
  <si>
    <t>Fallsburg CSD</t>
  </si>
  <si>
    <t>590501060003</t>
  </si>
  <si>
    <t>Benjamin Cosor Elementary School</t>
  </si>
  <si>
    <t>590501060002</t>
  </si>
  <si>
    <t>Fallsburg Junior-Senior HS</t>
  </si>
  <si>
    <t>320900860839</t>
  </si>
  <si>
    <t>Family Life Academy Charter</t>
  </si>
  <si>
    <t>320900861178</t>
  </si>
  <si>
    <t>Family Life Academy Cs HS</t>
  </si>
  <si>
    <t>320700861028</t>
  </si>
  <si>
    <t>Family Life Academy Cs Ii</t>
  </si>
  <si>
    <t>800000091274</t>
  </si>
  <si>
    <t>Family Life Academy Cs Ii MS</t>
  </si>
  <si>
    <t>320700861070</t>
  </si>
  <si>
    <t>Family Life Academy Cs Iii</t>
  </si>
  <si>
    <t>022001040000</t>
  </si>
  <si>
    <t>Fillmore CSD</t>
  </si>
  <si>
    <t>022001040001</t>
  </si>
  <si>
    <t>Fillmore Central School</t>
  </si>
  <si>
    <t>070600861078</t>
  </si>
  <si>
    <t>Finn Academy: An Elmira Cs</t>
  </si>
  <si>
    <t>331800437980</t>
  </si>
  <si>
    <t>Flatbush SDa School</t>
  </si>
  <si>
    <t>061503040000</t>
  </si>
  <si>
    <t>Forestville CSD</t>
  </si>
  <si>
    <t>061503040003</t>
  </si>
  <si>
    <t>Forestville Central High School</t>
  </si>
  <si>
    <t>061503040002</t>
  </si>
  <si>
    <t>Forestville Elementary School</t>
  </si>
  <si>
    <t>640601020000</t>
  </si>
  <si>
    <t>Fort Edward UFSD</t>
  </si>
  <si>
    <t>640601020001</t>
  </si>
  <si>
    <t>Fort Edward School</t>
  </si>
  <si>
    <t>270701040000</t>
  </si>
  <si>
    <t>Fort Plain CSD</t>
  </si>
  <si>
    <t>270701040003</t>
  </si>
  <si>
    <t>Fort Plain Junior-Senior High School</t>
  </si>
  <si>
    <t>270701040001</t>
  </si>
  <si>
    <t>Harry Hoag School</t>
  </si>
  <si>
    <t>342400861113</t>
  </si>
  <si>
    <t>Forte Preparatory Academy Cs</t>
  </si>
  <si>
    <t>120701040000</t>
  </si>
  <si>
    <t>Franklin CSD</t>
  </si>
  <si>
    <t>120701040001</t>
  </si>
  <si>
    <t>Franklin Central School</t>
  </si>
  <si>
    <t>041101040000</t>
  </si>
  <si>
    <t>Franklinville CSD</t>
  </si>
  <si>
    <t>041101040003</t>
  </si>
  <si>
    <t>Franklinville Elementary School</t>
  </si>
  <si>
    <t>041101040002</t>
  </si>
  <si>
    <t>Franklinville Junior-Senior HS</t>
  </si>
  <si>
    <t>062201060001</t>
  </si>
  <si>
    <t>Fredonia Elementary School</t>
  </si>
  <si>
    <t>062201060002</t>
  </si>
  <si>
    <t>Fredonia Middle School</t>
  </si>
  <si>
    <t>062201060005</t>
  </si>
  <si>
    <t>Wheelock Primary School</t>
  </si>
  <si>
    <t>280209030000</t>
  </si>
  <si>
    <t>Freeport UFSD</t>
  </si>
  <si>
    <t>280209030001</t>
  </si>
  <si>
    <t>Archer Street School</t>
  </si>
  <si>
    <t>280209030002</t>
  </si>
  <si>
    <t>Bayview Avenue School</t>
  </si>
  <si>
    <t>280209030003</t>
  </si>
  <si>
    <t>Caroline G Atkinson School</t>
  </si>
  <si>
    <t>280209030004</t>
  </si>
  <si>
    <t>Columbus Avenue School</t>
  </si>
  <si>
    <t>280209030007</t>
  </si>
  <si>
    <t>Freeport High School</t>
  </si>
  <si>
    <t>280209030006</t>
  </si>
  <si>
    <t>John W Dodd Middle School</t>
  </si>
  <si>
    <t>280209030005</t>
  </si>
  <si>
    <t>Leo F Giblyn School</t>
  </si>
  <si>
    <t>280209030009</t>
  </si>
  <si>
    <t>New Visions Elementary School</t>
  </si>
  <si>
    <t>060301040002</t>
  </si>
  <si>
    <t>Robert H Jackson Elementary School</t>
  </si>
  <si>
    <t>021601040000</t>
  </si>
  <si>
    <t>Friendship CSD</t>
  </si>
  <si>
    <t>021601040004</t>
  </si>
  <si>
    <t>Friendship Central School</t>
  </si>
  <si>
    <t>141604060003</t>
  </si>
  <si>
    <t>Big Tree Elementary School</t>
  </si>
  <si>
    <t>141604060004</t>
  </si>
  <si>
    <t>Blasdell Elementary School</t>
  </si>
  <si>
    <t>141604060005</t>
  </si>
  <si>
    <t>Cloverbank Elementary School</t>
  </si>
  <si>
    <t>460500010000</t>
  </si>
  <si>
    <t>Fulton City SD</t>
  </si>
  <si>
    <t>800000081653</t>
  </si>
  <si>
    <t>Bovl - Ocb Stepping Stones</t>
  </si>
  <si>
    <t>460500010001</t>
  </si>
  <si>
    <t>Fairgrieve School</t>
  </si>
  <si>
    <t>460500010006</t>
  </si>
  <si>
    <t>Fulton Junior High School</t>
  </si>
  <si>
    <t>460500010005</t>
  </si>
  <si>
    <t>G Ray Bodley High School</t>
  </si>
  <si>
    <t>460500010007</t>
  </si>
  <si>
    <t>Granby Elementary School</t>
  </si>
  <si>
    <t>460500010008</t>
  </si>
  <si>
    <t>J E Lanigan School</t>
  </si>
  <si>
    <t>460500010011</t>
  </si>
  <si>
    <t>Volney Elementary School</t>
  </si>
  <si>
    <t>332000229822</t>
  </si>
  <si>
    <t>Gan Yisroel</t>
  </si>
  <si>
    <t>331400226573</t>
  </si>
  <si>
    <t>331500226466</t>
  </si>
  <si>
    <t>260401060000</t>
  </si>
  <si>
    <t>Gates Chili CSD</t>
  </si>
  <si>
    <t>800000081639</t>
  </si>
  <si>
    <t>Bovl - Westside Academy</t>
  </si>
  <si>
    <t>800000089657</t>
  </si>
  <si>
    <t>Bovl -6:1:2 Complex Needs Ridgecrest</t>
  </si>
  <si>
    <t>260401060002</t>
  </si>
  <si>
    <t>Florence Brasser School</t>
  </si>
  <si>
    <t>260401060001</t>
  </si>
  <si>
    <t>Gates Chili High School</t>
  </si>
  <si>
    <t>260401060004</t>
  </si>
  <si>
    <t>Gates Chili Middle School</t>
  </si>
  <si>
    <t>260401060009</t>
  </si>
  <si>
    <t>Neil Armstrong School</t>
  </si>
  <si>
    <t>260401060007</t>
  </si>
  <si>
    <t>Paul Road School</t>
  </si>
  <si>
    <t>260401060008</t>
  </si>
  <si>
    <t>Walt Disney School</t>
  </si>
  <si>
    <t>140203997682</t>
  </si>
  <si>
    <t>Gateway-Longview Lynde School</t>
  </si>
  <si>
    <t>220401040000</t>
  </si>
  <si>
    <t>General Brown CSD</t>
  </si>
  <si>
    <t>220401040002</t>
  </si>
  <si>
    <t>Brownville School</t>
  </si>
  <si>
    <t>220401040003</t>
  </si>
  <si>
    <t>Dexter Elementary School</t>
  </si>
  <si>
    <t>220401040004</t>
  </si>
  <si>
    <t>General Brown Junior-Senior HS</t>
  </si>
  <si>
    <t>229000000000</t>
  </si>
  <si>
    <t>Jeffer-Lewis-Hamil-Herk-Oneida Boces</t>
  </si>
  <si>
    <t>020702040000</t>
  </si>
  <si>
    <t>Genesee Valley CSD</t>
  </si>
  <si>
    <t>800000057187</t>
  </si>
  <si>
    <t>Boces-Belmont Vocational Sch</t>
  </si>
  <si>
    <t>430700010000</t>
  </si>
  <si>
    <t>Geneva City SD</t>
  </si>
  <si>
    <t>430700010006</t>
  </si>
  <si>
    <t>Geneva High School</t>
  </si>
  <si>
    <t>430700010005</t>
  </si>
  <si>
    <t>Geneva Middle School</t>
  </si>
  <si>
    <t>430700010002</t>
  </si>
  <si>
    <t>North Street Elementary School</t>
  </si>
  <si>
    <t>430700010001</t>
  </si>
  <si>
    <t>West Street Elementary School</t>
  </si>
  <si>
    <t>332000228239</t>
  </si>
  <si>
    <t>Gerer Yeshiva/Mesivta Bais Yisroel</t>
  </si>
  <si>
    <t>470202040000</t>
  </si>
  <si>
    <t>Gilbertsville-Mount Upton CSD</t>
  </si>
  <si>
    <t>470202040002</t>
  </si>
  <si>
    <t>Gilbertsville-Mount Upton Elem Sch</t>
  </si>
  <si>
    <t>540801040000</t>
  </si>
  <si>
    <t>Gilboa-Conesville CSD</t>
  </si>
  <si>
    <t>800000051428</t>
  </si>
  <si>
    <t>Boces Northern Catskill Occ Educ Ctr</t>
  </si>
  <si>
    <t>540801040001</t>
  </si>
  <si>
    <t>Gilboa-Conesville Central School</t>
  </si>
  <si>
    <t>280100010000</t>
  </si>
  <si>
    <t>Glen Cove City SD</t>
  </si>
  <si>
    <t>280100010003</t>
  </si>
  <si>
    <t>Connolly School</t>
  </si>
  <si>
    <t>280100010001</t>
  </si>
  <si>
    <t>Deasy School</t>
  </si>
  <si>
    <t>280100010007</t>
  </si>
  <si>
    <t>Glen Cove High School</t>
  </si>
  <si>
    <t>280100010004</t>
  </si>
  <si>
    <t>Gribbin School</t>
  </si>
  <si>
    <t>280100010005</t>
  </si>
  <si>
    <t>Landing School</t>
  </si>
  <si>
    <t>280100010008</t>
  </si>
  <si>
    <t>Robert M Finley Middle School</t>
  </si>
  <si>
    <t>630300010000</t>
  </si>
  <si>
    <t>Glens Falls City SD</t>
  </si>
  <si>
    <t>630918080001</t>
  </si>
  <si>
    <t>Abraham Wing School</t>
  </si>
  <si>
    <t>630300010001</t>
  </si>
  <si>
    <t>Big Cross Street School</t>
  </si>
  <si>
    <t>800000035875</t>
  </si>
  <si>
    <t>Boces Sanford Street Tlc</t>
  </si>
  <si>
    <t>630300010006</t>
  </si>
  <si>
    <t>Glens Falls Middle School</t>
  </si>
  <si>
    <t>630300010007</t>
  </si>
  <si>
    <t>Glens Falls Senior High School</t>
  </si>
  <si>
    <t>630300010003</t>
  </si>
  <si>
    <t>Jackson Heights School</t>
  </si>
  <si>
    <t>630300010004</t>
  </si>
  <si>
    <t>Kensington Road School</t>
  </si>
  <si>
    <t>310500861012</t>
  </si>
  <si>
    <t>Global Community Charter School</t>
  </si>
  <si>
    <t>141800860044</t>
  </si>
  <si>
    <t>Global Concepts Charter School</t>
  </si>
  <si>
    <t>800000082143</t>
  </si>
  <si>
    <t>Global Concepts Charter HS</t>
  </si>
  <si>
    <t>170500010000</t>
  </si>
  <si>
    <t>Gloversville City SD</t>
  </si>
  <si>
    <t>170500010004</t>
  </si>
  <si>
    <t>Boulevard School</t>
  </si>
  <si>
    <t>800000089668</t>
  </si>
  <si>
    <t>Bovl - Mcnab</t>
  </si>
  <si>
    <t>800000090479</t>
  </si>
  <si>
    <t>Bovl - Meco</t>
  </si>
  <si>
    <t>170500010009</t>
  </si>
  <si>
    <t>Gloversville High School</t>
  </si>
  <si>
    <t>170500010008</t>
  </si>
  <si>
    <t>Gloversville Middle School</t>
  </si>
  <si>
    <t>170500010011</t>
  </si>
  <si>
    <t>Kingsborough School</t>
  </si>
  <si>
    <t>170500010007</t>
  </si>
  <si>
    <t>Park Terrace School</t>
  </si>
  <si>
    <t>430901060000</t>
  </si>
  <si>
    <t>Gorham-Middlesex CSD (Marcus Whitman</t>
  </si>
  <si>
    <t>430901060002</t>
  </si>
  <si>
    <t>Gorham Elementary School</t>
  </si>
  <si>
    <t>430901060001</t>
  </si>
  <si>
    <t>Marcus Whitman High School</t>
  </si>
  <si>
    <t>430901060003</t>
  </si>
  <si>
    <t>Marcus Whitman Middle School</t>
  </si>
  <si>
    <t>430901060007</t>
  </si>
  <si>
    <t>Middlesex Valley Elementary School</t>
  </si>
  <si>
    <t>511101060000</t>
  </si>
  <si>
    <t>Gouverneur CSD</t>
  </si>
  <si>
    <t>511101060006</t>
  </si>
  <si>
    <t>Gouverneur Elementary School</t>
  </si>
  <si>
    <t>511101060005</t>
  </si>
  <si>
    <t>Gouverneur High School</t>
  </si>
  <si>
    <t>511101060008</t>
  </si>
  <si>
    <t>Gouverneur Middle School</t>
  </si>
  <si>
    <t>042801060000</t>
  </si>
  <si>
    <t>Gowanda CSD</t>
  </si>
  <si>
    <t>042801060001</t>
  </si>
  <si>
    <t>Gowanda Elementary School</t>
  </si>
  <si>
    <t>042801060006</t>
  </si>
  <si>
    <t>Gowanda High School</t>
  </si>
  <si>
    <t>042801060005</t>
  </si>
  <si>
    <t>Gowanda Middle School</t>
  </si>
  <si>
    <t>320800860872</t>
  </si>
  <si>
    <t>Grand Concourse Academy Cs</t>
  </si>
  <si>
    <t>640701040000</t>
  </si>
  <si>
    <t>Granville CSD</t>
  </si>
  <si>
    <t>640701040004</t>
  </si>
  <si>
    <t>Granville Elementary School</t>
  </si>
  <si>
    <t>640701040003</t>
  </si>
  <si>
    <t>Granville Junior-Senior HS</t>
  </si>
  <si>
    <t>640701040002</t>
  </si>
  <si>
    <t>Mary J Tanner Primary School</t>
  </si>
  <si>
    <t>260501060000</t>
  </si>
  <si>
    <t>Greece CSD</t>
  </si>
  <si>
    <t>260501060010</t>
  </si>
  <si>
    <t>Arcadia High School</t>
  </si>
  <si>
    <t>260501060023</t>
  </si>
  <si>
    <t>Arcadia Middle School</t>
  </si>
  <si>
    <t>260501060019</t>
  </si>
  <si>
    <t>Athena High School</t>
  </si>
  <si>
    <t>260501060001</t>
  </si>
  <si>
    <t>Autumn Lane Elementary School</t>
  </si>
  <si>
    <t>260501060004</t>
  </si>
  <si>
    <t>Brookside Elementary School Campus</t>
  </si>
  <si>
    <t>260501060012</t>
  </si>
  <si>
    <t>Buckman Hts Elementary School</t>
  </si>
  <si>
    <t>260501060015</t>
  </si>
  <si>
    <t>Craig Hill Elementary School</t>
  </si>
  <si>
    <t>260501060006</t>
  </si>
  <si>
    <t>English Village Elementary School</t>
  </si>
  <si>
    <t>260501060007</t>
  </si>
  <si>
    <t>Greece Community Early Learning</t>
  </si>
  <si>
    <t>260501060016</t>
  </si>
  <si>
    <t>Holmes Road Elementary School</t>
  </si>
  <si>
    <t>260501060011</t>
  </si>
  <si>
    <t>Lakeshore Elementary School</t>
  </si>
  <si>
    <t>260501060002</t>
  </si>
  <si>
    <t>Longridge Elementary School</t>
  </si>
  <si>
    <t>260501060013</t>
  </si>
  <si>
    <t>Odyssey Academy</t>
  </si>
  <si>
    <t>260501060008</t>
  </si>
  <si>
    <t>Olympia High School</t>
  </si>
  <si>
    <t>260501060009</t>
  </si>
  <si>
    <t>Paddy Hill Elementary School</t>
  </si>
  <si>
    <t>260501060024</t>
  </si>
  <si>
    <t>Pine Brook Elementary School</t>
  </si>
  <si>
    <t>010100860907</t>
  </si>
  <si>
    <t>Green Tech High Charter School</t>
  </si>
  <si>
    <t>660407060000</t>
  </si>
  <si>
    <t>Greenburgh CSD</t>
  </si>
  <si>
    <t>660407060006</t>
  </si>
  <si>
    <t>Early Chldhd Prog</t>
  </si>
  <si>
    <t>660407060009</t>
  </si>
  <si>
    <t>Highview School</t>
  </si>
  <si>
    <t>660407060001</t>
  </si>
  <si>
    <t>Lee F Jackson School</t>
  </si>
  <si>
    <t>660407060003</t>
  </si>
  <si>
    <t>Richard J Bailey School</t>
  </si>
  <si>
    <t>660407060004</t>
  </si>
  <si>
    <t>Woodlands Middle/High School</t>
  </si>
  <si>
    <t>660410020000</t>
  </si>
  <si>
    <t>Greenburgh-Graham UFSD</t>
  </si>
  <si>
    <t>660412020000</t>
  </si>
  <si>
    <t>Greenburgh-North Castle UFSD</t>
  </si>
  <si>
    <t>660412020003</t>
  </si>
  <si>
    <t>Clark Academy</t>
  </si>
  <si>
    <t>660412020001</t>
  </si>
  <si>
    <t>Greenburgh Academy</t>
  </si>
  <si>
    <t>660412020004</t>
  </si>
  <si>
    <t>Kaplan Career Academy</t>
  </si>
  <si>
    <t>660412020002</t>
  </si>
  <si>
    <t>Reach Academy (The)</t>
  </si>
  <si>
    <t>080601040000</t>
  </si>
  <si>
    <t>Greene CSD</t>
  </si>
  <si>
    <t>080601040003</t>
  </si>
  <si>
    <t>Greene High School</t>
  </si>
  <si>
    <t>080601040002</t>
  </si>
  <si>
    <t>Greene Intermediate School</t>
  </si>
  <si>
    <t>080601040001</t>
  </si>
  <si>
    <t>Greene Primary School</t>
  </si>
  <si>
    <t>581010020000</t>
  </si>
  <si>
    <t>Greenport UFSD</t>
  </si>
  <si>
    <t>581010020001</t>
  </si>
  <si>
    <t>Greenport High School</t>
  </si>
  <si>
    <t>610501040000</t>
  </si>
  <si>
    <t>Groton CSD</t>
  </si>
  <si>
    <t>610501040002</t>
  </si>
  <si>
    <t>Groton Elementary School</t>
  </si>
  <si>
    <t>610501040001</t>
  </si>
  <si>
    <t>Groton Junior/Senior High School</t>
  </si>
  <si>
    <t>630801040000</t>
  </si>
  <si>
    <t>Hadley-Luzerne CSD</t>
  </si>
  <si>
    <t>630801040001</t>
  </si>
  <si>
    <t>Hadley-Luzerne Junior-Senior HS</t>
  </si>
  <si>
    <t>630801040003</t>
  </si>
  <si>
    <t>Stuart M Townsend Elementary School</t>
  </si>
  <si>
    <t>209000000000</t>
  </si>
  <si>
    <t>Hamilton-Fulton-Montgomery Boces</t>
  </si>
  <si>
    <t>800000051405</t>
  </si>
  <si>
    <t>Boces Adirondack Academy</t>
  </si>
  <si>
    <t>800000091923</t>
  </si>
  <si>
    <t>Bovl - Ptech At Hfm</t>
  </si>
  <si>
    <t>511201040000</t>
  </si>
  <si>
    <t>Hammond CSD</t>
  </si>
  <si>
    <t>511201040001</t>
  </si>
  <si>
    <t>Hammond Central School</t>
  </si>
  <si>
    <t>572901040000</t>
  </si>
  <si>
    <t>Hammondsport CSD</t>
  </si>
  <si>
    <t>572901040004</t>
  </si>
  <si>
    <t>Hammondsport Junior-Senior HS</t>
  </si>
  <si>
    <t>580905020000</t>
  </si>
  <si>
    <t>Hampton Bays UFSD</t>
  </si>
  <si>
    <t>580905020002</t>
  </si>
  <si>
    <t>Hampton Bays Elementary School</t>
  </si>
  <si>
    <t>580905020001</t>
  </si>
  <si>
    <t>Hampton Bays High School</t>
  </si>
  <si>
    <t>580905020004</t>
  </si>
  <si>
    <t>Hampton Bays Middle School</t>
  </si>
  <si>
    <t>120906040000</t>
  </si>
  <si>
    <t>Hancock CSD</t>
  </si>
  <si>
    <t>120906040001</t>
  </si>
  <si>
    <t>Hancock Elementary School</t>
  </si>
  <si>
    <t>120906040002</t>
  </si>
  <si>
    <t>Hancock Junior-Senior HS</t>
  </si>
  <si>
    <t>460701040000</t>
  </si>
  <si>
    <t>Hannibal CSD</t>
  </si>
  <si>
    <t>460701040003</t>
  </si>
  <si>
    <t>Fairley School</t>
  </si>
  <si>
    <t>460701040002</t>
  </si>
  <si>
    <t>Hannibal High School</t>
  </si>
  <si>
    <t>460701040001</t>
  </si>
  <si>
    <t>Kenney Middle School</t>
  </si>
  <si>
    <t>310300515340</t>
  </si>
  <si>
    <t>Harlem Academy</t>
  </si>
  <si>
    <t>310500860864</t>
  </si>
  <si>
    <t>Harlem Children'S Zone Promise</t>
  </si>
  <si>
    <t>310500860886</t>
  </si>
  <si>
    <t>Harlem Chldrn Zone Academy Ii</t>
  </si>
  <si>
    <t>800000092556</t>
  </si>
  <si>
    <t>Harlem Chldrn Zone Academy Ii ES</t>
  </si>
  <si>
    <t>030501040000</t>
  </si>
  <si>
    <t>Harpursville CSD</t>
  </si>
  <si>
    <t>030501040003</t>
  </si>
  <si>
    <t>Harpursville Junior-Senior HS</t>
  </si>
  <si>
    <t>030501040001</t>
  </si>
  <si>
    <t>W A Olmsted Elementary School</t>
  </si>
  <si>
    <t>320900860823</t>
  </si>
  <si>
    <t>Harriet Tubman Charter School</t>
  </si>
  <si>
    <t>641001040000</t>
  </si>
  <si>
    <t>Hartford CSD</t>
  </si>
  <si>
    <t>641001040001</t>
  </si>
  <si>
    <t>Hartford Middle/High School</t>
  </si>
  <si>
    <t>500201060000</t>
  </si>
  <si>
    <t>Haverstraw-Stony Point CSD (North Ro</t>
  </si>
  <si>
    <t>800000038896</t>
  </si>
  <si>
    <t>Boces Hilltop School</t>
  </si>
  <si>
    <t>500201060013</t>
  </si>
  <si>
    <t>Fieldstone Middle School</t>
  </si>
  <si>
    <t>500201060010</t>
  </si>
  <si>
    <t>Haverstraw Elementary School</t>
  </si>
  <si>
    <t>500201060008</t>
  </si>
  <si>
    <t>James A Farley Elementary School</t>
  </si>
  <si>
    <t>500201060009</t>
  </si>
  <si>
    <t>North Rockland High School</t>
  </si>
  <si>
    <t>500201060004</t>
  </si>
  <si>
    <t>Stony Point Elementary School</t>
  </si>
  <si>
    <t>500201060011</t>
  </si>
  <si>
    <t>Thiells Elementary School</t>
  </si>
  <si>
    <t>500201060012</t>
  </si>
  <si>
    <t>West Haverstraw Elementary</t>
  </si>
  <si>
    <t>500201060001</t>
  </si>
  <si>
    <t>Willow Grove Elementary School</t>
  </si>
  <si>
    <t>140600860961</t>
  </si>
  <si>
    <t>Health Sciences Charter School</t>
  </si>
  <si>
    <t>500402990041</t>
  </si>
  <si>
    <t>Hebrew Acad For Spec Children Spring</t>
  </si>
  <si>
    <t>591401226474</t>
  </si>
  <si>
    <t>Hebrew Day School Of Sullivan &amp; Ulst</t>
  </si>
  <si>
    <t>332000227506</t>
  </si>
  <si>
    <t>Hebrew Institute For The Deaf</t>
  </si>
  <si>
    <t>332200860955</t>
  </si>
  <si>
    <t>Hebrew Language Academy Cs</t>
  </si>
  <si>
    <t>332100861123</t>
  </si>
  <si>
    <t>Hebrew Language Academy Cs 2</t>
  </si>
  <si>
    <t>353100861159</t>
  </si>
  <si>
    <t>Staten Island Hebrew Public Cs</t>
  </si>
  <si>
    <t>280201030000</t>
  </si>
  <si>
    <t>Hempstead UFSD</t>
  </si>
  <si>
    <t>280201030010</t>
  </si>
  <si>
    <t>Alverta B Gray Schultz Middle Sch</t>
  </si>
  <si>
    <t>280201030004</t>
  </si>
  <si>
    <t>Barack Obama Elementary</t>
  </si>
  <si>
    <t>280201030002</t>
  </si>
  <si>
    <t>David Paterson School</t>
  </si>
  <si>
    <t>280201030007</t>
  </si>
  <si>
    <t>Hempstead High School</t>
  </si>
  <si>
    <t>280201030003</t>
  </si>
  <si>
    <t>Jackson Main Elementary School</t>
  </si>
  <si>
    <t>280201030001</t>
  </si>
  <si>
    <t>Joseph Mcneil School</t>
  </si>
  <si>
    <t>280201030016</t>
  </si>
  <si>
    <t>Prospect Elementary School</t>
  </si>
  <si>
    <t>280201030017</t>
  </si>
  <si>
    <t>Rhodes Academy Of Humanities-Arts</t>
  </si>
  <si>
    <t>010100860892</t>
  </si>
  <si>
    <t>Henry Johnson Charter School</t>
  </si>
  <si>
    <t>219000000000</t>
  </si>
  <si>
    <t>Herk-Fulton-Hamilton-Otsego Boces</t>
  </si>
  <si>
    <t>800000081643</t>
  </si>
  <si>
    <t>Bovl - Herkimer Boces Pathways</t>
  </si>
  <si>
    <t>511301040000</t>
  </si>
  <si>
    <t>Hermon-Dekalb CSD</t>
  </si>
  <si>
    <t>512404040000</t>
  </si>
  <si>
    <t>Heuvelton CSD</t>
  </si>
  <si>
    <t>512404040001</t>
  </si>
  <si>
    <t>Heuvelton Central School</t>
  </si>
  <si>
    <t>280517030000</t>
  </si>
  <si>
    <t>Hicksville UFSD</t>
  </si>
  <si>
    <t>280517030001</t>
  </si>
  <si>
    <t>Burns Avenue School</t>
  </si>
  <si>
    <t>280517030002</t>
  </si>
  <si>
    <t>Dutch Lane School</t>
  </si>
  <si>
    <t>280517030013</t>
  </si>
  <si>
    <t>East Street School</t>
  </si>
  <si>
    <t>280517030004</t>
  </si>
  <si>
    <t>Fork Lane School</t>
  </si>
  <si>
    <t>280517030010</t>
  </si>
  <si>
    <t>Hicksville High School</t>
  </si>
  <si>
    <t>280517030011</t>
  </si>
  <si>
    <t>Hicksville Middle School</t>
  </si>
  <si>
    <t>280517030005</t>
  </si>
  <si>
    <t>Lee Avenue School</t>
  </si>
  <si>
    <t>280517030006</t>
  </si>
  <si>
    <t>Old Country Road School</t>
  </si>
  <si>
    <t>280517030008</t>
  </si>
  <si>
    <t>Woodland Avenue School</t>
  </si>
  <si>
    <t>261600997698</t>
  </si>
  <si>
    <t>Hillside Childrens Center School</t>
  </si>
  <si>
    <t>262001997047</t>
  </si>
  <si>
    <t>Hillside-Crestwood Children'S</t>
  </si>
  <si>
    <t>261901997789</t>
  </si>
  <si>
    <t>Hillside-Halpern Educational Ctr</t>
  </si>
  <si>
    <t>041401040000</t>
  </si>
  <si>
    <t>Hinsdale CSD</t>
  </si>
  <si>
    <t>041401040001</t>
  </si>
  <si>
    <t>Hinsdale Central School</t>
  </si>
  <si>
    <t>450704040000</t>
  </si>
  <si>
    <t>Holley CSD</t>
  </si>
  <si>
    <t>450704040005</t>
  </si>
  <si>
    <t>Holley Elementary School</t>
  </si>
  <si>
    <t>450704040001</t>
  </si>
  <si>
    <t>Holley Junior-Senior High School</t>
  </si>
  <si>
    <t>260401999477</t>
  </si>
  <si>
    <t>Hope Hall School</t>
  </si>
  <si>
    <t>571800010000</t>
  </si>
  <si>
    <t>Hornell City SD</t>
  </si>
  <si>
    <t>800000037867</t>
  </si>
  <si>
    <t>Boces Wildwood Career Ctr</t>
  </si>
  <si>
    <t>571800010001</t>
  </si>
  <si>
    <t>Hornell Intermediate School</t>
  </si>
  <si>
    <t>571800010006</t>
  </si>
  <si>
    <t>Hornell Junior-Senior High School</t>
  </si>
  <si>
    <t>571800010007</t>
  </si>
  <si>
    <t>North Hornell School</t>
  </si>
  <si>
    <t>070901060005</t>
  </si>
  <si>
    <t>Big Flats School</t>
  </si>
  <si>
    <t>070901060003</t>
  </si>
  <si>
    <t>070901060009</t>
  </si>
  <si>
    <t>Gardner Road Elementary School</t>
  </si>
  <si>
    <t>559000000000</t>
  </si>
  <si>
    <t>Greater Southern Tier Boces</t>
  </si>
  <si>
    <t>070901060010</t>
  </si>
  <si>
    <t>Horseheads Middle School</t>
  </si>
  <si>
    <t>070901060004</t>
  </si>
  <si>
    <t>Ridge Road School</t>
  </si>
  <si>
    <t>101300010000</t>
  </si>
  <si>
    <t>Hudson City SD</t>
  </si>
  <si>
    <t>101300010001</t>
  </si>
  <si>
    <t>Hudson High School</t>
  </si>
  <si>
    <t>101300010003</t>
  </si>
  <si>
    <t>Montgomery C Smith Elementary</t>
  </si>
  <si>
    <t>641301060000</t>
  </si>
  <si>
    <t>Hudson Falls CSD</t>
  </si>
  <si>
    <t>641301060001</t>
  </si>
  <si>
    <t>Hudson Falls High School</t>
  </si>
  <si>
    <t>641301060004</t>
  </si>
  <si>
    <t>Hudson Falls Intermediate School</t>
  </si>
  <si>
    <t>641301060002</t>
  </si>
  <si>
    <t>Hudson Falls Middle School</t>
  </si>
  <si>
    <t>641301060005</t>
  </si>
  <si>
    <t>Hudson Falls Primary School</t>
  </si>
  <si>
    <t>641301060003</t>
  </si>
  <si>
    <t>Margaret Murphy Kindergarten Center</t>
  </si>
  <si>
    <t>190901040000</t>
  </si>
  <si>
    <t>Hunter-Tannersville CSD</t>
  </si>
  <si>
    <t>190901040003</t>
  </si>
  <si>
    <t>Hunter Elementary School</t>
  </si>
  <si>
    <t>190901040001</t>
  </si>
  <si>
    <t>Hunter-Tannersville Middle/High Sch</t>
  </si>
  <si>
    <t>580403030004</t>
  </si>
  <si>
    <t>Flower Hill School</t>
  </si>
  <si>
    <t>580403030014</t>
  </si>
  <si>
    <t>J Taylor Finley Middle School</t>
  </si>
  <si>
    <t>580403030010</t>
  </si>
  <si>
    <t>Jack Abrams Stem Magnet School</t>
  </si>
  <si>
    <t>580403030005</t>
  </si>
  <si>
    <t>Jefferson School</t>
  </si>
  <si>
    <t>580403030002</t>
  </si>
  <si>
    <t>Southdown School</t>
  </si>
  <si>
    <t>580403030009</t>
  </si>
  <si>
    <t>Washington School</t>
  </si>
  <si>
    <t>580403030017</t>
  </si>
  <si>
    <t>Woodhull Intermediate School</t>
  </si>
  <si>
    <t>331400229829</t>
  </si>
  <si>
    <t>Hychel Hatorah</t>
  </si>
  <si>
    <t>130801060000</t>
  </si>
  <si>
    <t>Hyde Park CSD</t>
  </si>
  <si>
    <t>800000090483</t>
  </si>
  <si>
    <t>Abilities First - Hyde Park Elem</t>
  </si>
  <si>
    <t>130801060007</t>
  </si>
  <si>
    <t>Franklin D Roosevelt Senior HS</t>
  </si>
  <si>
    <t>130801060006</t>
  </si>
  <si>
    <t>Haviland Middle School</t>
  </si>
  <si>
    <t>130801060002</t>
  </si>
  <si>
    <t>Netherwood School</t>
  </si>
  <si>
    <t>130801060008</t>
  </si>
  <si>
    <t>North Park Elementary School</t>
  </si>
  <si>
    <t>130801060003</t>
  </si>
  <si>
    <t>Ralph R Smith School</t>
  </si>
  <si>
    <t>130801060005</t>
  </si>
  <si>
    <t>Violet Avenue School</t>
  </si>
  <si>
    <t>200401040000</t>
  </si>
  <si>
    <t>Indian Lake CSD</t>
  </si>
  <si>
    <t>200401040001</t>
  </si>
  <si>
    <t>Indian Lake Central School</t>
  </si>
  <si>
    <t>220301060003</t>
  </si>
  <si>
    <t>Philadelphia Primary School</t>
  </si>
  <si>
    <t>220301060004</t>
  </si>
  <si>
    <t>Theresa Primary School</t>
  </si>
  <si>
    <t>Richmond</t>
  </si>
  <si>
    <t>800000090221</t>
  </si>
  <si>
    <t>Integration Charter Schools</t>
  </si>
  <si>
    <t>353100861136</t>
  </si>
  <si>
    <t>Early College Charter School</t>
  </si>
  <si>
    <t>353100860959</t>
  </si>
  <si>
    <t>John W Lavelle Prep Charter School</t>
  </si>
  <si>
    <t>660900861189</t>
  </si>
  <si>
    <t>Intellectus Preparatory Cs</t>
  </si>
  <si>
    <t>310600860966</t>
  </si>
  <si>
    <t>Inwood Acad For Leadership Cs</t>
  </si>
  <si>
    <t>800000076153</t>
  </si>
  <si>
    <t>Inwood Academy For Leadership Cs</t>
  </si>
  <si>
    <t>610600010001</t>
  </si>
  <si>
    <t>Belle Sherman School</t>
  </si>
  <si>
    <t>610600010004</t>
  </si>
  <si>
    <t>Beverly J Martin Elementary School</t>
  </si>
  <si>
    <t>610600010003</t>
  </si>
  <si>
    <t>610600010007</t>
  </si>
  <si>
    <t>Enfield School</t>
  </si>
  <si>
    <t>610600010008</t>
  </si>
  <si>
    <t>Fall Creek Elementary School</t>
  </si>
  <si>
    <t>610600010019</t>
  </si>
  <si>
    <t>Lehman Alternative Comm School</t>
  </si>
  <si>
    <t>061700010000</t>
  </si>
  <si>
    <t>Jamestown City SD</t>
  </si>
  <si>
    <t>061700010011</t>
  </si>
  <si>
    <t>Abraham Lincoln Elem School</t>
  </si>
  <si>
    <t>800000093089</t>
  </si>
  <si>
    <t>Bovl - Bloom Program-Rogers School</t>
  </si>
  <si>
    <t>061700010001</t>
  </si>
  <si>
    <t>Carlyle C Ring Elementary School</t>
  </si>
  <si>
    <t>061700010003</t>
  </si>
  <si>
    <t>Clinton V Bush Elementary School</t>
  </si>
  <si>
    <t>061700010012</t>
  </si>
  <si>
    <t>George Washington Middle School</t>
  </si>
  <si>
    <t>061700010013</t>
  </si>
  <si>
    <t>Jamestown High School</t>
  </si>
  <si>
    <t>061700010007</t>
  </si>
  <si>
    <t>Milton J Fletcher Elementary School</t>
  </si>
  <si>
    <t>061700010006</t>
  </si>
  <si>
    <t>Persell Middle School</t>
  </si>
  <si>
    <t>061700010009</t>
  </si>
  <si>
    <t>Samuel G Love Elementary School</t>
  </si>
  <si>
    <t>061700010010</t>
  </si>
  <si>
    <t>Thomas Jefferson Middle School</t>
  </si>
  <si>
    <t>572702040000</t>
  </si>
  <si>
    <t>Jasper-Troupsburg CSD</t>
  </si>
  <si>
    <t>572702040001</t>
  </si>
  <si>
    <t>Jasper-Troupsburg Elementary School</t>
  </si>
  <si>
    <t>572702040002</t>
  </si>
  <si>
    <t>Jasper-Troupsburg Junior-Senior HS</t>
  </si>
  <si>
    <t>540901040000</t>
  </si>
  <si>
    <t>Jefferson CSD</t>
  </si>
  <si>
    <t>540901040001</t>
  </si>
  <si>
    <t>Jefferson Central School</t>
  </si>
  <si>
    <t>332000226061</t>
  </si>
  <si>
    <t>Jewish Center For Spec Educ</t>
  </si>
  <si>
    <t>342800229926</t>
  </si>
  <si>
    <t>Jewish Institute Of Queens</t>
  </si>
  <si>
    <t>342600226509</t>
  </si>
  <si>
    <t>Ganeinu</t>
  </si>
  <si>
    <t>630601040000</t>
  </si>
  <si>
    <t>Johnsburg CSD</t>
  </si>
  <si>
    <t>630601040001</t>
  </si>
  <si>
    <t>Johnsburg Central School</t>
  </si>
  <si>
    <t>031502060000</t>
  </si>
  <si>
    <t>Johnson City CSD</t>
  </si>
  <si>
    <t>031502060001</t>
  </si>
  <si>
    <t>Johnson City Elem/Intrmed School</t>
  </si>
  <si>
    <t>031502060006</t>
  </si>
  <si>
    <t>Johnson City Senior High School</t>
  </si>
  <si>
    <t>170600010000</t>
  </si>
  <si>
    <t>Johnstown City SD</t>
  </si>
  <si>
    <t>170600010006</t>
  </si>
  <si>
    <t>Johnstown HS</t>
  </si>
  <si>
    <t>170600010009</t>
  </si>
  <si>
    <t>Knox Middle School</t>
  </si>
  <si>
    <t>170600010004</t>
  </si>
  <si>
    <t>Pleasant Avenue School</t>
  </si>
  <si>
    <t>170600010005</t>
  </si>
  <si>
    <t>Warren Street School</t>
  </si>
  <si>
    <t>420501060000</t>
  </si>
  <si>
    <t>Jordan-Elbridge CSD</t>
  </si>
  <si>
    <t>420501060001</t>
  </si>
  <si>
    <t>Elbridge Elementary School</t>
  </si>
  <si>
    <t>420501060003</t>
  </si>
  <si>
    <t>Jordan-Elbridge High School</t>
  </si>
  <si>
    <t>420501060004</t>
  </si>
  <si>
    <t>Jordan-Elbridge Middle School</t>
  </si>
  <si>
    <t>450607040003</t>
  </si>
  <si>
    <t>Kendall Elementary School</t>
  </si>
  <si>
    <t>142601030000</t>
  </si>
  <si>
    <t>Kenmore-Tonawanda UFSD</t>
  </si>
  <si>
    <t>142601030023</t>
  </si>
  <si>
    <t>Ben Franklin Elementary School</t>
  </si>
  <si>
    <t>142601030003</t>
  </si>
  <si>
    <t>Ben Franklin Middle School</t>
  </si>
  <si>
    <t>142601030006</t>
  </si>
  <si>
    <t>Charles A Lindbergh Elementary</t>
  </si>
  <si>
    <t>142601030024</t>
  </si>
  <si>
    <t>Herbert Hoover Elementary School</t>
  </si>
  <si>
    <t>142601030011</t>
  </si>
  <si>
    <t>Herbert Hoover Middle School</t>
  </si>
  <si>
    <t>142601030013</t>
  </si>
  <si>
    <t>Holmes Elementary School</t>
  </si>
  <si>
    <t>142601030025</t>
  </si>
  <si>
    <t>Kenmore East Senior High School</t>
  </si>
  <si>
    <t>142601030028</t>
  </si>
  <si>
    <t>Kenmore Jr-Sr High School</t>
  </si>
  <si>
    <t>142601030026</t>
  </si>
  <si>
    <t>Kenmore West Senior High School</t>
  </si>
  <si>
    <t>142601030020</t>
  </si>
  <si>
    <t>Thomas A Edison Elementary School</t>
  </si>
  <si>
    <t>310200996783</t>
  </si>
  <si>
    <t>Kennedy Children'S Center</t>
  </si>
  <si>
    <t>800000090697</t>
  </si>
  <si>
    <t>Kennedy Children's Center - Bronx</t>
  </si>
  <si>
    <t>500402226456</t>
  </si>
  <si>
    <t>Kesser Bais Yakov</t>
  </si>
  <si>
    <t>331400225510</t>
  </si>
  <si>
    <t>KHHD Yoel Of Satmar BP</t>
  </si>
  <si>
    <t>331400227041</t>
  </si>
  <si>
    <t>Bais Ruchel D'satmar - Boys</t>
  </si>
  <si>
    <t>331300227040</t>
  </si>
  <si>
    <t>Bais Ruchel D'satmar - Girls</t>
  </si>
  <si>
    <t>331400226495</t>
  </si>
  <si>
    <t>Bais Ruchel D'Satmar - Marcy</t>
  </si>
  <si>
    <t>331300226574</t>
  </si>
  <si>
    <t>Bais Ruchel D'Satmar Girls Annex</t>
  </si>
  <si>
    <t>620600010000</t>
  </si>
  <si>
    <t>Kingston City SD</t>
  </si>
  <si>
    <t>620600010011</t>
  </si>
  <si>
    <t>Chambers School</t>
  </si>
  <si>
    <t>620600010015</t>
  </si>
  <si>
    <t>E R Crosby Elementary School</t>
  </si>
  <si>
    <t>620600010013</t>
  </si>
  <si>
    <t>Ernest C Myer School</t>
  </si>
  <si>
    <t>620600010012</t>
  </si>
  <si>
    <t>620600010024</t>
  </si>
  <si>
    <t>Harry L Edson School</t>
  </si>
  <si>
    <t>620600010020</t>
  </si>
  <si>
    <t>J Watson Bailey Middle School</t>
  </si>
  <si>
    <t>620600010014</t>
  </si>
  <si>
    <t>620600010022</t>
  </si>
  <si>
    <t>Kingston High School</t>
  </si>
  <si>
    <t>620600010025</t>
  </si>
  <si>
    <t>M Clifford Miller Middle School</t>
  </si>
  <si>
    <t>800000080693</t>
  </si>
  <si>
    <t>Pk - Kingston City SD</t>
  </si>
  <si>
    <t>620600010017</t>
  </si>
  <si>
    <t>Robert R Graves School</t>
  </si>
  <si>
    <t>310500860883</t>
  </si>
  <si>
    <t>Kipp Infinity Charter School</t>
  </si>
  <si>
    <t>320700860820</t>
  </si>
  <si>
    <t>Kipp Academy Charter School</t>
  </si>
  <si>
    <t>310300861180</t>
  </si>
  <si>
    <t>Kipp Beyond Charter School</t>
  </si>
  <si>
    <t>321000861150</t>
  </si>
  <si>
    <t>Kipp Bronx Charter School Ii</t>
  </si>
  <si>
    <t>320900861151</t>
  </si>
  <si>
    <t>Kipp Bronx Charter School Iii</t>
  </si>
  <si>
    <t>321000861135</t>
  </si>
  <si>
    <t>Kipp Freedom Charter School</t>
  </si>
  <si>
    <t>800000090422</t>
  </si>
  <si>
    <t>Kipp Freedom Charter School MS</t>
  </si>
  <si>
    <t>800000067632</t>
  </si>
  <si>
    <t>Kipp NYC College Prep Chs</t>
  </si>
  <si>
    <t>010100860867</t>
  </si>
  <si>
    <t>Kipp Tech Valley Charter School</t>
  </si>
  <si>
    <t>800000076574</t>
  </si>
  <si>
    <t>Albany Comm Charter MS</t>
  </si>
  <si>
    <t>010100860899</t>
  </si>
  <si>
    <t>Kipp Albany Community Cs</t>
  </si>
  <si>
    <t>800000088785</t>
  </si>
  <si>
    <t>Kipp Tech Valley Primary School</t>
  </si>
  <si>
    <t>491700860931</t>
  </si>
  <si>
    <t>Kipp Troy Prep Charter School</t>
  </si>
  <si>
    <t>800000089578</t>
  </si>
  <si>
    <t>True North Troy Prep ES</t>
  </si>
  <si>
    <t>221401040000</t>
  </si>
  <si>
    <t>La Fargeville CSD</t>
  </si>
  <si>
    <t>141800010000</t>
  </si>
  <si>
    <t>Lackawanna City SD</t>
  </si>
  <si>
    <t>141800010008</t>
  </si>
  <si>
    <t>Lackawanna High School</t>
  </si>
  <si>
    <t>141800010005</t>
  </si>
  <si>
    <t>Lackawanna Middle School</t>
  </si>
  <si>
    <t>141800010011</t>
  </si>
  <si>
    <t>Martin Road Elementary School</t>
  </si>
  <si>
    <t>141800010010</t>
  </si>
  <si>
    <t>Truman Elementary School</t>
  </si>
  <si>
    <t>420807040000</t>
  </si>
  <si>
    <t>Lafayette CSD</t>
  </si>
  <si>
    <t>420807040004</t>
  </si>
  <si>
    <t>C Grant Grimshaw School</t>
  </si>
  <si>
    <t>420807040003</t>
  </si>
  <si>
    <t>La Fayette Junior-Senior High School</t>
  </si>
  <si>
    <t>420807040002</t>
  </si>
  <si>
    <t>Onondaga Nation School</t>
  </si>
  <si>
    <t>490601060000</t>
  </si>
  <si>
    <t>Lansingburgh CSD</t>
  </si>
  <si>
    <t>490601060002</t>
  </si>
  <si>
    <t>Knickerbacker Middle School</t>
  </si>
  <si>
    <t>490601060003</t>
  </si>
  <si>
    <t>Lansingburgh Senior High School</t>
  </si>
  <si>
    <t>490601060009</t>
  </si>
  <si>
    <t>Rensselaer Park Elementary School</t>
  </si>
  <si>
    <t>490601060008</t>
  </si>
  <si>
    <t>Turnpike Elementary School</t>
  </si>
  <si>
    <t>470801040000</t>
  </si>
  <si>
    <t>Laurens CSD</t>
  </si>
  <si>
    <t>470801040001</t>
  </si>
  <si>
    <t>Laurens Central School</t>
  </si>
  <si>
    <t>280215030000</t>
  </si>
  <si>
    <t>Lawrence UFSD</t>
  </si>
  <si>
    <t>280215030004</t>
  </si>
  <si>
    <t>Lawrence Early Childhood-#4 School</t>
  </si>
  <si>
    <t>280215030005</t>
  </si>
  <si>
    <t>Lawrence ES-Broadway</t>
  </si>
  <si>
    <t>280215030008</t>
  </si>
  <si>
    <t>Lawrence MS-Broadway Campus</t>
  </si>
  <si>
    <t>280215030002</t>
  </si>
  <si>
    <t>Lawrence Primary School-#2 School</t>
  </si>
  <si>
    <t>280215030007</t>
  </si>
  <si>
    <t>Lawrence Senior High School</t>
  </si>
  <si>
    <t>181001060001</t>
  </si>
  <si>
    <t>Wolcott Street School</t>
  </si>
  <si>
    <t>320700861114</t>
  </si>
  <si>
    <t>Legacy College Preparatory Cs</t>
  </si>
  <si>
    <t>800000091829</t>
  </si>
  <si>
    <t>Legacy College Charter HS</t>
  </si>
  <si>
    <t>590901060000</t>
  </si>
  <si>
    <t>Liberty CSD</t>
  </si>
  <si>
    <t>590901060005</t>
  </si>
  <si>
    <t>590901060006</t>
  </si>
  <si>
    <t>Liberty High School</t>
  </si>
  <si>
    <t>590901060008</t>
  </si>
  <si>
    <t>Liberty Middle School</t>
  </si>
  <si>
    <t>210800050000</t>
  </si>
  <si>
    <t>Little Falls City SD</t>
  </si>
  <si>
    <t>210800050001</t>
  </si>
  <si>
    <t>Benton Hall Academy</t>
  </si>
  <si>
    <t>210800050005</t>
  </si>
  <si>
    <t>Little Falls High School</t>
  </si>
  <si>
    <t>421501060000</t>
  </si>
  <si>
    <t>Liverpool CSD</t>
  </si>
  <si>
    <t>800000057219</t>
  </si>
  <si>
    <t>Boces Crown Road Campus</t>
  </si>
  <si>
    <t>421501060009</t>
  </si>
  <si>
    <t>Chestnut Hill Elementary School</t>
  </si>
  <si>
    <t>421501060002</t>
  </si>
  <si>
    <t>Chestnut Hill Middle School</t>
  </si>
  <si>
    <t>421501060016</t>
  </si>
  <si>
    <t>Donlin Drive Elementary School</t>
  </si>
  <si>
    <t>421501060004</t>
  </si>
  <si>
    <t>Elmcrest Elementary School</t>
  </si>
  <si>
    <t>421501060010</t>
  </si>
  <si>
    <t>Liverpool Elementary School</t>
  </si>
  <si>
    <t>421501060011</t>
  </si>
  <si>
    <t>Liverpool High School</t>
  </si>
  <si>
    <t>421501060005</t>
  </si>
  <si>
    <t>Liverpool Middle School</t>
  </si>
  <si>
    <t>421501060015</t>
  </si>
  <si>
    <t>Long Branch Elementary School</t>
  </si>
  <si>
    <t>421501060012</t>
  </si>
  <si>
    <t>Morgan Road Elementary School</t>
  </si>
  <si>
    <t>421501060020</t>
  </si>
  <si>
    <t>Morgan Road Middle School</t>
  </si>
  <si>
    <t>421501060013</t>
  </si>
  <si>
    <t>Soule Road Elementary School</t>
  </si>
  <si>
    <t>421501060019</t>
  </si>
  <si>
    <t>Willow Field Elementary School</t>
  </si>
  <si>
    <t>591302040000</t>
  </si>
  <si>
    <t>Livingston Manor CSD</t>
  </si>
  <si>
    <t>591302040003</t>
  </si>
  <si>
    <t>Livingston Manor Elementary School</t>
  </si>
  <si>
    <t>400400010000</t>
  </si>
  <si>
    <t>Lockport City SD</t>
  </si>
  <si>
    <t>400400010010</t>
  </si>
  <si>
    <t>Aaron Mossell Junior High School</t>
  </si>
  <si>
    <t>400400010001</t>
  </si>
  <si>
    <t>Anna Merritt Elementary School</t>
  </si>
  <si>
    <t>400400010002</t>
  </si>
  <si>
    <t>Charles A Upson Elementary School</t>
  </si>
  <si>
    <t>400400010009</t>
  </si>
  <si>
    <t>Emmet Belknap Intermediate School</t>
  </si>
  <si>
    <t>400400010005</t>
  </si>
  <si>
    <t>George Southard Elementary School</t>
  </si>
  <si>
    <t>400400010011</t>
  </si>
  <si>
    <t>Lockport High School</t>
  </si>
  <si>
    <t>400400010007</t>
  </si>
  <si>
    <t>Roy Kelley Elementary School</t>
  </si>
  <si>
    <t>580212060000</t>
  </si>
  <si>
    <t>Longwood CSD</t>
  </si>
  <si>
    <t>580212060001</t>
  </si>
  <si>
    <t>C E Walters School</t>
  </si>
  <si>
    <t>580212060002</t>
  </si>
  <si>
    <t>Coram Elementary School</t>
  </si>
  <si>
    <t>580212060005</t>
  </si>
  <si>
    <t>Longwood High School</t>
  </si>
  <si>
    <t>580212060006</t>
  </si>
  <si>
    <t>Longwood Junior High School</t>
  </si>
  <si>
    <t>580212060007</t>
  </si>
  <si>
    <t>Longwood Middle School</t>
  </si>
  <si>
    <t>580212060003</t>
  </si>
  <si>
    <t>Ridge Elementary School</t>
  </si>
  <si>
    <t>580212060004</t>
  </si>
  <si>
    <t>West Middle Island School</t>
  </si>
  <si>
    <t>800000084206</t>
  </si>
  <si>
    <t>Bovl - Pes - Bec</t>
  </si>
  <si>
    <t>332100207932</t>
  </si>
  <si>
    <t>Lubavitcher High School</t>
  </si>
  <si>
    <t>331700229397</t>
  </si>
  <si>
    <t>United Lubavitcher Yeshiva</t>
  </si>
  <si>
    <t>221301040000</t>
  </si>
  <si>
    <t>Lyme CSD</t>
  </si>
  <si>
    <t>221301040001</t>
  </si>
  <si>
    <t>Lyme Central School</t>
  </si>
  <si>
    <t>421504020000</t>
  </si>
  <si>
    <t>Lyncourt UFSD</t>
  </si>
  <si>
    <t>421504020001</t>
  </si>
  <si>
    <t>Lyncourt School</t>
  </si>
  <si>
    <t>451001040000</t>
  </si>
  <si>
    <t>Lyndonville CSD</t>
  </si>
  <si>
    <t>451001040002</t>
  </si>
  <si>
    <t>L A Webber Middle-High School</t>
  </si>
  <si>
    <t>650501040000</t>
  </si>
  <si>
    <t>Lyons CSD</t>
  </si>
  <si>
    <t>650501040001</t>
  </si>
  <si>
    <t>Lyons Elementary School</t>
  </si>
  <si>
    <t>650501040002</t>
  </si>
  <si>
    <t>Lyons Senior High School</t>
  </si>
  <si>
    <t>251101040000</t>
  </si>
  <si>
    <t>Madison CSD</t>
  </si>
  <si>
    <t>251101040003</t>
  </si>
  <si>
    <t>Madison Central School</t>
  </si>
  <si>
    <t>259000000000</t>
  </si>
  <si>
    <t>Madison-Oneida Boces</t>
  </si>
  <si>
    <t>800000057397</t>
  </si>
  <si>
    <t>Alternate Education 5-12</t>
  </si>
  <si>
    <t>161501060000</t>
  </si>
  <si>
    <t>Malone CSD</t>
  </si>
  <si>
    <t>161501060011</t>
  </si>
  <si>
    <t>Davis Elementary School</t>
  </si>
  <si>
    <t>161501060006</t>
  </si>
  <si>
    <t>Flanders Elementary School</t>
  </si>
  <si>
    <t>161501060014</t>
  </si>
  <si>
    <t>Franklin Academy High School</t>
  </si>
  <si>
    <t>161501060015</t>
  </si>
  <si>
    <t>Malone Middle School</t>
  </si>
  <si>
    <t>161501060016</t>
  </si>
  <si>
    <t>St Joseph's Elementary</t>
  </si>
  <si>
    <t>431101040000</t>
  </si>
  <si>
    <t>Manchester-Shortsville CSD (Red Jack</t>
  </si>
  <si>
    <t>431101040001</t>
  </si>
  <si>
    <t>Red Jacket Elementary School</t>
  </si>
  <si>
    <t>431101040002</t>
  </si>
  <si>
    <t>Red Jacket High School</t>
  </si>
  <si>
    <t>110901040000</t>
  </si>
  <si>
    <t>Marathon CSD</t>
  </si>
  <si>
    <t>110901040001</t>
  </si>
  <si>
    <t>Marathon High School</t>
  </si>
  <si>
    <t>110901040002</t>
  </si>
  <si>
    <t>William Appleby Elementary School</t>
  </si>
  <si>
    <t>121401040000</t>
  </si>
  <si>
    <t>Margaretville CSD</t>
  </si>
  <si>
    <t>121401040001</t>
  </si>
  <si>
    <t>Margaretville Central School</t>
  </si>
  <si>
    <t>800000057226</t>
  </si>
  <si>
    <t>Boces Wayne Tech &amp; Career Ctr</t>
  </si>
  <si>
    <t>280216997856</t>
  </si>
  <si>
    <t>Martin De Porres School</t>
  </si>
  <si>
    <t>280230996377</t>
  </si>
  <si>
    <t>Martin De Porres High School</t>
  </si>
  <si>
    <t>512001060000</t>
  </si>
  <si>
    <t>Massena CSD</t>
  </si>
  <si>
    <t>512001060009</t>
  </si>
  <si>
    <t>J William Leary Junior HS</t>
  </si>
  <si>
    <t>512001060001</t>
  </si>
  <si>
    <t>512001060004</t>
  </si>
  <si>
    <t>Madison Elementary School</t>
  </si>
  <si>
    <t>512001060008</t>
  </si>
  <si>
    <t>Massena Senior High School</t>
  </si>
  <si>
    <t>512001060005</t>
  </si>
  <si>
    <t>Nightengale Elementary School</t>
  </si>
  <si>
    <t>170801040000</t>
  </si>
  <si>
    <t>Mayfield CSD</t>
  </si>
  <si>
    <t>170801040001</t>
  </si>
  <si>
    <t>Mayfield Elementary School</t>
  </si>
  <si>
    <t>170801040002</t>
  </si>
  <si>
    <t>Mayfield Jr/Sr High School</t>
  </si>
  <si>
    <t>110304040000</t>
  </si>
  <si>
    <t>Mcgraw CSD</t>
  </si>
  <si>
    <t>110304040001</t>
  </si>
  <si>
    <t>Mcgraw Elementary School</t>
  </si>
  <si>
    <t>110304040002</t>
  </si>
  <si>
    <t>Mcgraw Secondary School</t>
  </si>
  <si>
    <t>521200050000</t>
  </si>
  <si>
    <t>Mechanicville City SD</t>
  </si>
  <si>
    <t>521200050001</t>
  </si>
  <si>
    <t>Mechanicville Elementary School</t>
  </si>
  <si>
    <t>521200050003</t>
  </si>
  <si>
    <t>Mechanicville Junior-Senior HS</t>
  </si>
  <si>
    <t>450801060000</t>
  </si>
  <si>
    <t>Medina CSD</t>
  </si>
  <si>
    <t>450801060003</t>
  </si>
  <si>
    <t>Clifford Wise Intermediate School</t>
  </si>
  <si>
    <t>450801060004</t>
  </si>
  <si>
    <t>Medina Junior-Senior HS</t>
  </si>
  <si>
    <t>450801060002</t>
  </si>
  <si>
    <t>Oak Orchard Primary School</t>
  </si>
  <si>
    <t>500402206673</t>
  </si>
  <si>
    <t>Mesifta Beth Shraga</t>
  </si>
  <si>
    <t>500402226472</t>
  </si>
  <si>
    <t>Hamesivta Of Monsey</t>
  </si>
  <si>
    <t>500402226608</t>
  </si>
  <si>
    <t>Legadel</t>
  </si>
  <si>
    <t>500402226512</t>
  </si>
  <si>
    <t>Yeshiva Derech Hatorah Of Monsey</t>
  </si>
  <si>
    <t>331500226123</t>
  </si>
  <si>
    <t>Mesilas Bais Yaakov</t>
  </si>
  <si>
    <t>332200226139</t>
  </si>
  <si>
    <t>Mesivta Meor Hatorah</t>
  </si>
  <si>
    <t>332000226515</t>
  </si>
  <si>
    <t>Mesivta Meor Hatorah 2</t>
  </si>
  <si>
    <t>310200226798</t>
  </si>
  <si>
    <t>Mesivta Tifereth Jerusalem</t>
  </si>
  <si>
    <t>353100226360</t>
  </si>
  <si>
    <t>Mesivtha Tifereth Jerusalem</t>
  </si>
  <si>
    <t>332200226044</t>
  </si>
  <si>
    <t>Mevakshai Hashem</t>
  </si>
  <si>
    <t>332200226299</t>
  </si>
  <si>
    <t>Mevakshai Torah</t>
  </si>
  <si>
    <t>460901060000</t>
  </si>
  <si>
    <t>Mexico CSD</t>
  </si>
  <si>
    <t>460901060001</t>
  </si>
  <si>
    <t>Mexico Elementary School</t>
  </si>
  <si>
    <t>460901060003</t>
  </si>
  <si>
    <t>Mexico High School</t>
  </si>
  <si>
    <t>460901060005</t>
  </si>
  <si>
    <t>Mexico Middle School</t>
  </si>
  <si>
    <t>460901060004</t>
  </si>
  <si>
    <t>New Haven Elementary School</t>
  </si>
  <si>
    <t>469000000000</t>
  </si>
  <si>
    <t>Oswego Boces</t>
  </si>
  <si>
    <t>460901060002</t>
  </si>
  <si>
    <t>Palermo Elementary School</t>
  </si>
  <si>
    <t>580211060000</t>
  </si>
  <si>
    <t>Middle Country CSD</t>
  </si>
  <si>
    <t>580211060006</t>
  </si>
  <si>
    <t>Bicycle Path Kindergarten-Pre K</t>
  </si>
  <si>
    <t>580211060016</t>
  </si>
  <si>
    <t>Centereach High School</t>
  </si>
  <si>
    <t>580211060009</t>
  </si>
  <si>
    <t>Dawnwood Middle School</t>
  </si>
  <si>
    <t>580211060007</t>
  </si>
  <si>
    <t>Eugene Auer Memorial School</t>
  </si>
  <si>
    <t>580211060002</t>
  </si>
  <si>
    <t>Hawkins Path School</t>
  </si>
  <si>
    <t>580211060003</t>
  </si>
  <si>
    <t>Holbrook Road School</t>
  </si>
  <si>
    <t>580211060015</t>
  </si>
  <si>
    <t>Jericho Elementary School</t>
  </si>
  <si>
    <t>580211060017</t>
  </si>
  <si>
    <t>New Lane Memorial Elementary</t>
  </si>
  <si>
    <t>580211060010</t>
  </si>
  <si>
    <t>Newfield High School</t>
  </si>
  <si>
    <t>580211060004</t>
  </si>
  <si>
    <t>North Coleman Road School</t>
  </si>
  <si>
    <t>580211060005</t>
  </si>
  <si>
    <t>Oxhead Road School</t>
  </si>
  <si>
    <t>580211060011</t>
  </si>
  <si>
    <t>Selden Middle School</t>
  </si>
  <si>
    <t>580211060014</t>
  </si>
  <si>
    <t>Stagecoach School</t>
  </si>
  <si>
    <t>580211060018</t>
  </si>
  <si>
    <t>Unity Drive Kindergarten-Pre K</t>
  </si>
  <si>
    <t>342400861048</t>
  </si>
  <si>
    <t>Middle Village Prep Charter School</t>
  </si>
  <si>
    <t>541001040000</t>
  </si>
  <si>
    <t>Middleburgh CSD</t>
  </si>
  <si>
    <t>541001040002</t>
  </si>
  <si>
    <t>Middleburgh Elementary School</t>
  </si>
  <si>
    <t>541001040001</t>
  </si>
  <si>
    <t>Middleburgh Junior/Senior HS</t>
  </si>
  <si>
    <t>441000010000</t>
  </si>
  <si>
    <t>Middletown City SD</t>
  </si>
  <si>
    <t>800000092995</t>
  </si>
  <si>
    <t>Maple Hill Annex-Truman Moon</t>
  </si>
  <si>
    <t>441000010015</t>
  </si>
  <si>
    <t>Maple Hill Elementary School</t>
  </si>
  <si>
    <t>441000010009</t>
  </si>
  <si>
    <t>Middletown High School</t>
  </si>
  <si>
    <t>441000010010</t>
  </si>
  <si>
    <t>Middletown Twin Towers MS</t>
  </si>
  <si>
    <t>441000010014</t>
  </si>
  <si>
    <t>Monhagen Middle School</t>
  </si>
  <si>
    <t>441000145081</t>
  </si>
  <si>
    <t>441000010018</t>
  </si>
  <si>
    <t>Presidential Park Elementary</t>
  </si>
  <si>
    <t>441000010006</t>
  </si>
  <si>
    <t>William A Carter Elementary</t>
  </si>
  <si>
    <t>342800225720</t>
  </si>
  <si>
    <t>Midrash L'Man Achai</t>
  </si>
  <si>
    <t>471101040000</t>
  </si>
  <si>
    <t>Milford CSD</t>
  </si>
  <si>
    <t>800000051430</t>
  </si>
  <si>
    <t>Boces Otsego Area Occ Ed Ctr</t>
  </si>
  <si>
    <t>471101040001</t>
  </si>
  <si>
    <t>Milford Central School</t>
  </si>
  <si>
    <t>280503315797</t>
  </si>
  <si>
    <t>Mill Neck Manor School For The Deaf</t>
  </si>
  <si>
    <t>150801040000</t>
  </si>
  <si>
    <t>Minerva CSD</t>
  </si>
  <si>
    <t>150801040001</t>
  </si>
  <si>
    <t>Minerva Central School</t>
  </si>
  <si>
    <t>332200226926</t>
  </si>
  <si>
    <t>Mirrer Yeshiva High School</t>
  </si>
  <si>
    <t>800000049995</t>
  </si>
  <si>
    <t>Boces O'Connor Academy</t>
  </si>
  <si>
    <t>800000081620</t>
  </si>
  <si>
    <t>Bovl - Bird/Morgan</t>
  </si>
  <si>
    <t>591401060000</t>
  </si>
  <si>
    <t>Monticello CSD</t>
  </si>
  <si>
    <t>591401060002</t>
  </si>
  <si>
    <t>Emma C Chase School</t>
  </si>
  <si>
    <t>800000058494</t>
  </si>
  <si>
    <t>Ged-Monticello CSD - Ahsep</t>
  </si>
  <si>
    <t>591401060003</t>
  </si>
  <si>
    <t>George L Cooke School</t>
  </si>
  <si>
    <t>591401060004</t>
  </si>
  <si>
    <t>Kenneth L Rutherford School</t>
  </si>
  <si>
    <t>591401060005</t>
  </si>
  <si>
    <t>Monticello High School</t>
  </si>
  <si>
    <t>591401060006</t>
  </si>
  <si>
    <t>Robert J Kaiser Middle School</t>
  </si>
  <si>
    <t>051301040000</t>
  </si>
  <si>
    <t>Moravia CSD</t>
  </si>
  <si>
    <t>051301040001</t>
  </si>
  <si>
    <t>Millard Fillmore Elementary</t>
  </si>
  <si>
    <t>051301040003</t>
  </si>
  <si>
    <t>Moravia Junior-Senior HS</t>
  </si>
  <si>
    <t>150901040000</t>
  </si>
  <si>
    <t>Moriah CSD</t>
  </si>
  <si>
    <t>471201040000</t>
  </si>
  <si>
    <t>Morris CSD</t>
  </si>
  <si>
    <t>471201040001</t>
  </si>
  <si>
    <t>Morris Central School</t>
  </si>
  <si>
    <t>512101040000</t>
  </si>
  <si>
    <t>Morristown CSD</t>
  </si>
  <si>
    <t>512101040001</t>
  </si>
  <si>
    <t>Morristown Central School</t>
  </si>
  <si>
    <t>250401040000</t>
  </si>
  <si>
    <t>Morrisville-Eaton CSD</t>
  </si>
  <si>
    <t>250401040001</t>
  </si>
  <si>
    <t>Edward R Andrews Elementary</t>
  </si>
  <si>
    <t>250401040004</t>
  </si>
  <si>
    <t>Morrisville Middle Sch High Sch</t>
  </si>
  <si>
    <t>332000228244</t>
  </si>
  <si>
    <t>Mosdos Chasidei Sq-T Y Y Boro Park</t>
  </si>
  <si>
    <t>331400227886</t>
  </si>
  <si>
    <t>Mosdos Chasidei Square</t>
  </si>
  <si>
    <t>500402229806</t>
  </si>
  <si>
    <t>Mosdos Sanz Klausenburg Of Monsey</t>
  </si>
  <si>
    <t>500402226298</t>
  </si>
  <si>
    <t>500402226445</t>
  </si>
  <si>
    <t>Yeshiva Shefa Chaim</t>
  </si>
  <si>
    <t>500402226156</t>
  </si>
  <si>
    <t>Mosdos Sanz Of Monsey</t>
  </si>
  <si>
    <t>332000226126</t>
  </si>
  <si>
    <t>Mosdos Satmar Bp</t>
  </si>
  <si>
    <t>332000226385</t>
  </si>
  <si>
    <t>Mosdos Satmar Bp School For Girls</t>
  </si>
  <si>
    <t>440401226287</t>
  </si>
  <si>
    <t>Mosdos Satmar Of Bloomingburg</t>
  </si>
  <si>
    <t>440401226688</t>
  </si>
  <si>
    <t>320700860925</t>
  </si>
  <si>
    <t>Mott Haven Academy Charter School</t>
  </si>
  <si>
    <t>240901040000</t>
  </si>
  <si>
    <t>Mt Morris CSD</t>
  </si>
  <si>
    <t>240901040001</t>
  </si>
  <si>
    <t>Mt Morris Middle/Senior HS</t>
  </si>
  <si>
    <t>660900010000</t>
  </si>
  <si>
    <t>Mt Vernon School District</t>
  </si>
  <si>
    <t>660900010023</t>
  </si>
  <si>
    <t>Benjamin Turner Middle School</t>
  </si>
  <si>
    <t>660900010008</t>
  </si>
  <si>
    <t>Cecil H Parker School</t>
  </si>
  <si>
    <t>660900010026</t>
  </si>
  <si>
    <t>Denzel Washington School-Arts</t>
  </si>
  <si>
    <t>660900010002</t>
  </si>
  <si>
    <t>Edward Williams School</t>
  </si>
  <si>
    <t>660900010010</t>
  </si>
  <si>
    <t>Graham School</t>
  </si>
  <si>
    <t>660900010014</t>
  </si>
  <si>
    <t>Grimes School</t>
  </si>
  <si>
    <t>660900010004</t>
  </si>
  <si>
    <t>Hamilton School</t>
  </si>
  <si>
    <t>660900010006</t>
  </si>
  <si>
    <t>660900010005</t>
  </si>
  <si>
    <t>Mount Vernon Honor Academy</t>
  </si>
  <si>
    <t>660900010001</t>
  </si>
  <si>
    <t>Mount Vernon Leadership Academy</t>
  </si>
  <si>
    <t>660900010027</t>
  </si>
  <si>
    <t>Mount Vernon Steam Academy</t>
  </si>
  <si>
    <t>660900010013</t>
  </si>
  <si>
    <t>Mt Vernon High School</t>
  </si>
  <si>
    <t>660900010028</t>
  </si>
  <si>
    <t>Nelson Mandela/Dr Hosa Zollicoffer</t>
  </si>
  <si>
    <t>660900010009</t>
  </si>
  <si>
    <t>Pennington School</t>
  </si>
  <si>
    <t>660900010007</t>
  </si>
  <si>
    <t>Rebecca Turner Elementary School</t>
  </si>
  <si>
    <t>660900010011</t>
  </si>
  <si>
    <t>Traphagen School</t>
  </si>
  <si>
    <t>431201040000</t>
  </si>
  <si>
    <t>Naples CSD</t>
  </si>
  <si>
    <t>431201040003</t>
  </si>
  <si>
    <t>Naples Elementary School</t>
  </si>
  <si>
    <t>431201040002</t>
  </si>
  <si>
    <t>Naples High School</t>
  </si>
  <si>
    <t>289000000000</t>
  </si>
  <si>
    <t>Nassau Boces</t>
  </si>
  <si>
    <t>800000048813</t>
  </si>
  <si>
    <t>Nassau Boces - Willet Ave School</t>
  </si>
  <si>
    <t>800000048698</t>
  </si>
  <si>
    <t>Nassau Boces Career Prep HS</t>
  </si>
  <si>
    <t>800000057216</t>
  </si>
  <si>
    <t>Nassau Boces Carman Road School</t>
  </si>
  <si>
    <t>800000048682</t>
  </si>
  <si>
    <t xml:space="preserve">Nassau Boces Children'S Readiness  </t>
  </si>
  <si>
    <t>800000048673</t>
  </si>
  <si>
    <t>Nassau Boces Jerusalem Avenue School</t>
  </si>
  <si>
    <t>800000057215</t>
  </si>
  <si>
    <t>Nassau Boces Robert Williams School</t>
  </si>
  <si>
    <t>800000048700</t>
  </si>
  <si>
    <t xml:space="preserve">Nassau Boces Rosemary Kennedy </t>
  </si>
  <si>
    <t>800000048675</t>
  </si>
  <si>
    <t>Nassau Boces Seaman Neck MS</t>
  </si>
  <si>
    <t>800000048671</t>
  </si>
  <si>
    <t>Nassau Boces-Iris Wolfson HS</t>
  </si>
  <si>
    <t>800000048665</t>
  </si>
  <si>
    <t>Nassau Boces-Jm Barry Career And Tec</t>
  </si>
  <si>
    <t>261600165998</t>
  </si>
  <si>
    <t>Nativity Preparatory Academy</t>
  </si>
  <si>
    <t>261600166206</t>
  </si>
  <si>
    <t>Nazareth Elementary School</t>
  </si>
  <si>
    <t>332200225005</t>
  </si>
  <si>
    <t>Nesivos Bais Yaakov</t>
  </si>
  <si>
    <t>332200226549</t>
  </si>
  <si>
    <t>Mesivta Nesivas Hatalmud</t>
  </si>
  <si>
    <t>332100226424</t>
  </si>
  <si>
    <t>Nesivos Bais Yaakov Boys</t>
  </si>
  <si>
    <t>321100809031</t>
  </si>
  <si>
    <t>New Covenant Christian School</t>
  </si>
  <si>
    <t>400400996525</t>
  </si>
  <si>
    <t>New Directions</t>
  </si>
  <si>
    <t>331900808781</t>
  </si>
  <si>
    <t>New Grace Education Center</t>
  </si>
  <si>
    <t>310600860887</t>
  </si>
  <si>
    <t>New Heights Academy Charter School</t>
  </si>
  <si>
    <t>101601040000</t>
  </si>
  <si>
    <t>New Lebanon CSD</t>
  </si>
  <si>
    <t>101601040003</t>
  </si>
  <si>
    <t>New Lebanon Junior-Senior HS</t>
  </si>
  <si>
    <t>101601040002</t>
  </si>
  <si>
    <t>Walter B Howard Elementary School</t>
  </si>
  <si>
    <t>661100010000</t>
  </si>
  <si>
    <t>New Rochelle City SD</t>
  </si>
  <si>
    <t>661100010013</t>
  </si>
  <si>
    <t>Albert Leonard Middle School</t>
  </si>
  <si>
    <t>661100010002</t>
  </si>
  <si>
    <t>661100010011</t>
  </si>
  <si>
    <t>Daniel Webster Elementary School</t>
  </si>
  <si>
    <t>661100010003</t>
  </si>
  <si>
    <t>George M Davis Elementary School</t>
  </si>
  <si>
    <t>661100010001</t>
  </si>
  <si>
    <t>Henry Barnard School</t>
  </si>
  <si>
    <t>661100010014</t>
  </si>
  <si>
    <t>Isaac E Young Middle School</t>
  </si>
  <si>
    <t>661100010004</t>
  </si>
  <si>
    <t>661100010016</t>
  </si>
  <si>
    <t>New Rochelle High School</t>
  </si>
  <si>
    <t>661100010008</t>
  </si>
  <si>
    <t>Trinity Elementary School</t>
  </si>
  <si>
    <t>661100010009</t>
  </si>
  <si>
    <t>William B Ward Elementary School</t>
  </si>
  <si>
    <t>610600860944</t>
  </si>
  <si>
    <t>New Roots Charter School</t>
  </si>
  <si>
    <t>353100860984</t>
  </si>
  <si>
    <t>New World Prep Charter School</t>
  </si>
  <si>
    <t>800000091899</t>
  </si>
  <si>
    <t>New World Prep Cs East Campus</t>
  </si>
  <si>
    <t>800000091581</t>
  </si>
  <si>
    <t>New World Prep Cs South Campus</t>
  </si>
  <si>
    <t>660407997118</t>
  </si>
  <si>
    <t>New York School For The Deaf</t>
  </si>
  <si>
    <t>650101060000</t>
  </si>
  <si>
    <t>Newark CSD</t>
  </si>
  <si>
    <t>800000089655</t>
  </si>
  <si>
    <t>Boces P-Tech</t>
  </si>
  <si>
    <t>650101060003</t>
  </si>
  <si>
    <t>Lincoln Elementary School</t>
  </si>
  <si>
    <t>650101060005</t>
  </si>
  <si>
    <t>Newark Middle School</t>
  </si>
  <si>
    <t>650101060006</t>
  </si>
  <si>
    <t>Newark Senior HS</t>
  </si>
  <si>
    <t>650101060002</t>
  </si>
  <si>
    <t>Norman R Kelley Intermediate</t>
  </si>
  <si>
    <t>650101060001</t>
  </si>
  <si>
    <t>Perkins Elementary School</t>
  </si>
  <si>
    <t>600402040000</t>
  </si>
  <si>
    <t>Newark Valley CSD</t>
  </si>
  <si>
    <t>600402040003</t>
  </si>
  <si>
    <t>Nathan T Hall School</t>
  </si>
  <si>
    <t>600402040001</t>
  </si>
  <si>
    <t>Newark Valley Middle School</t>
  </si>
  <si>
    <t>600402040004</t>
  </si>
  <si>
    <t>Newark Valley Senior HS</t>
  </si>
  <si>
    <t>441600010000</t>
  </si>
  <si>
    <t>Newburgh City SD</t>
  </si>
  <si>
    <t>441600010001</t>
  </si>
  <si>
    <t>Balmville School</t>
  </si>
  <si>
    <t>441600010004</t>
  </si>
  <si>
    <t>Fostertown School</t>
  </si>
  <si>
    <t>441600010005</t>
  </si>
  <si>
    <t>Gardnertown Leadership Academy</t>
  </si>
  <si>
    <t>441600010006</t>
  </si>
  <si>
    <t>Gidney Avenue Memorial School</t>
  </si>
  <si>
    <t>441600010003</t>
  </si>
  <si>
    <t>Heritage Middle School</t>
  </si>
  <si>
    <t>441600010009</t>
  </si>
  <si>
    <t>Horizon-On-The-Hudson School</t>
  </si>
  <si>
    <t>441600010021</t>
  </si>
  <si>
    <t>Meadow Hill School</t>
  </si>
  <si>
    <t>441600010010</t>
  </si>
  <si>
    <t>New Windsor School</t>
  </si>
  <si>
    <t>441600010017</t>
  </si>
  <si>
    <t>Newburgh Free Academy</t>
  </si>
  <si>
    <t>800000040232</t>
  </si>
  <si>
    <t>Newburgh Free Academy-North Campus</t>
  </si>
  <si>
    <t>441600145592</t>
  </si>
  <si>
    <t>Nora Cronin Presentation Academy</t>
  </si>
  <si>
    <t>441600145510</t>
  </si>
  <si>
    <t>San Miguel Academy Of Newburgh</t>
  </si>
  <si>
    <t>441600010016</t>
  </si>
  <si>
    <t>441600010020</t>
  </si>
  <si>
    <t>Temple Hill School</t>
  </si>
  <si>
    <t>441600010012</t>
  </si>
  <si>
    <t>Vails Gate Steam Academy</t>
  </si>
  <si>
    <t>400601060000</t>
  </si>
  <si>
    <t>Newfane CSD</t>
  </si>
  <si>
    <t>400601060001</t>
  </si>
  <si>
    <t>Newfane Early Chldhd Ctr</t>
  </si>
  <si>
    <t>400601060002</t>
  </si>
  <si>
    <t>Newfane Elementary School</t>
  </si>
  <si>
    <t>400601060008</t>
  </si>
  <si>
    <t>Newfane Middle School</t>
  </si>
  <si>
    <t>400601060006</t>
  </si>
  <si>
    <t>Newfane Senior High School</t>
  </si>
  <si>
    <t>610901040000</t>
  </si>
  <si>
    <t>Newfield CSD</t>
  </si>
  <si>
    <t>610901040002</t>
  </si>
  <si>
    <t>Newfield Elementary School</t>
  </si>
  <si>
    <t>610901040003</t>
  </si>
  <si>
    <t>Newfield Senior High School</t>
  </si>
  <si>
    <t>400800010000</t>
  </si>
  <si>
    <t>Niagara Falls City SD</t>
  </si>
  <si>
    <t>400800010022</t>
  </si>
  <si>
    <t>Bloneva Bond Primary School</t>
  </si>
  <si>
    <t>400800010042</t>
  </si>
  <si>
    <t>Cataract Elementary School</t>
  </si>
  <si>
    <t>400800010040</t>
  </si>
  <si>
    <t>Gaskill Preparatory School</t>
  </si>
  <si>
    <t>400800010012</t>
  </si>
  <si>
    <t>Geraldine J Mann School</t>
  </si>
  <si>
    <t>400800010031</t>
  </si>
  <si>
    <t>Harry F Abate Elementary School</t>
  </si>
  <si>
    <t>400800010015</t>
  </si>
  <si>
    <t>Henry J Kalfas Magnet School</t>
  </si>
  <si>
    <t>400800010020</t>
  </si>
  <si>
    <t>Hyde Park School</t>
  </si>
  <si>
    <t>400800010041</t>
  </si>
  <si>
    <t>Lasalle Preparatory School</t>
  </si>
  <si>
    <t>400800010021</t>
  </si>
  <si>
    <t>Maple Avenue School</t>
  </si>
  <si>
    <t>400800010034</t>
  </si>
  <si>
    <t>Niagara Falls High School</t>
  </si>
  <si>
    <t>400800010010</t>
  </si>
  <si>
    <t>Seventy Ninth Street School</t>
  </si>
  <si>
    <t>400701060004</t>
  </si>
  <si>
    <t>Colonial Village Elementary School</t>
  </si>
  <si>
    <t>400701060009</t>
  </si>
  <si>
    <t>Edward Town Middle School</t>
  </si>
  <si>
    <t>400701060003</t>
  </si>
  <si>
    <t>400701060002</t>
  </si>
  <si>
    <t>010605880063</t>
  </si>
  <si>
    <t>Achievements</t>
  </si>
  <si>
    <t>010100115665</t>
  </si>
  <si>
    <t>530301115682</t>
  </si>
  <si>
    <t>St Kateri Parish School</t>
  </si>
  <si>
    <t>651501060000</t>
  </si>
  <si>
    <t>North Rose-Wolcott CSD</t>
  </si>
  <si>
    <t>651501060002</t>
  </si>
  <si>
    <t>North Rose-Wolcott Elementary</t>
  </si>
  <si>
    <t>651501060005</t>
  </si>
  <si>
    <t>North Rose-Wolcott High School</t>
  </si>
  <si>
    <t>651501060004</t>
  </si>
  <si>
    <t>North Rose-Wolcott Middle School</t>
  </si>
  <si>
    <t>420303060001</t>
  </si>
  <si>
    <t>Allen Road Elementary School</t>
  </si>
  <si>
    <t>420303060014</t>
  </si>
  <si>
    <t>Cicero-North Syracuse HS</t>
  </si>
  <si>
    <t>420303060002</t>
  </si>
  <si>
    <t>Karl W Saile Bear Road ES</t>
  </si>
  <si>
    <t>420303060015</t>
  </si>
  <si>
    <t>Main Street Elementary School</t>
  </si>
  <si>
    <t>420303060010</t>
  </si>
  <si>
    <t>North Syracuse Junior HS</t>
  </si>
  <si>
    <t>429000000000</t>
  </si>
  <si>
    <t>Onondaga-Cortland-Madison Boces</t>
  </si>
  <si>
    <t>420303060007</t>
  </si>
  <si>
    <t>Roxboro Road Elementary School</t>
  </si>
  <si>
    <t>420303060011</t>
  </si>
  <si>
    <t>Roxboro Road Middle School</t>
  </si>
  <si>
    <t>420303060008</t>
  </si>
  <si>
    <t>Smith Road Elementary School</t>
  </si>
  <si>
    <t>400900010000</t>
  </si>
  <si>
    <t>North Tonawanda City SD</t>
  </si>
  <si>
    <t>400900010003</t>
  </si>
  <si>
    <t>Drake School</t>
  </si>
  <si>
    <t>400900010011</t>
  </si>
  <si>
    <t>North Tonawanda High School</t>
  </si>
  <si>
    <t>400900010007</t>
  </si>
  <si>
    <t>North Tonawanda Intermediate</t>
  </si>
  <si>
    <t>400900010012</t>
  </si>
  <si>
    <t>North Tonawanda Middle School</t>
  </si>
  <si>
    <t>400900010008</t>
  </si>
  <si>
    <t>Ohio Elementary School</t>
  </si>
  <si>
    <t>400900010009</t>
  </si>
  <si>
    <t>Spruce School</t>
  </si>
  <si>
    <t>630202040000</t>
  </si>
  <si>
    <t>North Warren CSD</t>
  </si>
  <si>
    <t>630202040001</t>
  </si>
  <si>
    <t>North Warren Central School</t>
  </si>
  <si>
    <t>131101040000</t>
  </si>
  <si>
    <t>Northeast CSD</t>
  </si>
  <si>
    <t>131101040007</t>
  </si>
  <si>
    <t>Eugene Brooks Intermediate</t>
  </si>
  <si>
    <t>131101040006</t>
  </si>
  <si>
    <t>Webutuck Elementary School</t>
  </si>
  <si>
    <t>131101040004</t>
  </si>
  <si>
    <t>Webutuck High School</t>
  </si>
  <si>
    <t>090501040000</t>
  </si>
  <si>
    <t>Northeastern Clinton CSD</t>
  </si>
  <si>
    <t>090501040006</t>
  </si>
  <si>
    <t>Mooers Elementary School</t>
  </si>
  <si>
    <t>090501040002</t>
  </si>
  <si>
    <t>Northeastern Clinton Sr High School</t>
  </si>
  <si>
    <t>090501040003</t>
  </si>
  <si>
    <t>Rouses Point Elementary School</t>
  </si>
  <si>
    <t>090901040000</t>
  </si>
  <si>
    <t>Northern Adirondack CSD</t>
  </si>
  <si>
    <t>090901040001</t>
  </si>
  <si>
    <t>Northern Adirondack Elementary</t>
  </si>
  <si>
    <t>090901040002</t>
  </si>
  <si>
    <t>Northern Adirondack Mid/High</t>
  </si>
  <si>
    <t>170901040000</t>
  </si>
  <si>
    <t>Northville CSD</t>
  </si>
  <si>
    <t>170901040001</t>
  </si>
  <si>
    <t>Northville High School</t>
  </si>
  <si>
    <t>081200050000</t>
  </si>
  <si>
    <t>Norwich City SD</t>
  </si>
  <si>
    <t>081200050004</t>
  </si>
  <si>
    <t>Norwich High School</t>
  </si>
  <si>
    <t>081200050003</t>
  </si>
  <si>
    <t>Norwich Middle School</t>
  </si>
  <si>
    <t>081200050001</t>
  </si>
  <si>
    <t>Perry Browne Intermediate</t>
  </si>
  <si>
    <t>081200050002</t>
  </si>
  <si>
    <t>Stanford J Gibson Primary School</t>
  </si>
  <si>
    <t>512201040000</t>
  </si>
  <si>
    <t>Norwood-Norfolk CSD</t>
  </si>
  <si>
    <t>512201040002</t>
  </si>
  <si>
    <t>Norwood-Norfolk Elementary School</t>
  </si>
  <si>
    <t>512201040001</t>
  </si>
  <si>
    <t>Norwood-Norfolk School</t>
  </si>
  <si>
    <t>491200861192</t>
  </si>
  <si>
    <t>Nurses Middle College Cs</t>
  </si>
  <si>
    <t>Schuyler</t>
  </si>
  <si>
    <t>550101040000</t>
  </si>
  <si>
    <t>Odessa-Montour CSD</t>
  </si>
  <si>
    <t>550101040001</t>
  </si>
  <si>
    <t>B C Cate Elementary School</t>
  </si>
  <si>
    <t>550101040002</t>
  </si>
  <si>
    <t>Howard A Hanlon Elementary School</t>
  </si>
  <si>
    <t>550101040003</t>
  </si>
  <si>
    <t>Odessa-Montour Jr/Sr High School</t>
  </si>
  <si>
    <t>512300010000</t>
  </si>
  <si>
    <t>Ogdensburg City SD</t>
  </si>
  <si>
    <t>512300010002</t>
  </si>
  <si>
    <t>512300010004</t>
  </si>
  <si>
    <t>Madill School</t>
  </si>
  <si>
    <t>512300010009</t>
  </si>
  <si>
    <t>Ogdensburg Free Academy</t>
  </si>
  <si>
    <t>331400226143</t>
  </si>
  <si>
    <t>Ohel Chaya</t>
  </si>
  <si>
    <t>500402226350</t>
  </si>
  <si>
    <t>Ohr Yosef Of Rockland County</t>
  </si>
  <si>
    <t>042400010000</t>
  </si>
  <si>
    <t>Olean City SD</t>
  </si>
  <si>
    <t>800000092458</t>
  </si>
  <si>
    <t>Bovl - Rise Academy</t>
  </si>
  <si>
    <t>042400010004</t>
  </si>
  <si>
    <t>East View Elementary School</t>
  </si>
  <si>
    <t>042400010016</t>
  </si>
  <si>
    <t>Olean Intermediate-Middle School</t>
  </si>
  <si>
    <t>042400010013</t>
  </si>
  <si>
    <t>Olean Senior High School</t>
  </si>
  <si>
    <t>042400010002</t>
  </si>
  <si>
    <t>Washington West Elementary School</t>
  </si>
  <si>
    <t>251400010000</t>
  </si>
  <si>
    <t>Oneida City SD</t>
  </si>
  <si>
    <t>251400010002</t>
  </si>
  <si>
    <t>Durhamville School</t>
  </si>
  <si>
    <t>251400189608</t>
  </si>
  <si>
    <t>Holy Cross Academy</t>
  </si>
  <si>
    <t>251400010003</t>
  </si>
  <si>
    <t>North Broad Street School</t>
  </si>
  <si>
    <t>251400010009</t>
  </si>
  <si>
    <t>Oneida Senior High School</t>
  </si>
  <si>
    <t>251400010008</t>
  </si>
  <si>
    <t>Otto L Shortell Middle School</t>
  </si>
  <si>
    <t>251400010005</t>
  </si>
  <si>
    <t>Seneca Street School</t>
  </si>
  <si>
    <t>251400185522</t>
  </si>
  <si>
    <t>251400010006</t>
  </si>
  <si>
    <t>W F Prior Elementary School</t>
  </si>
  <si>
    <t>250109040001</t>
  </si>
  <si>
    <t>Brookfield Central School</t>
  </si>
  <si>
    <t>411101060001</t>
  </si>
  <si>
    <t>411101060004</t>
  </si>
  <si>
    <t>Clinton Middle School</t>
  </si>
  <si>
    <t>412801040002</t>
  </si>
  <si>
    <t>Deforest A Hill Primary</t>
  </si>
  <si>
    <t>412801040003</t>
  </si>
  <si>
    <t>Donald H Crane Junior/Senior HS</t>
  </si>
  <si>
    <t>210402060001</t>
  </si>
  <si>
    <t>Frankfort-Schuyler Central HS</t>
  </si>
  <si>
    <t>210402060003</t>
  </si>
  <si>
    <t>Frankfort-Schuyler Elementary</t>
  </si>
  <si>
    <t>210601060006</t>
  </si>
  <si>
    <t>Herkimer Elementary School</t>
  </si>
  <si>
    <t>210601060005</t>
  </si>
  <si>
    <t>Herkimer High School</t>
  </si>
  <si>
    <t>411902040001</t>
  </si>
  <si>
    <t>Memorial Park Elementary School</t>
  </si>
  <si>
    <t>800000092740</t>
  </si>
  <si>
    <t>Msa At Lincoln Avenue</t>
  </si>
  <si>
    <t>212001040002</t>
  </si>
  <si>
    <t>Mt Markham Elementary School</t>
  </si>
  <si>
    <t>212001040005</t>
  </si>
  <si>
    <t>Mt Markham Middle School</t>
  </si>
  <si>
    <t>212001040003</t>
  </si>
  <si>
    <t>Mt Markham Senior High School</t>
  </si>
  <si>
    <t>411501060005</t>
  </si>
  <si>
    <t>Myles Elementary School</t>
  </si>
  <si>
    <t>412901040002</t>
  </si>
  <si>
    <t>N A Walbran Elementary School</t>
  </si>
  <si>
    <t>411504020001</t>
  </si>
  <si>
    <t>Ny Mills School</t>
  </si>
  <si>
    <t>412901040003</t>
  </si>
  <si>
    <t>Oriskany Junior-Senior HS</t>
  </si>
  <si>
    <t>211103040000</t>
  </si>
  <si>
    <t>Poland CSD</t>
  </si>
  <si>
    <t>411701040001</t>
  </si>
  <si>
    <t>Remsen Elementary School</t>
  </si>
  <si>
    <t>411701040002</t>
  </si>
  <si>
    <t>Remsen Junior-Senior High School</t>
  </si>
  <si>
    <t>472001040001</t>
  </si>
  <si>
    <t>Richfield Springs Elementary School</t>
  </si>
  <si>
    <t>411603040001</t>
  </si>
  <si>
    <t>Sauquoit Valley Elementary School</t>
  </si>
  <si>
    <t>411603040003</t>
  </si>
  <si>
    <t>Sauquoit Valley High School</t>
  </si>
  <si>
    <t>411603040004</t>
  </si>
  <si>
    <t>Sauquoit Valley Middle School</t>
  </si>
  <si>
    <t>411603996558</t>
  </si>
  <si>
    <t>Upstate Cerebral Palsy - Chadwicks</t>
  </si>
  <si>
    <t>211701040000</t>
  </si>
  <si>
    <t>Van Hornesville-Owen D Young CSD</t>
  </si>
  <si>
    <t>411902040003</t>
  </si>
  <si>
    <t>Waterville Jr/Sr High School</t>
  </si>
  <si>
    <t>412801040004</t>
  </si>
  <si>
    <t>Westmoreland Upper Elementary</t>
  </si>
  <si>
    <t>471400010000</t>
  </si>
  <si>
    <t>Oneonta City SD</t>
  </si>
  <si>
    <t>471400010004</t>
  </si>
  <si>
    <t>Greater Plains Elementary School</t>
  </si>
  <si>
    <t>471400010002</t>
  </si>
  <si>
    <t>Oneonta Senior High School</t>
  </si>
  <si>
    <t>471400010008</t>
  </si>
  <si>
    <t>Riverside Elementary School</t>
  </si>
  <si>
    <t>471400010003</t>
  </si>
  <si>
    <t>Valleyview Elementary School</t>
  </si>
  <si>
    <t>621201060000</t>
  </si>
  <si>
    <t>Onteora CSD</t>
  </si>
  <si>
    <t>621201060005</t>
  </si>
  <si>
    <t>Onteora High School</t>
  </si>
  <si>
    <t>621201060002</t>
  </si>
  <si>
    <t>Phoenicia Elementary School</t>
  </si>
  <si>
    <t>621201060001</t>
  </si>
  <si>
    <t>Reginald Bennett Elementary School</t>
  </si>
  <si>
    <t>621201060004</t>
  </si>
  <si>
    <t>Woodstock Elementary School</t>
  </si>
  <si>
    <t>271201040000</t>
  </si>
  <si>
    <t>Oppenheim-Ephratah-St. Johnsville Cs</t>
  </si>
  <si>
    <t>271201040001</t>
  </si>
  <si>
    <t>Oppenheim-Ephratah-St Johnsville ES</t>
  </si>
  <si>
    <t>271201040004</t>
  </si>
  <si>
    <t>Oppenheim-Ephratah-St Johnsville Js</t>
  </si>
  <si>
    <t>449000000000</t>
  </si>
  <si>
    <t>Orange-Ulster Boces</t>
  </si>
  <si>
    <t>800000040133</t>
  </si>
  <si>
    <t>Boces-Abc Campus At Gibson A/B</t>
  </si>
  <si>
    <t>800000091288</t>
  </si>
  <si>
    <t>Ouboces - Marlboro</t>
  </si>
  <si>
    <t>800000072853</t>
  </si>
  <si>
    <t>Rec Center At Arden Hill Campus</t>
  </si>
  <si>
    <t>661401030000</t>
  </si>
  <si>
    <t>Ossining UFSD</t>
  </si>
  <si>
    <t>661401030006</t>
  </si>
  <si>
    <t>Anne M Dorner Middle School</t>
  </si>
  <si>
    <t>661401030001</t>
  </si>
  <si>
    <t>661401030002</t>
  </si>
  <si>
    <t>Claremont School</t>
  </si>
  <si>
    <t>661401030007</t>
  </si>
  <si>
    <t>Ossining High School</t>
  </si>
  <si>
    <t>661401030003</t>
  </si>
  <si>
    <t>Park School</t>
  </si>
  <si>
    <t>661401030005</t>
  </si>
  <si>
    <t>Roosevelt School</t>
  </si>
  <si>
    <t>461300010000</t>
  </si>
  <si>
    <t>Oswego City SD</t>
  </si>
  <si>
    <t>461300010002</t>
  </si>
  <si>
    <t>Charles E Riley Elementary School</t>
  </si>
  <si>
    <t>461300010004</t>
  </si>
  <si>
    <t>Fitzhugh Park Elementary School</t>
  </si>
  <si>
    <t>461300010005</t>
  </si>
  <si>
    <t>Kingsford Park Elementary School</t>
  </si>
  <si>
    <t>461300010003</t>
  </si>
  <si>
    <t>Leighton Elementary School</t>
  </si>
  <si>
    <t>461300010006</t>
  </si>
  <si>
    <t>Minetto Elementary School</t>
  </si>
  <si>
    <t>461300010008</t>
  </si>
  <si>
    <t>Oswego High School</t>
  </si>
  <si>
    <t>461300010007</t>
  </si>
  <si>
    <t>Oswego Middle School</t>
  </si>
  <si>
    <t>461300185528</t>
  </si>
  <si>
    <t>471601040000</t>
  </si>
  <si>
    <t>Otego-Unadilla CSD</t>
  </si>
  <si>
    <t>471601040004</t>
  </si>
  <si>
    <t>Unadilla Elementary School</t>
  </si>
  <si>
    <t>471601040005</t>
  </si>
  <si>
    <t>Unatego Junior-Senior HS</t>
  </si>
  <si>
    <t>081401040000</t>
  </si>
  <si>
    <t>Otselic Valley CSD</t>
  </si>
  <si>
    <t>081401040001</t>
  </si>
  <si>
    <t>Otselic Valley Central School</t>
  </si>
  <si>
    <t>580107996584</t>
  </si>
  <si>
    <t>Our Lady Of Guadalupe-West Campus</t>
  </si>
  <si>
    <t>343000860836</t>
  </si>
  <si>
    <t>Our World Neighborhood Charter</t>
  </si>
  <si>
    <t>600601060000</t>
  </si>
  <si>
    <t>Owego-Apalachin CSD</t>
  </si>
  <si>
    <t>600601060001</t>
  </si>
  <si>
    <t>Apalachin Elementary School</t>
  </si>
  <si>
    <t>800000057948</t>
  </si>
  <si>
    <t>Boces-West Learning Center</t>
  </si>
  <si>
    <t>600601060002</t>
  </si>
  <si>
    <t>Owego Elementary School</t>
  </si>
  <si>
    <t>600601060007</t>
  </si>
  <si>
    <t>Owego Free Academy</t>
  </si>
  <si>
    <t>600601060006</t>
  </si>
  <si>
    <t>Owego-Apalachin Middle School</t>
  </si>
  <si>
    <t>081501040000</t>
  </si>
  <si>
    <t>Oxford Academy &amp; CSD</t>
  </si>
  <si>
    <t>081501040002</t>
  </si>
  <si>
    <t>Oxford Academy High School</t>
  </si>
  <si>
    <t>081501040001</t>
  </si>
  <si>
    <t>Oxford Academy Middle School</t>
  </si>
  <si>
    <t>081501040003</t>
  </si>
  <si>
    <t>Oxford Academy Primary School</t>
  </si>
  <si>
    <t>512501040000</t>
  </si>
  <si>
    <t>Parishville-Hopkinton CSD</t>
  </si>
  <si>
    <t>512501040002</t>
  </si>
  <si>
    <t>Parishville-Hopkinton Elem Sch</t>
  </si>
  <si>
    <t>331500860927</t>
  </si>
  <si>
    <t>Pave Academy Charter School</t>
  </si>
  <si>
    <t>661500010000</t>
  </si>
  <si>
    <t>Peekskill City SD</t>
  </si>
  <si>
    <t>661500010001</t>
  </si>
  <si>
    <t>Hillcrest School</t>
  </si>
  <si>
    <t>661500010002</t>
  </si>
  <si>
    <t>Oakside School</t>
  </si>
  <si>
    <t>661500010009</t>
  </si>
  <si>
    <t>Peekskill High School</t>
  </si>
  <si>
    <t>661500010010</t>
  </si>
  <si>
    <t>Peekskill Middle School</t>
  </si>
  <si>
    <t>661500010003</t>
  </si>
  <si>
    <t>Uriah Hill School</t>
  </si>
  <si>
    <t>661500010004</t>
  </si>
  <si>
    <t>Woodside School</t>
  </si>
  <si>
    <t>342700860869</t>
  </si>
  <si>
    <t>Peninsula Prep Academy Cs</t>
  </si>
  <si>
    <t>680601060000</t>
  </si>
  <si>
    <t>Penn Yan CSD</t>
  </si>
  <si>
    <t>680601060001</t>
  </si>
  <si>
    <t>Penn Yan Academy</t>
  </si>
  <si>
    <t>680601060005</t>
  </si>
  <si>
    <t>Penn Yan Elementary School</t>
  </si>
  <si>
    <t>680601060002</t>
  </si>
  <si>
    <t>Penn Yan Middle School</t>
  </si>
  <si>
    <t>671201060000</t>
  </si>
  <si>
    <t>Perry CSD</t>
  </si>
  <si>
    <t>671201060001</t>
  </si>
  <si>
    <t>Perry Elementary School</t>
  </si>
  <si>
    <t>671201060002</t>
  </si>
  <si>
    <t>Perry Junior-Senior High School</t>
  </si>
  <si>
    <t>091101060000</t>
  </si>
  <si>
    <t>Peru CSD</t>
  </si>
  <si>
    <t>091101060004</t>
  </si>
  <si>
    <t>Peru Elementary School</t>
  </si>
  <si>
    <t>091101060005</t>
  </si>
  <si>
    <t>Peru High School</t>
  </si>
  <si>
    <t>091101060008</t>
  </si>
  <si>
    <t>Peru Middle School</t>
  </si>
  <si>
    <t>321200860870</t>
  </si>
  <si>
    <t>Pharos Academy Charter School</t>
  </si>
  <si>
    <t>431301060000</t>
  </si>
  <si>
    <t>Phelps-Clifton Springs CSD</t>
  </si>
  <si>
    <t>431301060003</t>
  </si>
  <si>
    <t>Midlakes Elementary School</t>
  </si>
  <si>
    <t>431301060004</t>
  </si>
  <si>
    <t>Midlakes Middle/High School</t>
  </si>
  <si>
    <t>462001060000</t>
  </si>
  <si>
    <t>Phoenix CSD</t>
  </si>
  <si>
    <t>462001060004</t>
  </si>
  <si>
    <t>Emerson J Dillon Middle School</t>
  </si>
  <si>
    <t>462001060006</t>
  </si>
  <si>
    <t>John C Birdlebough High School</t>
  </si>
  <si>
    <t>462001060001</t>
  </si>
  <si>
    <t>Michael A Maroun Elementary School</t>
  </si>
  <si>
    <t>060601040000</t>
  </si>
  <si>
    <t>Pine Valley CSD (South Dayton)</t>
  </si>
  <si>
    <t>060601040003</t>
  </si>
  <si>
    <t>Pine Valley Central Jr-Sr High Sch</t>
  </si>
  <si>
    <t>060601040002</t>
  </si>
  <si>
    <t>Pine Valley Elementary School</t>
  </si>
  <si>
    <t>091200010000</t>
  </si>
  <si>
    <t>Plattsburgh City SD</t>
  </si>
  <si>
    <t>091200010003</t>
  </si>
  <si>
    <t>Arthur P Momot Elementary School</t>
  </si>
  <si>
    <t>091200010004</t>
  </si>
  <si>
    <t>Oak Street School</t>
  </si>
  <si>
    <t>091200010006</t>
  </si>
  <si>
    <t>Plattsburgh Senior High School</t>
  </si>
  <si>
    <t>091200010005</t>
  </si>
  <si>
    <t>Stafford Middle School</t>
  </si>
  <si>
    <t>091200010001</t>
  </si>
  <si>
    <t>Thomas E Glasgow Elementary</t>
  </si>
  <si>
    <t>051101040000</t>
  </si>
  <si>
    <t>Port Byron CSD</t>
  </si>
  <si>
    <t>051101040001</t>
  </si>
  <si>
    <t>A A Gates Elementary School</t>
  </si>
  <si>
    <t>051101040004</t>
  </si>
  <si>
    <t>Port Byron Senior High School</t>
  </si>
  <si>
    <t>661904030000</t>
  </si>
  <si>
    <t>Port Chester-Rye UFSD</t>
  </si>
  <si>
    <t>661904030003</t>
  </si>
  <si>
    <t>661904030004</t>
  </si>
  <si>
    <t>King Street School</t>
  </si>
  <si>
    <t>661904030005</t>
  </si>
  <si>
    <t>661904030010</t>
  </si>
  <si>
    <t>Port Chester Middle School</t>
  </si>
  <si>
    <t>661904030008</t>
  </si>
  <si>
    <t>Port Chester Senior High School</t>
  </si>
  <si>
    <t>661904030006</t>
  </si>
  <si>
    <t>Thomas A Edison School</t>
  </si>
  <si>
    <t>441800050000</t>
  </si>
  <si>
    <t>Port Jervis City SD</t>
  </si>
  <si>
    <t>441800050001</t>
  </si>
  <si>
    <t>Anna S Kuhl Elementary School</t>
  </si>
  <si>
    <t>441800050002</t>
  </si>
  <si>
    <t>N A Hamilton Bicentennial School</t>
  </si>
  <si>
    <t>441800050006</t>
  </si>
  <si>
    <t>Port Jervis Senior High School</t>
  </si>
  <si>
    <t>131500010000</t>
  </si>
  <si>
    <t>Poughkeepsie City SD</t>
  </si>
  <si>
    <t>131500010006</t>
  </si>
  <si>
    <t>G W Krieger School</t>
  </si>
  <si>
    <t>131500010003</t>
  </si>
  <si>
    <t>Gov George Clinton School</t>
  </si>
  <si>
    <t>131500010009</t>
  </si>
  <si>
    <t>Morse Young Magnet School</t>
  </si>
  <si>
    <t>131500010010</t>
  </si>
  <si>
    <t>Poughkeepsie High School</t>
  </si>
  <si>
    <t>131500010011</t>
  </si>
  <si>
    <t>Poughkeepsie Middle School</t>
  </si>
  <si>
    <t>131500010007</t>
  </si>
  <si>
    <t>Smith Early Learning Center</t>
  </si>
  <si>
    <t>131500010001</t>
  </si>
  <si>
    <t>Warring Magnet Acad Of Sci &amp; Tech</t>
  </si>
  <si>
    <t>572301040000</t>
  </si>
  <si>
    <t>Prattsburgh CSD</t>
  </si>
  <si>
    <t>572301040001</t>
  </si>
  <si>
    <t>Prattsburgh Central School</t>
  </si>
  <si>
    <t>461801040000</t>
  </si>
  <si>
    <t>Pulaski CSD</t>
  </si>
  <si>
    <t>461801040003</t>
  </si>
  <si>
    <t>Pulaski Elementary School</t>
  </si>
  <si>
    <t>461801040001</t>
  </si>
  <si>
    <t>Pulaski Middle-High School</t>
  </si>
  <si>
    <t>489000000000</t>
  </si>
  <si>
    <t>Putnam-Northern Westchester Boces</t>
  </si>
  <si>
    <t>800000039656</t>
  </si>
  <si>
    <t>Boces Alternative HS Prog</t>
  </si>
  <si>
    <t>043011020000</t>
  </si>
  <si>
    <t>Randolph Acad UFSD</t>
  </si>
  <si>
    <t>043011020002</t>
  </si>
  <si>
    <t>Randolph Academy-Hamburg Campus</t>
  </si>
  <si>
    <t>010402060002</t>
  </si>
  <si>
    <t>Albertus W Becker School</t>
  </si>
  <si>
    <t>010402060003</t>
  </si>
  <si>
    <t>Pieter B Coeymans School</t>
  </si>
  <si>
    <t>010402060008</t>
  </si>
  <si>
    <t>Ravena-Coeymans-Selkirk Mid Sch</t>
  </si>
  <si>
    <t>651503040000</t>
  </si>
  <si>
    <t>Red Creek CSD</t>
  </si>
  <si>
    <t>651503040002</t>
  </si>
  <si>
    <t>Margaret W Cuyler Elementary School</t>
  </si>
  <si>
    <t>651503040003</t>
  </si>
  <si>
    <t>Red Creek High School</t>
  </si>
  <si>
    <t>260501861067</t>
  </si>
  <si>
    <t>Renaissance Academy Cs-Arts</t>
  </si>
  <si>
    <t>343000860822</t>
  </si>
  <si>
    <t>Renaissance Charter School</t>
  </si>
  <si>
    <t>342400861128</t>
  </si>
  <si>
    <t>Renaissance Charter School 2</t>
  </si>
  <si>
    <t>062401040000</t>
  </si>
  <si>
    <t>Ripley CSD</t>
  </si>
  <si>
    <t>062401040001</t>
  </si>
  <si>
    <t>Ripley Central School</t>
  </si>
  <si>
    <t>580602860032</t>
  </si>
  <si>
    <t>Riverhead Charter School</t>
  </si>
  <si>
    <t>580602040000</t>
  </si>
  <si>
    <t>Riverhead CSD</t>
  </si>
  <si>
    <t>580602040003</t>
  </si>
  <si>
    <t>Aquebogue Elementary School</t>
  </si>
  <si>
    <t>580602040004</t>
  </si>
  <si>
    <t>Phillips Avenue School</t>
  </si>
  <si>
    <t>580602040009</t>
  </si>
  <si>
    <t>Pulaski Street Elementary School</t>
  </si>
  <si>
    <t>580602040007</t>
  </si>
  <si>
    <t>Riley Avenue School</t>
  </si>
  <si>
    <t>580602040006</t>
  </si>
  <si>
    <t>Riverhead Middle School</t>
  </si>
  <si>
    <t>580602040008</t>
  </si>
  <si>
    <t>Riverhead Senior High School</t>
  </si>
  <si>
    <t>580602040002</t>
  </si>
  <si>
    <t>Roanoke Avenue School</t>
  </si>
  <si>
    <t>261600010000</t>
  </si>
  <si>
    <t>Rochester City SD</t>
  </si>
  <si>
    <t>261600861153</t>
  </si>
  <si>
    <t>Academy Of Health Sciences Cs</t>
  </si>
  <si>
    <t>261600010012</t>
  </si>
  <si>
    <t>Anna Murray-Douglass Academy</t>
  </si>
  <si>
    <t>261600861187</t>
  </si>
  <si>
    <t>Citizenship-Science Academy Cs</t>
  </si>
  <si>
    <t>260101809946</t>
  </si>
  <si>
    <t>Destiny Christian Sch And Preschool</t>
  </si>
  <si>
    <t>261600010003</t>
  </si>
  <si>
    <t>Dr Alice Holloway Young School Of Ex</t>
  </si>
  <si>
    <t>261600010010</t>
  </si>
  <si>
    <t>Dr Walter Cooper Academy</t>
  </si>
  <si>
    <t>261600010061</t>
  </si>
  <si>
    <t>East Upper High School</t>
  </si>
  <si>
    <t>261600010095</t>
  </si>
  <si>
    <t>Edison Career And Technology High</t>
  </si>
  <si>
    <t>261600861102</t>
  </si>
  <si>
    <t>Exploration Ele Cs - Science-Technol</t>
  </si>
  <si>
    <t>261600010108</t>
  </si>
  <si>
    <t>Franklin Upper School</t>
  </si>
  <si>
    <t>261600166178</t>
  </si>
  <si>
    <t>261600861196</t>
  </si>
  <si>
    <t>Innova Girls Academy Charter School</t>
  </si>
  <si>
    <t>261600010066</t>
  </si>
  <si>
    <t>James Monroe Upper School</t>
  </si>
  <si>
    <t>261600010068</t>
  </si>
  <si>
    <t>Joseph C Wilson Foundation Academy</t>
  </si>
  <si>
    <t>261600010067</t>
  </si>
  <si>
    <t>Joseph C Wilson Magnet High Sch</t>
  </si>
  <si>
    <t>261600997048</t>
  </si>
  <si>
    <t>Mary Cariola Childrens Center</t>
  </si>
  <si>
    <t>261600010073</t>
  </si>
  <si>
    <t>Northeast College Prep High School</t>
  </si>
  <si>
    <t>261600010106</t>
  </si>
  <si>
    <t>Rise Community School</t>
  </si>
  <si>
    <t>261600860910</t>
  </si>
  <si>
    <t>Rochester Academy Charter School</t>
  </si>
  <si>
    <t>261600861193</t>
  </si>
  <si>
    <t>Rochester Academy Of Science Cs</t>
  </si>
  <si>
    <t>261600010015</t>
  </si>
  <si>
    <t>School 15-Children'S School Of Roche</t>
  </si>
  <si>
    <t>261600010016</t>
  </si>
  <si>
    <t>School 16-John Walton Spencer</t>
  </si>
  <si>
    <t>261600010017</t>
  </si>
  <si>
    <t>School 17-Enrico Fermi</t>
  </si>
  <si>
    <t>261600010019</t>
  </si>
  <si>
    <t>School 19-Dr Charles T Lunsford</t>
  </si>
  <si>
    <t>261600010022</t>
  </si>
  <si>
    <t>School 22-Lincoln School</t>
  </si>
  <si>
    <t>261600010023</t>
  </si>
  <si>
    <t>School 23-Francis Parker</t>
  </si>
  <si>
    <t>261600010025</t>
  </si>
  <si>
    <t>School 25-Nathaniel Hawthorne</t>
  </si>
  <si>
    <t>261600010028</t>
  </si>
  <si>
    <t>School 28-Henry Hudson</t>
  </si>
  <si>
    <t>261600010029</t>
  </si>
  <si>
    <t>School 29-Adlai E Stevenson</t>
  </si>
  <si>
    <t>261600010002</t>
  </si>
  <si>
    <t>School 2-Clara Barton</t>
  </si>
  <si>
    <t>261600010033</t>
  </si>
  <si>
    <t>School 33-John James Audubon</t>
  </si>
  <si>
    <t>261600010034</t>
  </si>
  <si>
    <t>School 34-Dr Louis A Cerulli</t>
  </si>
  <si>
    <t>261600010035</t>
  </si>
  <si>
    <t>School 35-Pinnacle</t>
  </si>
  <si>
    <t>261600010039</t>
  </si>
  <si>
    <t>School 39-Andrew J Townson</t>
  </si>
  <si>
    <t>261600010042</t>
  </si>
  <si>
    <t>School 42-Abelard Reynolds</t>
  </si>
  <si>
    <t>261600010045</t>
  </si>
  <si>
    <t>School 45-Mary Mcleod Bethune</t>
  </si>
  <si>
    <t>261600010046</t>
  </si>
  <si>
    <t>School 46-Charles Carroll</t>
  </si>
  <si>
    <t>261600010004</t>
  </si>
  <si>
    <t>School 4-George Mather Forbes</t>
  </si>
  <si>
    <t>261600010050</t>
  </si>
  <si>
    <t>School 50-Helen Barrett Montgomery</t>
  </si>
  <si>
    <t>261600010052</t>
  </si>
  <si>
    <t>School 52-Frank Fowler Dow</t>
  </si>
  <si>
    <t>261600010054</t>
  </si>
  <si>
    <t>School 54-Flower City Comm School</t>
  </si>
  <si>
    <t>261600010058</t>
  </si>
  <si>
    <t>School 58-World Of Inquiry School</t>
  </si>
  <si>
    <t>261600010005</t>
  </si>
  <si>
    <t>School 5-John Williams</t>
  </si>
  <si>
    <t>261600010007</t>
  </si>
  <si>
    <t>School 7-Virgil Grissom</t>
  </si>
  <si>
    <t>261600010008</t>
  </si>
  <si>
    <t>School 8-Roberto Clemente</t>
  </si>
  <si>
    <t>261600010009</t>
  </si>
  <si>
    <t>School 9-Dr Martin Luther King Jr</t>
  </si>
  <si>
    <t>261600010074</t>
  </si>
  <si>
    <t>School Of The Arts</t>
  </si>
  <si>
    <t>261600010069</t>
  </si>
  <si>
    <t>School Without Walls</t>
  </si>
  <si>
    <t>261600860985</t>
  </si>
  <si>
    <t>University Prep Cs-Young Men</t>
  </si>
  <si>
    <t>261600861069</t>
  </si>
  <si>
    <t>Vertus Charter School</t>
  </si>
  <si>
    <t>411800010000</t>
  </si>
  <si>
    <t>Rome City SD</t>
  </si>
  <si>
    <t>411800010008</t>
  </si>
  <si>
    <t>Bellamy Elementary School</t>
  </si>
  <si>
    <t>411800010011</t>
  </si>
  <si>
    <t>Clough Prek Center</t>
  </si>
  <si>
    <t>411800010001</t>
  </si>
  <si>
    <t>Gansevoort Elementary School</t>
  </si>
  <si>
    <t>411800010015</t>
  </si>
  <si>
    <t>John E Joy Elementary School</t>
  </si>
  <si>
    <t>411800010023</t>
  </si>
  <si>
    <t>Louis V Denti Elementary School</t>
  </si>
  <si>
    <t>411800010010</t>
  </si>
  <si>
    <t>Lyndon H Strough Middle School</t>
  </si>
  <si>
    <t>411800010013</t>
  </si>
  <si>
    <t>Ridge Mills Elementary School</t>
  </si>
  <si>
    <t>411800185531</t>
  </si>
  <si>
    <t>Rome Catholic School</t>
  </si>
  <si>
    <t>411800010020</t>
  </si>
  <si>
    <t>Rome Free Academy</t>
  </si>
  <si>
    <t>411800010014</t>
  </si>
  <si>
    <t>Stokes Elementary School</t>
  </si>
  <si>
    <t>411800996557</t>
  </si>
  <si>
    <t>Upstate Cerebral Palsy- Rome Ed Ctr</t>
  </si>
  <si>
    <t>Seneca</t>
  </si>
  <si>
    <t>560603040000</t>
  </si>
  <si>
    <t>Romulus CSD</t>
  </si>
  <si>
    <t>560603040001</t>
  </si>
  <si>
    <t>Romulus Central School</t>
  </si>
  <si>
    <t>620901060003</t>
  </si>
  <si>
    <t>Kerhonkson Elementary School</t>
  </si>
  <si>
    <t>620901060002</t>
  </si>
  <si>
    <t>Marbletown Elementary School</t>
  </si>
  <si>
    <t>620901060001</t>
  </si>
  <si>
    <t>Rondout Valley High School</t>
  </si>
  <si>
    <t>620901060009</t>
  </si>
  <si>
    <t>Rondout Valley Intermediate School</t>
  </si>
  <si>
    <t>280208860024</t>
  </si>
  <si>
    <t>Roosevelt Children's Academy Cs</t>
  </si>
  <si>
    <t>800000075533</t>
  </si>
  <si>
    <t>280208030000</t>
  </si>
  <si>
    <t>Roosevelt UFSD</t>
  </si>
  <si>
    <t>280208030002</t>
  </si>
  <si>
    <t>Centennial Avenue Elementary</t>
  </si>
  <si>
    <t>280208030005</t>
  </si>
  <si>
    <t>Roosevelt High School</t>
  </si>
  <si>
    <t>280208030009</t>
  </si>
  <si>
    <t>Roosevelt Middle School</t>
  </si>
  <si>
    <t>280208030003</t>
  </si>
  <si>
    <t>Ulysses Byas Elementary School</t>
  </si>
  <si>
    <t>280208030004</t>
  </si>
  <si>
    <t>Washington Rose School</t>
  </si>
  <si>
    <t>591301040000</t>
  </si>
  <si>
    <t>Roscoe CSD</t>
  </si>
  <si>
    <t>591301040001</t>
  </si>
  <si>
    <t>Roscoe Central School</t>
  </si>
  <si>
    <t>121502040000</t>
  </si>
  <si>
    <t>Roxbury CSD</t>
  </si>
  <si>
    <t>121502040001</t>
  </si>
  <si>
    <t>Roxbury Central School</t>
  </si>
  <si>
    <t>401201060001</t>
  </si>
  <si>
    <t>Royalton-Hartland Elementary School</t>
  </si>
  <si>
    <t>261701060014</t>
  </si>
  <si>
    <t>Charles H Roth Jr High School</t>
  </si>
  <si>
    <t>261701060005</t>
  </si>
  <si>
    <t>David B Crane Elementary School</t>
  </si>
  <si>
    <t>261701060012</t>
  </si>
  <si>
    <t>Emma E Sherman Elementary School</t>
  </si>
  <si>
    <t>261701060002</t>
  </si>
  <si>
    <t>Ethel K Fyle Elementary School</t>
  </si>
  <si>
    <t>261701060006</t>
  </si>
  <si>
    <t>Floyd S Winslow Elementary School</t>
  </si>
  <si>
    <t>261701060015</t>
  </si>
  <si>
    <t>Henry V Burger Junior High School</t>
  </si>
  <si>
    <t>261701060016</t>
  </si>
  <si>
    <t>Mary K Vollmer Elementary School</t>
  </si>
  <si>
    <t>261701060004</t>
  </si>
  <si>
    <t>Monica B Leary Elementary School</t>
  </si>
  <si>
    <t>043200050000</t>
  </si>
  <si>
    <t>Salamanca City SD</t>
  </si>
  <si>
    <t>043200050004</t>
  </si>
  <si>
    <t>043200050002</t>
  </si>
  <si>
    <t>Salamanca High School</t>
  </si>
  <si>
    <t>043200050005</t>
  </si>
  <si>
    <t>Seneca Intermediate School</t>
  </si>
  <si>
    <t>641501040000</t>
  </si>
  <si>
    <t>Salem CSD</t>
  </si>
  <si>
    <t>641501040001</t>
  </si>
  <si>
    <t>Salem High School</t>
  </si>
  <si>
    <t>161201040000</t>
  </si>
  <si>
    <t>Salmon River CSD</t>
  </si>
  <si>
    <t>161201040002</t>
  </si>
  <si>
    <t>Salmon River High School</t>
  </si>
  <si>
    <t>161201040001</t>
  </si>
  <si>
    <t>St Regis Mohawk School</t>
  </si>
  <si>
    <t>461901040000</t>
  </si>
  <si>
    <t>Sandy Creek CSD</t>
  </si>
  <si>
    <t>461901040001</t>
  </si>
  <si>
    <t>Sandy Creek High School</t>
  </si>
  <si>
    <t>529000000003</t>
  </si>
  <si>
    <t>Boces F Donald Meyers Educ Ctr</t>
  </si>
  <si>
    <t>621601060003</t>
  </si>
  <si>
    <t>Cahill School</t>
  </si>
  <si>
    <t>621601060002</t>
  </si>
  <si>
    <t>Morse School</t>
  </si>
  <si>
    <t>530600010000</t>
  </si>
  <si>
    <t>Schenectady City SD</t>
  </si>
  <si>
    <t>530600010034</t>
  </si>
  <si>
    <t>Central Park Middle School</t>
  </si>
  <si>
    <t>530600010008</t>
  </si>
  <si>
    <t>Dr Martin Luther King Jr ES</t>
  </si>
  <si>
    <t>800000058554</t>
  </si>
  <si>
    <t>Ged-Schenectady City SD - Ahsep</t>
  </si>
  <si>
    <t>530600010009</t>
  </si>
  <si>
    <t>Hamilton Elementary School</t>
  </si>
  <si>
    <t>530600010010</t>
  </si>
  <si>
    <t>Howe Elementary School</t>
  </si>
  <si>
    <t>530600010018</t>
  </si>
  <si>
    <t>Jessie T Zoller Elementary School</t>
  </si>
  <si>
    <t>530600010011</t>
  </si>
  <si>
    <t>Lincoln  Elementary School</t>
  </si>
  <si>
    <t>530600010024</t>
  </si>
  <si>
    <t>Mont Pleasant Middle School</t>
  </si>
  <si>
    <t>530600010035</t>
  </si>
  <si>
    <t>Oneida Middle School</t>
  </si>
  <si>
    <t>530600010013</t>
  </si>
  <si>
    <t>Paige Elementary School</t>
  </si>
  <si>
    <t>530600010014</t>
  </si>
  <si>
    <t>Pleasant Valley Elementary School</t>
  </si>
  <si>
    <t>800000092968</t>
  </si>
  <si>
    <t>Sccc Lease Classrooms</t>
  </si>
  <si>
    <t>530600010025</t>
  </si>
  <si>
    <t>Schenectady High School</t>
  </si>
  <si>
    <t>800000092969</t>
  </si>
  <si>
    <t>Steinmetz Campus</t>
  </si>
  <si>
    <t>800000092970</t>
  </si>
  <si>
    <t xml:space="preserve">Suny Schenectady County Cc-Main </t>
  </si>
  <si>
    <t>530600010026</t>
  </si>
  <si>
    <t>Van Corlaer Elementary School</t>
  </si>
  <si>
    <t>530600010030</t>
  </si>
  <si>
    <t>William C Keane Elementary School</t>
  </si>
  <si>
    <t>530600010029</t>
  </si>
  <si>
    <t>Woodlawn Elementary School</t>
  </si>
  <si>
    <t>530600010017</t>
  </si>
  <si>
    <t>Yates Elementary School</t>
  </si>
  <si>
    <t>470901040000</t>
  </si>
  <si>
    <t>Schenevus CSD</t>
  </si>
  <si>
    <t>470901040001</t>
  </si>
  <si>
    <t>Schenevus Central School</t>
  </si>
  <si>
    <t>541201040000</t>
  </si>
  <si>
    <t>Schoharie CSD</t>
  </si>
  <si>
    <t>541201040002</t>
  </si>
  <si>
    <t>Schoharie Elementary School</t>
  </si>
  <si>
    <t>541201040003</t>
  </si>
  <si>
    <t>Schoharie High School</t>
  </si>
  <si>
    <t>310600861101</t>
  </si>
  <si>
    <t>School In The Square Public Cs</t>
  </si>
  <si>
    <t>800000092409</t>
  </si>
  <si>
    <t>School In The Square Cs</t>
  </si>
  <si>
    <t>151401040000</t>
  </si>
  <si>
    <t>Schroon Lake CSD</t>
  </si>
  <si>
    <t>151401040001</t>
  </si>
  <si>
    <t>Schroon Lake Central School</t>
  </si>
  <si>
    <t>022401040000</t>
  </si>
  <si>
    <t>Scio CSD</t>
  </si>
  <si>
    <t>022401040003</t>
  </si>
  <si>
    <t>Scio Central School</t>
  </si>
  <si>
    <t>560701060000</t>
  </si>
  <si>
    <t>Seneca Falls CSD</t>
  </si>
  <si>
    <t>560701060004</t>
  </si>
  <si>
    <t>Elizabeth Cady Stanton Elem Sch</t>
  </si>
  <si>
    <t>560701060001</t>
  </si>
  <si>
    <t>Frank M Knight Elementary School</t>
  </si>
  <si>
    <t>560701060003</t>
  </si>
  <si>
    <t>Mynderse Academy</t>
  </si>
  <si>
    <t>560701060005</t>
  </si>
  <si>
    <t>Seneca Falls Middle School</t>
  </si>
  <si>
    <t>332100228724</t>
  </si>
  <si>
    <t>Shaare Torah School</t>
  </si>
  <si>
    <t>331500226080</t>
  </si>
  <si>
    <t>Shaare Torah Elementary School-Girls</t>
  </si>
  <si>
    <t>332200225638</t>
  </si>
  <si>
    <t>Shaare Torah High School-Girls</t>
  </si>
  <si>
    <t>332100226340</t>
  </si>
  <si>
    <t>Yeshivat Shaare Torah</t>
  </si>
  <si>
    <t>541401040000</t>
  </si>
  <si>
    <t>Sharon Springs CSD</t>
  </si>
  <si>
    <t>541401040001</t>
  </si>
  <si>
    <t>Sharon Springs Central School</t>
  </si>
  <si>
    <t>082001040000</t>
  </si>
  <si>
    <t>Sherburne-Earlville CSD</t>
  </si>
  <si>
    <t>082001040002</t>
  </si>
  <si>
    <t>Sherburne-Earlville Elementary Sch</t>
  </si>
  <si>
    <t>082001040003</t>
  </si>
  <si>
    <t>Sherburne-Earlville Middle School</t>
  </si>
  <si>
    <t>441201229930</t>
  </si>
  <si>
    <t>Sheri Torah Larkin</t>
  </si>
  <si>
    <t>440401226555</t>
  </si>
  <si>
    <t>Sheri Torah - Bb</t>
  </si>
  <si>
    <t>441201226681</t>
  </si>
  <si>
    <t>Sheri Torah - Bg</t>
  </si>
  <si>
    <t>441600226554</t>
  </si>
  <si>
    <t>Sheri Torah - Nw</t>
  </si>
  <si>
    <t>441201226467</t>
  </si>
  <si>
    <t>Sheri Torah Forest</t>
  </si>
  <si>
    <t>441201226402</t>
  </si>
  <si>
    <t>Sheri Torah Goldberger</t>
  </si>
  <si>
    <t>441201226531</t>
  </si>
  <si>
    <t>Sheri Torah Lizensk</t>
  </si>
  <si>
    <t>062601040000</t>
  </si>
  <si>
    <t>Sherman CSD</t>
  </si>
  <si>
    <t>062601040002</t>
  </si>
  <si>
    <t>Sherman Elementary School</t>
  </si>
  <si>
    <t>412000050001</t>
  </si>
  <si>
    <t>J D George Elementary School</t>
  </si>
  <si>
    <t>412000050007</t>
  </si>
  <si>
    <t>Vernon-Verona-Sherrill MS</t>
  </si>
  <si>
    <t>412000050005</t>
  </si>
  <si>
    <t>W A Wettel Elementary School</t>
  </si>
  <si>
    <t>121601060000</t>
  </si>
  <si>
    <t>Sidney CSD</t>
  </si>
  <si>
    <t>121601060002</t>
  </si>
  <si>
    <t>Sidney Elementary School</t>
  </si>
  <si>
    <t>121601060006</t>
  </si>
  <si>
    <t>Sidney High School</t>
  </si>
  <si>
    <t>061501040000</t>
  </si>
  <si>
    <t>Silver Creek CSD</t>
  </si>
  <si>
    <t>061501040003</t>
  </si>
  <si>
    <t>Silver Creek Elementary School</t>
  </si>
  <si>
    <t>061501040001</t>
  </si>
  <si>
    <t>Silver Creek High School</t>
  </si>
  <si>
    <t>651201060000</t>
  </si>
  <si>
    <t>Sodus CSD</t>
  </si>
  <si>
    <t>651201060001</t>
  </si>
  <si>
    <t>Sodus Elementary School</t>
  </si>
  <si>
    <t>651201060004</t>
  </si>
  <si>
    <t>Sodus Intermediate School</t>
  </si>
  <si>
    <t>651201060003</t>
  </si>
  <si>
    <t>Sodus Jr/Sr High School</t>
  </si>
  <si>
    <t>420702030000</t>
  </si>
  <si>
    <t>Solvay UFSD</t>
  </si>
  <si>
    <t>420702030001</t>
  </si>
  <si>
    <t>Solvay Elementary School</t>
  </si>
  <si>
    <t>420702030004</t>
  </si>
  <si>
    <t>Solvay High School</t>
  </si>
  <si>
    <t>420702030007</t>
  </si>
  <si>
    <t>Solvay Middle School</t>
  </si>
  <si>
    <t>320700860889</t>
  </si>
  <si>
    <t>South Bronx Charter School</t>
  </si>
  <si>
    <t>320900861084</t>
  </si>
  <si>
    <t>South Bronx Classical Cs Iii</t>
  </si>
  <si>
    <t>320700861122</t>
  </si>
  <si>
    <t>South Bronx Classical Charter Sch Iv</t>
  </si>
  <si>
    <t>140600860817</t>
  </si>
  <si>
    <t>South Buffalo Charter School</t>
  </si>
  <si>
    <t>580235060000</t>
  </si>
  <si>
    <t>South Country CSD</t>
  </si>
  <si>
    <t>580235060004</t>
  </si>
  <si>
    <t>Bellport Middle School</t>
  </si>
  <si>
    <t>580235060006</t>
  </si>
  <si>
    <t>Bellport Senior High School</t>
  </si>
  <si>
    <t>580235060003</t>
  </si>
  <si>
    <t>Brookhaven Elementary School</t>
  </si>
  <si>
    <t>580235060005</t>
  </si>
  <si>
    <t>Frank P Long Intermediate</t>
  </si>
  <si>
    <t>580235060002</t>
  </si>
  <si>
    <t>Kreamer Street Elementary School</t>
  </si>
  <si>
    <t>580235060007</t>
  </si>
  <si>
    <t>Verne W Critz Elementary School</t>
  </si>
  <si>
    <t>580413030000</t>
  </si>
  <si>
    <t>South Huntington UFSD</t>
  </si>
  <si>
    <t>580413030008</t>
  </si>
  <si>
    <t>Birchwood Intermediate School</t>
  </si>
  <si>
    <t>580413030009</t>
  </si>
  <si>
    <t>Countrywood Primary Center</t>
  </si>
  <si>
    <t>580413030013</t>
  </si>
  <si>
    <t>Henry L Stimson Middle School</t>
  </si>
  <si>
    <t>580413030012</t>
  </si>
  <si>
    <t>Maplewood Intermediate School</t>
  </si>
  <si>
    <t>580413030003</t>
  </si>
  <si>
    <t>Oakwood Primary Center</t>
  </si>
  <si>
    <t>580413030005</t>
  </si>
  <si>
    <t>Silas Wood 6th Grade Center</t>
  </si>
  <si>
    <t>580413030011</t>
  </si>
  <si>
    <t>Walt Whitman High School</t>
  </si>
  <si>
    <t>220101040004</t>
  </si>
  <si>
    <t>Mannsville Manor Elementary</t>
  </si>
  <si>
    <t>231101040000</t>
  </si>
  <si>
    <t>South Lewis CSD</t>
  </si>
  <si>
    <t>231101040007</t>
  </si>
  <si>
    <t>South Lewis High School</t>
  </si>
  <si>
    <t>560501040000</t>
  </si>
  <si>
    <t>South Seneca CSD</t>
  </si>
  <si>
    <t>560501040003</t>
  </si>
  <si>
    <t>South Seneca Elementary School</t>
  </si>
  <si>
    <t>560501040004</t>
  </si>
  <si>
    <t>South Seneca Middle/High School</t>
  </si>
  <si>
    <t>580906030000</t>
  </si>
  <si>
    <t>Southampton UFSD</t>
  </si>
  <si>
    <t>580906030001</t>
  </si>
  <si>
    <t>Southampton Elementary School</t>
  </si>
  <si>
    <t>580906030003</t>
  </si>
  <si>
    <t>Southampton High School</t>
  </si>
  <si>
    <t>580906030002</t>
  </si>
  <si>
    <t>Southampton Intermediate School</t>
  </si>
  <si>
    <t>050701040000</t>
  </si>
  <si>
    <t>Southern Cayuga CSD</t>
  </si>
  <si>
    <t>050701040005</t>
  </si>
  <si>
    <t>Southern Cayuga 7-12 Secondary</t>
  </si>
  <si>
    <t>421800860845</t>
  </si>
  <si>
    <t>Southside Academy Charter School</t>
  </si>
  <si>
    <t>261001060002</t>
  </si>
  <si>
    <t>William C Munn School</t>
  </si>
  <si>
    <t>600801040000</t>
  </si>
  <si>
    <t>Spencer-Van Etten CSD</t>
  </si>
  <si>
    <t>600801040003</t>
  </si>
  <si>
    <t>Spencer-Van Etten Elementary School</t>
  </si>
  <si>
    <t>600801040002</t>
  </si>
  <si>
    <t>Spencer-Van Etten High School</t>
  </si>
  <si>
    <t>600801040001</t>
  </si>
  <si>
    <t>Spencer-Van Etten Middle School</t>
  </si>
  <si>
    <t>260801165157</t>
  </si>
  <si>
    <t>St Ambrose Academy</t>
  </si>
  <si>
    <t>010100997791</t>
  </si>
  <si>
    <t>St Catherine'S Center For Children</t>
  </si>
  <si>
    <t>331700997089</t>
  </si>
  <si>
    <t>St Francis De Sales-Deaf-Brooklyn</t>
  </si>
  <si>
    <t>511101155007</t>
  </si>
  <si>
    <t>St James School</t>
  </si>
  <si>
    <t>140600136295</t>
  </si>
  <si>
    <t>St Joseph University School</t>
  </si>
  <si>
    <t>140600996459</t>
  </si>
  <si>
    <t>St Mary'S School For The Deaf</t>
  </si>
  <si>
    <t>161801040000</t>
  </si>
  <si>
    <t>St Regis Falls CSD</t>
  </si>
  <si>
    <t>161801040001</t>
  </si>
  <si>
    <t>St Regis Falls Central School</t>
  </si>
  <si>
    <t>121701040000</t>
  </si>
  <si>
    <t>Stamford CSD</t>
  </si>
  <si>
    <t>121701040001</t>
  </si>
  <si>
    <t>Stamford Central School</t>
  </si>
  <si>
    <t>142601996358</t>
  </si>
  <si>
    <t>Stanley G Falk School - Roosevelt</t>
  </si>
  <si>
    <t>142500996693</t>
  </si>
  <si>
    <t>Stanley G Falk School - Mullen</t>
  </si>
  <si>
    <t>140709996357</t>
  </si>
  <si>
    <t>Stanley G Falk School - Rossler</t>
  </si>
  <si>
    <t>142601996356</t>
  </si>
  <si>
    <t>Stanley G Falk School Cambridge</t>
  </si>
  <si>
    <t>332200229642</t>
  </si>
  <si>
    <t>Step-Special Torah Educ Prog</t>
  </si>
  <si>
    <t>332200226215</t>
  </si>
  <si>
    <t>Yad Yisroel</t>
  </si>
  <si>
    <t>251501040000</t>
  </si>
  <si>
    <t>Stockbridge Valley CSD</t>
  </si>
  <si>
    <t>251501040001</t>
  </si>
  <si>
    <t>Stockbridge Valley Central School</t>
  </si>
  <si>
    <t>599000000000</t>
  </si>
  <si>
    <t>Sullivan Boces</t>
  </si>
  <si>
    <t>030601060000</t>
  </si>
  <si>
    <t>Susquehanna Valley CSD</t>
  </si>
  <si>
    <t>030601060001</t>
  </si>
  <si>
    <t>030601060004</t>
  </si>
  <si>
    <t>F P Donnelly School</t>
  </si>
  <si>
    <t>030601060005</t>
  </si>
  <si>
    <t>Richard T Stank Middle School</t>
  </si>
  <si>
    <t>030601060006</t>
  </si>
  <si>
    <t>Susquehanna Valley Senior High Sch</t>
  </si>
  <si>
    <t>140207060000</t>
  </si>
  <si>
    <t>Sweet Home CSD</t>
  </si>
  <si>
    <t>800000081997</t>
  </si>
  <si>
    <t>Bovl - Cpc Day Treatment MS</t>
  </si>
  <si>
    <t>800000090461</t>
  </si>
  <si>
    <t>Bovl - Edge Academy</t>
  </si>
  <si>
    <t>800000084364</t>
  </si>
  <si>
    <t>Bovl - Northtowns Academy</t>
  </si>
  <si>
    <t>140207060002</t>
  </si>
  <si>
    <t>Glendale Elementary School</t>
  </si>
  <si>
    <t>140207060008</t>
  </si>
  <si>
    <t>Heritage Hts Elementary School</t>
  </si>
  <si>
    <t>140207060003</t>
  </si>
  <si>
    <t>Maplemere Elementary School</t>
  </si>
  <si>
    <t>140207136286</t>
  </si>
  <si>
    <t>140201996530</t>
  </si>
  <si>
    <t>Summit Center Inc (The)</t>
  </si>
  <si>
    <t>140207060005</t>
  </si>
  <si>
    <t>Sweet Home Middle School</t>
  </si>
  <si>
    <t>140207060006</t>
  </si>
  <si>
    <t>Sweet Home Senior High School</t>
  </si>
  <si>
    <t>140203998223</t>
  </si>
  <si>
    <t>The Summit Center</t>
  </si>
  <si>
    <t>140207060007</t>
  </si>
  <si>
    <t>Willow Ridge Elementary School</t>
  </si>
  <si>
    <t>421800860854</t>
  </si>
  <si>
    <t>Syracuse Academy Of Science Cs</t>
  </si>
  <si>
    <t>421800861124</t>
  </si>
  <si>
    <t>Citizenship-Science Aca-Syracuse</t>
  </si>
  <si>
    <t>800000092714</t>
  </si>
  <si>
    <t>Citizenship-Science Aca-Syracuse MS</t>
  </si>
  <si>
    <t>800000073153</t>
  </si>
  <si>
    <t>Syracuse Acad- Sci Charter ES</t>
  </si>
  <si>
    <t>800000084348</t>
  </si>
  <si>
    <t>Syracuse Academy Of Science MS</t>
  </si>
  <si>
    <t>210402861058</t>
  </si>
  <si>
    <t>Utica Academy Of Science Cs</t>
  </si>
  <si>
    <t>421800010000</t>
  </si>
  <si>
    <t>Syracuse City SD</t>
  </si>
  <si>
    <t>421800010004</t>
  </si>
  <si>
    <t>Bellevue Elementary School</t>
  </si>
  <si>
    <t>420101189405</t>
  </si>
  <si>
    <t>Bishop Ludden Junior-Senior High Sch</t>
  </si>
  <si>
    <t>421800185466</t>
  </si>
  <si>
    <t>421800010075</t>
  </si>
  <si>
    <t>Brighton Academy</t>
  </si>
  <si>
    <t>421800010003</t>
  </si>
  <si>
    <t>Clary Middle School</t>
  </si>
  <si>
    <t>421800010033</t>
  </si>
  <si>
    <t>Corcoran High School</t>
  </si>
  <si>
    <t>421800010072</t>
  </si>
  <si>
    <t>Delaware Primary School</t>
  </si>
  <si>
    <t>421800010052</t>
  </si>
  <si>
    <t>Dr Weeks Elementary School</t>
  </si>
  <si>
    <t>421800010008</t>
  </si>
  <si>
    <t>Edward Smith K-8 School</t>
  </si>
  <si>
    <t>421800010058</t>
  </si>
  <si>
    <t>Expeditionary Learning Middle Sch</t>
  </si>
  <si>
    <t>421800807821</t>
  </si>
  <si>
    <t>Faith Heritage School</t>
  </si>
  <si>
    <t>421800010021</t>
  </si>
  <si>
    <t>Franklin Elementary School</t>
  </si>
  <si>
    <t>421800010022</t>
  </si>
  <si>
    <t>Frazer K-8 School</t>
  </si>
  <si>
    <t>421800010035</t>
  </si>
  <si>
    <t>Grant Middle School</t>
  </si>
  <si>
    <t>421800010040</t>
  </si>
  <si>
    <t>Henninger High School</t>
  </si>
  <si>
    <t>800000092743</t>
  </si>
  <si>
    <t>Hillside Work Scholarship Connection</t>
  </si>
  <si>
    <t>421800010015</t>
  </si>
  <si>
    <t>Huntington K-8 School</t>
  </si>
  <si>
    <t>421800010031</t>
  </si>
  <si>
    <t>Hurlbut W Smith K-8 School</t>
  </si>
  <si>
    <t>421800010047</t>
  </si>
  <si>
    <t>Institute Of Tech-Syracuse Central</t>
  </si>
  <si>
    <t>421800010012</t>
  </si>
  <si>
    <t>Lemoyne Elementary School</t>
  </si>
  <si>
    <t>421800010048</t>
  </si>
  <si>
    <t>Lincoln Middle School</t>
  </si>
  <si>
    <t>800000040806</t>
  </si>
  <si>
    <t>Mccarthy-Beard Elementary</t>
  </si>
  <si>
    <t>421800010042</t>
  </si>
  <si>
    <t>Mckinley-Brighton Elementary</t>
  </si>
  <si>
    <t>421800010011</t>
  </si>
  <si>
    <t>Meachem Elementary School</t>
  </si>
  <si>
    <t>421800185583</t>
  </si>
  <si>
    <t>Most Holy Rosary School</t>
  </si>
  <si>
    <t>421800010039</t>
  </si>
  <si>
    <t>Nottingham High School</t>
  </si>
  <si>
    <t>800000092238</t>
  </si>
  <si>
    <t>Oasis Academy</t>
  </si>
  <si>
    <t>421800861125</t>
  </si>
  <si>
    <t>Ontech Charter High School</t>
  </si>
  <si>
    <t>421800010027</t>
  </si>
  <si>
    <t>Porter Elementary School</t>
  </si>
  <si>
    <t>800000092745</t>
  </si>
  <si>
    <t>Promising Futures Leadership</t>
  </si>
  <si>
    <t>421800010071</t>
  </si>
  <si>
    <t>Public Service Leadership Aca-Fowler</t>
  </si>
  <si>
    <t>421800010010</t>
  </si>
  <si>
    <t>Roberts K-8 School</t>
  </si>
  <si>
    <t>421800010013</t>
  </si>
  <si>
    <t>Salem Hyde Elementary School</t>
  </si>
  <si>
    <t>421800010028</t>
  </si>
  <si>
    <t>Seymour Dual Language Academy</t>
  </si>
  <si>
    <t>421800010074</t>
  </si>
  <si>
    <t>Steam At Dr King Elementary</t>
  </si>
  <si>
    <t>421800010070</t>
  </si>
  <si>
    <t>Syracuse Latin School</t>
  </si>
  <si>
    <t>421800010073</t>
  </si>
  <si>
    <t>Syracuse Stem At Blodgett</t>
  </si>
  <si>
    <t>800000092780</t>
  </si>
  <si>
    <t xml:space="preserve">Syracuse University Oncampus </t>
  </si>
  <si>
    <t>421800010006</t>
  </si>
  <si>
    <t>Van Duyn Elementary School</t>
  </si>
  <si>
    <t>421800010043</t>
  </si>
  <si>
    <t>Webster Elementary School</t>
  </si>
  <si>
    <t>100501040000</t>
  </si>
  <si>
    <t>Taconic Hills CSD</t>
  </si>
  <si>
    <t>500402225047</t>
  </si>
  <si>
    <t>Talmud Torah Bobov Monsey</t>
  </si>
  <si>
    <t>500402229697</t>
  </si>
  <si>
    <t>Ateres Bais Yaakov Acad Of Rockland</t>
  </si>
  <si>
    <t>500402227568</t>
  </si>
  <si>
    <t>Bais Yaakov HS Of Spring Valley</t>
  </si>
  <si>
    <t>500402226641</t>
  </si>
  <si>
    <t>Bnos Of Monsey</t>
  </si>
  <si>
    <t>500402226307</t>
  </si>
  <si>
    <t>Congregation Divrei Chaim</t>
  </si>
  <si>
    <t>500402226400</t>
  </si>
  <si>
    <t>Talmud Torah Bobov-Girls</t>
  </si>
  <si>
    <t>500402226272</t>
  </si>
  <si>
    <t>Talmud Torah Darkei Avos - Monsey</t>
  </si>
  <si>
    <t>332000226331</t>
  </si>
  <si>
    <t>Talmud Torah D'Chasidei Gur</t>
  </si>
  <si>
    <t>331300229955</t>
  </si>
  <si>
    <t>Talmud Torah D'Nitra</t>
  </si>
  <si>
    <t>331400226396</t>
  </si>
  <si>
    <t>Bnos Nitra</t>
  </si>
  <si>
    <t>331300226482</t>
  </si>
  <si>
    <t>331400226397</t>
  </si>
  <si>
    <t>Yeshiva D'Nitra</t>
  </si>
  <si>
    <t>331600226483</t>
  </si>
  <si>
    <t>500402229103</t>
  </si>
  <si>
    <t>Talmud Torah Khal Adas Yereim</t>
  </si>
  <si>
    <t>331400229492</t>
  </si>
  <si>
    <t>Talmud Torah Of Kasho</t>
  </si>
  <si>
    <t>332200229972</t>
  </si>
  <si>
    <t>Talmud Torah Ohel Yochanan</t>
  </si>
  <si>
    <t>332000226183</t>
  </si>
  <si>
    <t>Bais Shifra</t>
  </si>
  <si>
    <t>342700227891</t>
  </si>
  <si>
    <t>Yeshiva Darchei Torah</t>
  </si>
  <si>
    <t>332000225465</t>
  </si>
  <si>
    <t>Talmud Torah Ohr Moshe</t>
  </si>
  <si>
    <t>332000226508</t>
  </si>
  <si>
    <t>Yeshiva Birchas Moshe</t>
  </si>
  <si>
    <t>331400229671</t>
  </si>
  <si>
    <t>Talmud Torah Tashbar</t>
  </si>
  <si>
    <t>140600860838</t>
  </si>
  <si>
    <t>Tapestry Charter School</t>
  </si>
  <si>
    <t>800000090491</t>
  </si>
  <si>
    <t>Tapestry Charter Elementary</t>
  </si>
  <si>
    <t>151501060000</t>
  </si>
  <si>
    <t>Ticonderoga CSD</t>
  </si>
  <si>
    <t>151501060003</t>
  </si>
  <si>
    <t>Ticonderoga Elementary School</t>
  </si>
  <si>
    <t>151501060001</t>
  </si>
  <si>
    <t>Ticonderoga Junior-Senior HS</t>
  </si>
  <si>
    <t>600903040000</t>
  </si>
  <si>
    <t>Tioga CSD</t>
  </si>
  <si>
    <t>600903040003</t>
  </si>
  <si>
    <t>Tioga Elementary School</t>
  </si>
  <si>
    <t>600903040004</t>
  </si>
  <si>
    <t>Tioga Middle School</t>
  </si>
  <si>
    <t>600903040001</t>
  </si>
  <si>
    <t>Tioga Senior High School</t>
  </si>
  <si>
    <t>332000227945</t>
  </si>
  <si>
    <t>Tomer Dvora School - Site 1</t>
  </si>
  <si>
    <t>332000227520</t>
  </si>
  <si>
    <t>Bais Yitzchak School</t>
  </si>
  <si>
    <t>332000226935</t>
  </si>
  <si>
    <t>Tomer Dvora School - Site 2</t>
  </si>
  <si>
    <t>619000000000</t>
  </si>
  <si>
    <t>Tompkins-Seneca-Tioga Boces</t>
  </si>
  <si>
    <t>800000036342</t>
  </si>
  <si>
    <t>Boces Special Classes</t>
  </si>
  <si>
    <t>142500010000</t>
  </si>
  <si>
    <t>Tonawanda City SD</t>
  </si>
  <si>
    <t>142500010005</t>
  </si>
  <si>
    <t>Mullen Elementary School</t>
  </si>
  <si>
    <t>142500010007</t>
  </si>
  <si>
    <t>Riverview Elementary School</t>
  </si>
  <si>
    <t>142500010009</t>
  </si>
  <si>
    <t>Tonawanda Middle/High School</t>
  </si>
  <si>
    <t>591201040000</t>
  </si>
  <si>
    <t>Tri-Valley CSD</t>
  </si>
  <si>
    <t>591201040002</t>
  </si>
  <si>
    <t>Tri-Valley Elementary School</t>
  </si>
  <si>
    <t>591201040003</t>
  </si>
  <si>
    <t>Tri-Valley Secondary School</t>
  </si>
  <si>
    <t>491700010000</t>
  </si>
  <si>
    <t>Troy City SD</t>
  </si>
  <si>
    <t>491700010020</t>
  </si>
  <si>
    <t>Carroll Hill School</t>
  </si>
  <si>
    <t>800000079978</t>
  </si>
  <si>
    <t>Oodp - Troy City SD</t>
  </si>
  <si>
    <t>491700010014</t>
  </si>
  <si>
    <t>PS 14</t>
  </si>
  <si>
    <t>491700010016</t>
  </si>
  <si>
    <t>PS 16</t>
  </si>
  <si>
    <t>491700010018</t>
  </si>
  <si>
    <t>PS 18</t>
  </si>
  <si>
    <t>491700010002</t>
  </si>
  <si>
    <t>PS 2</t>
  </si>
  <si>
    <t>491700010019</t>
  </si>
  <si>
    <t>Troy High School</t>
  </si>
  <si>
    <t>491700010021</t>
  </si>
  <si>
    <t>Troy Middle School</t>
  </si>
  <si>
    <t>261600860906</t>
  </si>
  <si>
    <t>True North Rochester Prep Cs</t>
  </si>
  <si>
    <t>800000084043</t>
  </si>
  <si>
    <t>Rochester Prep Charter HS</t>
  </si>
  <si>
    <t>261600861049</t>
  </si>
  <si>
    <t>Rochester Prep Charter School 3</t>
  </si>
  <si>
    <t>800000070474</t>
  </si>
  <si>
    <t>True North Roch Prep Charter ES</t>
  </si>
  <si>
    <t>261600860705</t>
  </si>
  <si>
    <t>True North Rochester  Prep-West Camp</t>
  </si>
  <si>
    <t>800000092353</t>
  </si>
  <si>
    <t>True North Rochester Prep West ES</t>
  </si>
  <si>
    <t>110701861172</t>
  </si>
  <si>
    <t>Truxton Academy Charter School</t>
  </si>
  <si>
    <t>580913080000</t>
  </si>
  <si>
    <t>Tuckahoe Common SD</t>
  </si>
  <si>
    <t>580913080001</t>
  </si>
  <si>
    <t>Tuckahoe School</t>
  </si>
  <si>
    <t>160101060000</t>
  </si>
  <si>
    <t>Tupper Lake CSD</t>
  </si>
  <si>
    <t>160101060003</t>
  </si>
  <si>
    <t>L P Quinn Elementary School</t>
  </si>
  <si>
    <t>160101060001</t>
  </si>
  <si>
    <t>Tupper Lake Middle-High School</t>
  </si>
  <si>
    <t>660401030003</t>
  </si>
  <si>
    <t>Sleepy Hollow High School</t>
  </si>
  <si>
    <t>629000000000</t>
  </si>
  <si>
    <t>Ulster Boces</t>
  </si>
  <si>
    <t>800000057245</t>
  </si>
  <si>
    <t>Boces Ulster Special Education</t>
  </si>
  <si>
    <t>800000090206</t>
  </si>
  <si>
    <t>Center For Innovative Teach-Learning</t>
  </si>
  <si>
    <t>081003040000</t>
  </si>
  <si>
    <t>Unadilla Valley CSD</t>
  </si>
  <si>
    <t>051901040000</t>
  </si>
  <si>
    <t>Union Springs CSD</t>
  </si>
  <si>
    <t>051901040002</t>
  </si>
  <si>
    <t>Andrew J Smith Elementary School</t>
  </si>
  <si>
    <t>051901040005</t>
  </si>
  <si>
    <t>Union Springs High School</t>
  </si>
  <si>
    <t>280202030000</t>
  </si>
  <si>
    <t>Uniondale UFSD</t>
  </si>
  <si>
    <t>280202030003</t>
  </si>
  <si>
    <t>California Avenue Elementary School</t>
  </si>
  <si>
    <t>280202030004</t>
  </si>
  <si>
    <t>Grand Avenue Elementary School</t>
  </si>
  <si>
    <t>280202030008</t>
  </si>
  <si>
    <t>Lawrence Road Middle School</t>
  </si>
  <si>
    <t>280202030005</t>
  </si>
  <si>
    <t>Northern Parkway Elementary School</t>
  </si>
  <si>
    <t>280202030006</t>
  </si>
  <si>
    <t>Smith Street Elementary School</t>
  </si>
  <si>
    <t>280202030009</t>
  </si>
  <si>
    <t>Turtle Hook Middle School</t>
  </si>
  <si>
    <t>280202030010</t>
  </si>
  <si>
    <t>Uniondale High School</t>
  </si>
  <si>
    <t>280202030007</t>
  </si>
  <si>
    <t>Walnut Street Elementary School</t>
  </si>
  <si>
    <t>031501060000</t>
  </si>
  <si>
    <t>Union-Endicott CSD</t>
  </si>
  <si>
    <t>031501060014</t>
  </si>
  <si>
    <t>Ann G Mcguinness Elementary</t>
  </si>
  <si>
    <t>031501060001</t>
  </si>
  <si>
    <t>Charles F Johnson Jr Elementary</t>
  </si>
  <si>
    <t>031501060002</t>
  </si>
  <si>
    <t>George F Johnson Elementary School</t>
  </si>
  <si>
    <t>031501060009</t>
  </si>
  <si>
    <t>Jennie F Snapp Middle School</t>
  </si>
  <si>
    <t>031501060007</t>
  </si>
  <si>
    <t>Linnaeus W West School</t>
  </si>
  <si>
    <t>031501060013</t>
  </si>
  <si>
    <t>Thomas J Watson Sr Elementary</t>
  </si>
  <si>
    <t>031501060012</t>
  </si>
  <si>
    <t>Union-Endicott High School</t>
  </si>
  <si>
    <t>331400226332</t>
  </si>
  <si>
    <t>United Talmudical Academy 75</t>
  </si>
  <si>
    <t>331400226207</t>
  </si>
  <si>
    <t>Bais Ruchel High School</t>
  </si>
  <si>
    <t>331400227203</t>
  </si>
  <si>
    <t>Beth Rachel School For Girls</t>
  </si>
  <si>
    <t>331400226638</t>
  </si>
  <si>
    <t>Beth Rachel School For Girls 60</t>
  </si>
  <si>
    <t>331400226444</t>
  </si>
  <si>
    <t>Beth Rachel School-Girls-68</t>
  </si>
  <si>
    <t>331400226374</t>
  </si>
  <si>
    <t>Beth Rachel School-Girls-720</t>
  </si>
  <si>
    <t>331300226540</t>
  </si>
  <si>
    <t>United Talmudical Academy 25</t>
  </si>
  <si>
    <t>331400226342</t>
  </si>
  <si>
    <t>Uta 110</t>
  </si>
  <si>
    <t>331400226354</t>
  </si>
  <si>
    <t>Uta 125</t>
  </si>
  <si>
    <t>331400226464</t>
  </si>
  <si>
    <t>Uta 128</t>
  </si>
  <si>
    <t>331400226355</t>
  </si>
  <si>
    <t>Uta 212</t>
  </si>
  <si>
    <t>331400226362</t>
  </si>
  <si>
    <t>Uta 590</t>
  </si>
  <si>
    <t>331600226373</t>
  </si>
  <si>
    <t>Uta 656</t>
  </si>
  <si>
    <t>331500226334</t>
  </si>
  <si>
    <t>United Talmudical Academy-Boro Park</t>
  </si>
  <si>
    <t>332000207910</t>
  </si>
  <si>
    <t>Bais Rochel School Of Boro Park</t>
  </si>
  <si>
    <t>332000229159</t>
  </si>
  <si>
    <t>Talmud Torah D'Rabinu Yoel</t>
  </si>
  <si>
    <t>332000228254</t>
  </si>
  <si>
    <t>Torah Vyirah Of Boro Park</t>
  </si>
  <si>
    <t>332000225437</t>
  </si>
  <si>
    <t>Yeshiva &amp; Mesifta Vyoel Moshe</t>
  </si>
  <si>
    <t>332100226333</t>
  </si>
  <si>
    <t>Yeshiva &amp; Mesifta Vyoel Moshe-Seagat</t>
  </si>
  <si>
    <t>500402228423</t>
  </si>
  <si>
    <t>UTA</t>
  </si>
  <si>
    <t>500402226280</t>
  </si>
  <si>
    <t>United Talmudical Aca-Boys HS</t>
  </si>
  <si>
    <t>500402226252</t>
  </si>
  <si>
    <t>United Talmudical Academy</t>
  </si>
  <si>
    <t>500402226545</t>
  </si>
  <si>
    <t>United Talmudical Academy - Boys</t>
  </si>
  <si>
    <t>Uta</t>
  </si>
  <si>
    <t>441202226254</t>
  </si>
  <si>
    <t>Uta Of Kiryas Joel - Talmud Torah</t>
  </si>
  <si>
    <t>441202020002</t>
  </si>
  <si>
    <t>Kiryas Joel Early Childhood Ed Cente</t>
  </si>
  <si>
    <t>441202020001</t>
  </si>
  <si>
    <t>Kiryas Joel Village School</t>
  </si>
  <si>
    <t>441202226258</t>
  </si>
  <si>
    <t>Uta Of Kiryas Joel - Atzei Chaim</t>
  </si>
  <si>
    <t>441202226255</t>
  </si>
  <si>
    <t>Uta Of Kiryas Joel - Bais Rachel</t>
  </si>
  <si>
    <t>441202226232</t>
  </si>
  <si>
    <t>Uta Of Kiryas Joel - Goldberger Boys</t>
  </si>
  <si>
    <t>441202226690</t>
  </si>
  <si>
    <t>Uta Of Kiryas Joel - Goldstein Boys</t>
  </si>
  <si>
    <t>441202226544</t>
  </si>
  <si>
    <t>Uta Of Kiryas Joel - Kahan</t>
  </si>
  <si>
    <t>441202226691</t>
  </si>
  <si>
    <t>Uta Of Kiryas Joel - Klein Boys</t>
  </si>
  <si>
    <t>441202226265</t>
  </si>
  <si>
    <t>Uta Of Kiryas Joel - Koznits</t>
  </si>
  <si>
    <t>441202226257</t>
  </si>
  <si>
    <t>Uta Of Kiryas Joel - Markowitz Boys</t>
  </si>
  <si>
    <t>441202226256</t>
  </si>
  <si>
    <t>Uta Of Kiryas Joel - Markowitz Girls</t>
  </si>
  <si>
    <t>441202226269</t>
  </si>
  <si>
    <t>Uta Of Kiryas Joel - Mb</t>
  </si>
  <si>
    <t>441202226261</t>
  </si>
  <si>
    <t>Uta Of Kiryas Joel - Paradise</t>
  </si>
  <si>
    <t>441202226259</t>
  </si>
  <si>
    <t>Uta Of Kiryas Joel - Wp</t>
  </si>
  <si>
    <t>412300010000</t>
  </si>
  <si>
    <t>Utica City SD</t>
  </si>
  <si>
    <t>412300010003</t>
  </si>
  <si>
    <t>Albany Elementary School</t>
  </si>
  <si>
    <t>412300010005</t>
  </si>
  <si>
    <t>Christopher Columbus Elem School</t>
  </si>
  <si>
    <t>412300010006</t>
  </si>
  <si>
    <t>General Herkimer Elementary School</t>
  </si>
  <si>
    <t>412300010009</t>
  </si>
  <si>
    <t>Hugh R Jones Elementary School</t>
  </si>
  <si>
    <t>412300010016</t>
  </si>
  <si>
    <t>John F Hughes Elementary School</t>
  </si>
  <si>
    <t>412300010022</t>
  </si>
  <si>
    <t>412300010018</t>
  </si>
  <si>
    <t>Kernan Elementary School</t>
  </si>
  <si>
    <t>412300010011</t>
  </si>
  <si>
    <t>Martin Luther King Jr Elem Sch</t>
  </si>
  <si>
    <t>412300010026</t>
  </si>
  <si>
    <t>Roscoe Conkling Elementary School</t>
  </si>
  <si>
    <t>412300010023</t>
  </si>
  <si>
    <t>Senator James H Donovan Middle Sch</t>
  </si>
  <si>
    <t>412300010014</t>
  </si>
  <si>
    <t>Thomas Jefferson Elementary School</t>
  </si>
  <si>
    <t>412300010024</t>
  </si>
  <si>
    <t>Thomas R Proctor High School</t>
  </si>
  <si>
    <t>412300999379</t>
  </si>
  <si>
    <t>Upstate Cerebral Palsy Inc</t>
  </si>
  <si>
    <t>412300010012</t>
  </si>
  <si>
    <t>Watson Williams Elementary School</t>
  </si>
  <si>
    <t>342800861152</t>
  </si>
  <si>
    <t>Valence College Prep Cs</t>
  </si>
  <si>
    <t>280230020001</t>
  </si>
  <si>
    <t>Clearstream Avenue School</t>
  </si>
  <si>
    <t>280230020002</t>
  </si>
  <si>
    <t>Forest Road School</t>
  </si>
  <si>
    <t>280230020003</t>
  </si>
  <si>
    <t>Shaw Avenue School</t>
  </si>
  <si>
    <t>332000229673</t>
  </si>
  <si>
    <t>Viznitzer Chaider Tiferes Yisroel</t>
  </si>
  <si>
    <t>121901040000</t>
  </si>
  <si>
    <t>Walton CSD</t>
  </si>
  <si>
    <t>121901040001</t>
  </si>
  <si>
    <t>Townsend Elementary School</t>
  </si>
  <si>
    <t>121901040002</t>
  </si>
  <si>
    <t>Walton High School</t>
  </si>
  <si>
    <t>631201040000</t>
  </si>
  <si>
    <t>Warrensburg CSD</t>
  </si>
  <si>
    <t>631201040002</t>
  </si>
  <si>
    <t>Warrensburg Elementary School</t>
  </si>
  <si>
    <t>631201040001</t>
  </si>
  <si>
    <t>Warrensburg Junior-Senior HS</t>
  </si>
  <si>
    <t>671501040000</t>
  </si>
  <si>
    <t>Warsaw CSD</t>
  </si>
  <si>
    <t>671501040001</t>
  </si>
  <si>
    <t>Warsaw Elementary School</t>
  </si>
  <si>
    <t>671501040002</t>
  </si>
  <si>
    <t>Warsaw Senior High School</t>
  </si>
  <si>
    <t>522101030000</t>
  </si>
  <si>
    <t>Waterford-Halfmoon UFSD</t>
  </si>
  <si>
    <t>522101030004</t>
  </si>
  <si>
    <t>Waterford-Halfmoon Junior-Senior</t>
  </si>
  <si>
    <t>561006060000</t>
  </si>
  <si>
    <t>Waterloo CSD</t>
  </si>
  <si>
    <t>561006060002</t>
  </si>
  <si>
    <t>La Fayette School</t>
  </si>
  <si>
    <t>561006060004</t>
  </si>
  <si>
    <t>Skoi-Yase School</t>
  </si>
  <si>
    <t>561006060001</t>
  </si>
  <si>
    <t>Waterloo High School</t>
  </si>
  <si>
    <t>561006060003</t>
  </si>
  <si>
    <t>Waterloo Middle School</t>
  </si>
  <si>
    <t>222000010000</t>
  </si>
  <si>
    <t>Watertown City SD</t>
  </si>
  <si>
    <t>222000010013</t>
  </si>
  <si>
    <t>Case Middle School</t>
  </si>
  <si>
    <t>222000010017</t>
  </si>
  <si>
    <t>Harold T Wiley School</t>
  </si>
  <si>
    <t>222000010007</t>
  </si>
  <si>
    <t>Knickerbocker School</t>
  </si>
  <si>
    <t>222000010014</t>
  </si>
  <si>
    <t>222000010015</t>
  </si>
  <si>
    <t>Ohio Street School</t>
  </si>
  <si>
    <t>222000010010</t>
  </si>
  <si>
    <t>Sherman School</t>
  </si>
  <si>
    <t>222000010011</t>
  </si>
  <si>
    <t>Starbuck Elementary School</t>
  </si>
  <si>
    <t>222000010016</t>
  </si>
  <si>
    <t>Watertown Senior High School</t>
  </si>
  <si>
    <t>011200010000</t>
  </si>
  <si>
    <t>Watervliet City SD</t>
  </si>
  <si>
    <t>010701030000</t>
  </si>
  <si>
    <t>Green Island UFSD</t>
  </si>
  <si>
    <t>011200010002</t>
  </si>
  <si>
    <t>Watervliet Elementary School</t>
  </si>
  <si>
    <t>011200010010</t>
  </si>
  <si>
    <t>Watervliet Junior-Senior HS</t>
  </si>
  <si>
    <t>550301060000</t>
  </si>
  <si>
    <t>Watkins Glen CSD</t>
  </si>
  <si>
    <t>550301060004</t>
  </si>
  <si>
    <t>Watkins Glen Central High School</t>
  </si>
  <si>
    <t>550301060002</t>
  </si>
  <si>
    <t>Watkins Glen Elementary School</t>
  </si>
  <si>
    <t>600101060000</t>
  </si>
  <si>
    <t>Waverly CSD</t>
  </si>
  <si>
    <t>600101060002</t>
  </si>
  <si>
    <t>Elm Street Elementary School</t>
  </si>
  <si>
    <t>600101060004</t>
  </si>
  <si>
    <t>Lincoln Street Elementary School</t>
  </si>
  <si>
    <t>600101060006</t>
  </si>
  <si>
    <t>Waverly High School</t>
  </si>
  <si>
    <t>573002040000</t>
  </si>
  <si>
    <t>Wayland-Cohocton CSD</t>
  </si>
  <si>
    <t>573002040004</t>
  </si>
  <si>
    <t>Cohocton Elementary School</t>
  </si>
  <si>
    <t>573002040002</t>
  </si>
  <si>
    <t>Wayland Elementary School</t>
  </si>
  <si>
    <t>573002040001</t>
  </si>
  <si>
    <t>Wayland-Cohocton High School</t>
  </si>
  <si>
    <t>573002040003</t>
  </si>
  <si>
    <t>Wayland-Cohocton Middle School</t>
  </si>
  <si>
    <t>342900626081</t>
  </si>
  <si>
    <t>Wellspring Schools</t>
  </si>
  <si>
    <t>022601060000</t>
  </si>
  <si>
    <t>Wellsville CSD</t>
  </si>
  <si>
    <t>022601060005</t>
  </si>
  <si>
    <t>Wellsville Elementary School</t>
  </si>
  <si>
    <t>022601060004</t>
  </si>
  <si>
    <t>Wellsville Secondary School</t>
  </si>
  <si>
    <t>210302040000</t>
  </si>
  <si>
    <t>West Canada Valley CSD</t>
  </si>
  <si>
    <t>210302040003</t>
  </si>
  <si>
    <t>West Canada Valley Junior-Senior HS</t>
  </si>
  <si>
    <t>421201040003</t>
  </si>
  <si>
    <t>Onondaga Senior High School</t>
  </si>
  <si>
    <t>421201040001</t>
  </si>
  <si>
    <t>Rockwell Elementary School</t>
  </si>
  <si>
    <t>421201040002</t>
  </si>
  <si>
    <t>Wheeler Elementary School</t>
  </si>
  <si>
    <t>800000092371</t>
  </si>
  <si>
    <t>Bovl - Winchester Academy</t>
  </si>
  <si>
    <t>142801060005</t>
  </si>
  <si>
    <t>142801060017</t>
  </si>
  <si>
    <t>142801060008</t>
  </si>
  <si>
    <t>Winchester-Potters Elementary</t>
  </si>
  <si>
    <t>040204040000</t>
  </si>
  <si>
    <t>West Valley CSD</t>
  </si>
  <si>
    <t>040204040001</t>
  </si>
  <si>
    <t>West Valley Central School</t>
  </si>
  <si>
    <t>280401030000</t>
  </si>
  <si>
    <t>Westbury UFSD</t>
  </si>
  <si>
    <t>280401030002</t>
  </si>
  <si>
    <t>Drexel Avenue School</t>
  </si>
  <si>
    <t>280401030003</t>
  </si>
  <si>
    <t>Dryden Street School</t>
  </si>
  <si>
    <t>280401030001</t>
  </si>
  <si>
    <t>280401030005</t>
  </si>
  <si>
    <t>Powells Lane School</t>
  </si>
  <si>
    <t>280401030007</t>
  </si>
  <si>
    <t>Westbury High School</t>
  </si>
  <si>
    <t>280401030006</t>
  </si>
  <si>
    <t>Westbury Middle School</t>
  </si>
  <si>
    <t>669000000000</t>
  </si>
  <si>
    <t>Westchester Boces</t>
  </si>
  <si>
    <t>800000092008</t>
  </si>
  <si>
    <t>Bovl - Special Ed - Rye Lake MS-Hs</t>
  </si>
  <si>
    <t>140600860863</t>
  </si>
  <si>
    <t>Western Ny Maritime Charter School</t>
  </si>
  <si>
    <t>800000088484</t>
  </si>
  <si>
    <t>Western Ny Maritime Charter MS</t>
  </si>
  <si>
    <t>062901040000</t>
  </si>
  <si>
    <t>Westfield CSD</t>
  </si>
  <si>
    <t>062901040001</t>
  </si>
  <si>
    <t>Westfield Elementary School</t>
  </si>
  <si>
    <t>140600860874</t>
  </si>
  <si>
    <t>Westminster Community Cs</t>
  </si>
  <si>
    <t>262001040000</t>
  </si>
  <si>
    <t>Wheatland-Chili CSD</t>
  </si>
  <si>
    <t>262001040004</t>
  </si>
  <si>
    <t>T J Connor Elementary School</t>
  </si>
  <si>
    <t>262001040003</t>
  </si>
  <si>
    <t>Wheatland-Chili High School</t>
  </si>
  <si>
    <t>662200010000</t>
  </si>
  <si>
    <t>White Plains City SD</t>
  </si>
  <si>
    <t>662200010001</t>
  </si>
  <si>
    <t>Church Street School</t>
  </si>
  <si>
    <t>800000058526</t>
  </si>
  <si>
    <t>Ged-Rochambeau Alternative HS-Ahsep</t>
  </si>
  <si>
    <t>662200010002</t>
  </si>
  <si>
    <t>662200010003</t>
  </si>
  <si>
    <t>662200010005</t>
  </si>
  <si>
    <t>Post Road School</t>
  </si>
  <si>
    <t>662200010006</t>
  </si>
  <si>
    <t>Ridgeway School</t>
  </si>
  <si>
    <t>662200010012</t>
  </si>
  <si>
    <t>White Plains Middle School</t>
  </si>
  <si>
    <t>662200100012</t>
  </si>
  <si>
    <t>White Plains Middle School Eastview</t>
  </si>
  <si>
    <t>662200010011</t>
  </si>
  <si>
    <t>White Plains Senior High School</t>
  </si>
  <si>
    <t>641701060000</t>
  </si>
  <si>
    <t>Whitehall CSD</t>
  </si>
  <si>
    <t>641701060001</t>
  </si>
  <si>
    <t>Whitehall Elementary School</t>
  </si>
  <si>
    <t>641701060002</t>
  </si>
  <si>
    <t>Whitehall Jr-Sr High School</t>
  </si>
  <si>
    <t>022101040000</t>
  </si>
  <si>
    <t>Whitesville CSD</t>
  </si>
  <si>
    <t>022101040001</t>
  </si>
  <si>
    <t>Whitesville Central School</t>
  </si>
  <si>
    <t>031401060000</t>
  </si>
  <si>
    <t>Whitney Point CSD</t>
  </si>
  <si>
    <t>031401060005</t>
  </si>
  <si>
    <t>Caryl E Adams Primary School</t>
  </si>
  <si>
    <t>031401060002</t>
  </si>
  <si>
    <t>Tioughnioga Riverside Academy</t>
  </si>
  <si>
    <t>031401060004</t>
  </si>
  <si>
    <t>Whitney Point Senior High School</t>
  </si>
  <si>
    <t>580232030000</t>
  </si>
  <si>
    <t>William Floyd UFSD</t>
  </si>
  <si>
    <t>580232030008</t>
  </si>
  <si>
    <t>John S Hobart Elementary School</t>
  </si>
  <si>
    <t>580232030006</t>
  </si>
  <si>
    <t>Moriches Elementary School</t>
  </si>
  <si>
    <t>580232030011</t>
  </si>
  <si>
    <t>Nathaniel Woodhull Elementary School</t>
  </si>
  <si>
    <t>580232030005</t>
  </si>
  <si>
    <t>Tangier Smith Elementary School</t>
  </si>
  <si>
    <t>580232030004</t>
  </si>
  <si>
    <t>William Floyd Elementary School</t>
  </si>
  <si>
    <t>580232030002</t>
  </si>
  <si>
    <t>William Floyd High School</t>
  </si>
  <si>
    <t>580232030010</t>
  </si>
  <si>
    <t>William Floyd Middle School</t>
  </si>
  <si>
    <t>580232030012</t>
  </si>
  <si>
    <t>William Paca Middle School</t>
  </si>
  <si>
    <t>651402040000</t>
  </si>
  <si>
    <t>Williamson CSD</t>
  </si>
  <si>
    <t>651402040003</t>
  </si>
  <si>
    <t>Williamson Elementary School</t>
  </si>
  <si>
    <t>651402040001</t>
  </si>
  <si>
    <t>Williamson Middle School</t>
  </si>
  <si>
    <t>651402040002</t>
  </si>
  <si>
    <t>Williamson Senior High School</t>
  </si>
  <si>
    <t>151701040000</t>
  </si>
  <si>
    <t>Willsboro CSD</t>
  </si>
  <si>
    <t>151701040001</t>
  </si>
  <si>
    <t>Willsboro Central School</t>
  </si>
  <si>
    <t>031701060000</t>
  </si>
  <si>
    <t>Windsor CSD</t>
  </si>
  <si>
    <t>031701060004</t>
  </si>
  <si>
    <t>A F Palmer ES / Windsor Central MS</t>
  </si>
  <si>
    <t>031701060003</t>
  </si>
  <si>
    <t>C R Weeks Elementary School</t>
  </si>
  <si>
    <t>031701060002</t>
  </si>
  <si>
    <t>Floyd Bell Elementary School</t>
  </si>
  <si>
    <t>031701060007</t>
  </si>
  <si>
    <t>Windsor Central High School</t>
  </si>
  <si>
    <t>280209997260</t>
  </si>
  <si>
    <t>Woodward Children'S Center</t>
  </si>
  <si>
    <t>472506040000</t>
  </si>
  <si>
    <t>Worcester CSD</t>
  </si>
  <si>
    <t>472506040001</t>
  </si>
  <si>
    <t>Worcester School</t>
  </si>
  <si>
    <t>580109020000</t>
  </si>
  <si>
    <t>Wyandanch UFSD</t>
  </si>
  <si>
    <t>580109020006</t>
  </si>
  <si>
    <t>Lafrancis Hardiman Elementary Sch</t>
  </si>
  <si>
    <t>580109020001</t>
  </si>
  <si>
    <t>Martin Luther King Elementary School</t>
  </si>
  <si>
    <t>580109020004</t>
  </si>
  <si>
    <t>Milton L Olive Middle School</t>
  </si>
  <si>
    <t>580109020003</t>
  </si>
  <si>
    <t>Wyandanch Memorial High School</t>
  </si>
  <si>
    <t>500402227589</t>
  </si>
  <si>
    <t>Yeshiva Ahavath Israel-Bnos Visnitz</t>
  </si>
  <si>
    <t>500402226370</t>
  </si>
  <si>
    <t>Bnos Visnitz  - 229 Maple</t>
  </si>
  <si>
    <t>500402226369</t>
  </si>
  <si>
    <t>Bnos Visnitz - 1 School Terrace</t>
  </si>
  <si>
    <t>500402226367</t>
  </si>
  <si>
    <t>Bnos Visnitz - 15 Elyon</t>
  </si>
  <si>
    <t>500402226371</t>
  </si>
  <si>
    <t>Bnos Visnitz - 230 Maple</t>
  </si>
  <si>
    <t>660102226368</t>
  </si>
  <si>
    <t>Yeshiva Ahavath Israel-Kasho</t>
  </si>
  <si>
    <t>332000227460</t>
  </si>
  <si>
    <t>Yeshiva And Beth Hamedrash Shaarei</t>
  </si>
  <si>
    <t>332000226101</t>
  </si>
  <si>
    <t>Yeshiva And Mesivta Wiznitz Of Usa</t>
  </si>
  <si>
    <t>500402229520</t>
  </si>
  <si>
    <t>Yeshiva Avir Yaakov</t>
  </si>
  <si>
    <t>500402226347</t>
  </si>
  <si>
    <t>Avir Yakov Addison Boyce</t>
  </si>
  <si>
    <t>500402226345</t>
  </si>
  <si>
    <t>Avir Yakov Boys School</t>
  </si>
  <si>
    <t>500402226346</t>
  </si>
  <si>
    <t>Avir Yakov Elementary</t>
  </si>
  <si>
    <t>500402226348</t>
  </si>
  <si>
    <t>Avir Yakov Middle</t>
  </si>
  <si>
    <t>332200226066</t>
  </si>
  <si>
    <t>Yeshiva Bais Chaya Esther</t>
  </si>
  <si>
    <t>Yeshiva Bais Chaya ESther</t>
  </si>
  <si>
    <t>332200226423</t>
  </si>
  <si>
    <t>331700229743</t>
  </si>
  <si>
    <t>Yeshiva Beis Chaya Mushka</t>
  </si>
  <si>
    <t>500402227455</t>
  </si>
  <si>
    <t>Yeshiva Beth David</t>
  </si>
  <si>
    <t>332000227219</t>
  </si>
  <si>
    <t>Yeshiva Beth Hillel Of Krasna</t>
  </si>
  <si>
    <t>331400229052</t>
  </si>
  <si>
    <t>Yeshiva Beth Hillel Of Williamsburg</t>
  </si>
  <si>
    <t>500402229080</t>
  </si>
  <si>
    <t>Yeshiva Beth Mikroh</t>
  </si>
  <si>
    <t>332200229911</t>
  </si>
  <si>
    <t>Yeshiva Birchas Shmuel</t>
  </si>
  <si>
    <t>331400226942</t>
  </si>
  <si>
    <t>Yeshiva Bnos Ahavas Israel</t>
  </si>
  <si>
    <t>331400226363</t>
  </si>
  <si>
    <t>Yeshiva Bnos Israel</t>
  </si>
  <si>
    <t>331500228921</t>
  </si>
  <si>
    <t>Yeshiva Boyan</t>
  </si>
  <si>
    <t>500402995550</t>
  </si>
  <si>
    <t>Yeshiva Darkei Emunah</t>
  </si>
  <si>
    <t>500402226134</t>
  </si>
  <si>
    <t>Mesivta Of Yeshiva D'Monsey</t>
  </si>
  <si>
    <t>500402226510</t>
  </si>
  <si>
    <t>Yeshiva Darkei Emunah 2</t>
  </si>
  <si>
    <t>500402229165</t>
  </si>
  <si>
    <t>Yeshiva Degel Hatorah</t>
  </si>
  <si>
    <t>500402225056</t>
  </si>
  <si>
    <t>Mesivta Maamar Mordechai</t>
  </si>
  <si>
    <t>331800225971</t>
  </si>
  <si>
    <t>Yeshiva Gedolah Ohr Yisroel</t>
  </si>
  <si>
    <t>500402228999</t>
  </si>
  <si>
    <t>Yeshiva High School Of Monsey</t>
  </si>
  <si>
    <t>332100228850</t>
  </si>
  <si>
    <t>Yeshiva Imrei Chaim Viznitz</t>
  </si>
  <si>
    <t>331500226079</t>
  </si>
  <si>
    <t>Bnos Margulia Viznitz</t>
  </si>
  <si>
    <t>332000228769</t>
  </si>
  <si>
    <t>Yeshiva Imrei Yosef Spinka</t>
  </si>
  <si>
    <t>332100226952</t>
  </si>
  <si>
    <t>Yeshiva Karlin Stolin</t>
  </si>
  <si>
    <t>331400226953</t>
  </si>
  <si>
    <t>Yeshiva Kehilath Yakov</t>
  </si>
  <si>
    <t>332000229010</t>
  </si>
  <si>
    <t>Bnos Yakov Of Boro Park</t>
  </si>
  <si>
    <t>331400226899</t>
  </si>
  <si>
    <t>Bnos Yakov School For Girls</t>
  </si>
  <si>
    <t>331500226351</t>
  </si>
  <si>
    <t>331500229665</t>
  </si>
  <si>
    <t>332000225654</t>
  </si>
  <si>
    <t>Yeshiva Ketana Of Bensonhurst</t>
  </si>
  <si>
    <t>332000226229</t>
  </si>
  <si>
    <t>Bais Yaakov Of Bensonhurst</t>
  </si>
  <si>
    <t>331500228439</t>
  </si>
  <si>
    <t>Yeshiva Machzikei Hadas</t>
  </si>
  <si>
    <t>332000226339</t>
  </si>
  <si>
    <t>Cong Chasidei Belz Beth Malka</t>
  </si>
  <si>
    <t>332000226198</t>
  </si>
  <si>
    <t>Congregation Chasidei Belz Beth Malk</t>
  </si>
  <si>
    <t>331400226955</t>
  </si>
  <si>
    <t>Yeshiva Mesivta Arugath Habosem</t>
  </si>
  <si>
    <t>500402226275</t>
  </si>
  <si>
    <t>Yeshiva Of Bobov Monsey</t>
  </si>
  <si>
    <t>332100226947</t>
  </si>
  <si>
    <t>Yeshiva Of Brooklyn</t>
  </si>
  <si>
    <t>332100226404</t>
  </si>
  <si>
    <t>331300226204</t>
  </si>
  <si>
    <t>Yeshiva Of Kasho</t>
  </si>
  <si>
    <t>332000226957</t>
  </si>
  <si>
    <t>Yeshiva Ohel Moshe</t>
  </si>
  <si>
    <t>500402226150</t>
  </si>
  <si>
    <t>Yeshiva Ohr Torah</t>
  </si>
  <si>
    <t>500401226326</t>
  </si>
  <si>
    <t>Congregation Yeshiva Zera Yakov</t>
  </si>
  <si>
    <t>500402226168</t>
  </si>
  <si>
    <t>Yeshiva Kinyan Torah</t>
  </si>
  <si>
    <t>332200226572</t>
  </si>
  <si>
    <t>Yeshiva Ohr Yoseph</t>
  </si>
  <si>
    <t>342900226050</t>
  </si>
  <si>
    <t>Yeshiva Rlkti Primary</t>
  </si>
  <si>
    <t>500402229528</t>
  </si>
  <si>
    <t>Yeshiva Shaar Ephraim</t>
  </si>
  <si>
    <t>342800229850</t>
  </si>
  <si>
    <t>Yeshiva Sha'Arei Zion Ohel Bracha</t>
  </si>
  <si>
    <t>332000229340</t>
  </si>
  <si>
    <t>Yeshiva Shalshelet Bais Yaakov</t>
  </si>
  <si>
    <t>332000228797</t>
  </si>
  <si>
    <t>Yeshiva Tiferes Bunim</t>
  </si>
  <si>
    <t>332000229420</t>
  </si>
  <si>
    <t>Yeshiva Tiferes Shmiel</t>
  </si>
  <si>
    <t>332000226225</t>
  </si>
  <si>
    <t>Yeshiva Toldos Yesuscher</t>
  </si>
  <si>
    <t>332100226500</t>
  </si>
  <si>
    <t>Yeshiva Torah Temimah</t>
  </si>
  <si>
    <t>331400229425</t>
  </si>
  <si>
    <t>Yeshiva Tzemach Tzadik Viznitz</t>
  </si>
  <si>
    <t>500402229325</t>
  </si>
  <si>
    <t>Yeshiva Tzoin Yosef</t>
  </si>
  <si>
    <t>500402229565</t>
  </si>
  <si>
    <t>Bnos Esther Pupa</t>
  </si>
  <si>
    <t>332000227463</t>
  </si>
  <si>
    <t>Yeshiva Yagdil Torah</t>
  </si>
  <si>
    <t>331400207091</t>
  </si>
  <si>
    <t>Yeshiva Yesoda Hatorah Vetz Chaim</t>
  </si>
  <si>
    <t>331300207236</t>
  </si>
  <si>
    <t>Bais Yakov Of Khal Adas Yereim</t>
  </si>
  <si>
    <t>331400226138</t>
  </si>
  <si>
    <t>Yeshiva Jesode Hatorah Wilson</t>
  </si>
  <si>
    <t>332000228236</t>
  </si>
  <si>
    <t>353100226610</t>
  </si>
  <si>
    <t>Yeshivas Sanz</t>
  </si>
  <si>
    <t>332200225985</t>
  </si>
  <si>
    <t>Yeshivat Lev Torah</t>
  </si>
  <si>
    <t>332100226440</t>
  </si>
  <si>
    <t>Yeshivat Lev Torah High School</t>
  </si>
  <si>
    <t>332200226113</t>
  </si>
  <si>
    <t>Yeshivat Mekor Haim</t>
  </si>
  <si>
    <t>332100226486</t>
  </si>
  <si>
    <t>Yeshivat Mekor Haim HS</t>
  </si>
  <si>
    <t>332200226034</t>
  </si>
  <si>
    <t>Yeshivat Ohel Torah</t>
  </si>
  <si>
    <t>342800228920</t>
  </si>
  <si>
    <t>Yeshivat Ohr Haiim</t>
  </si>
  <si>
    <t>332100229598</t>
  </si>
  <si>
    <t>Yeshivat Or Hatorah</t>
  </si>
  <si>
    <t>332200226393</t>
  </si>
  <si>
    <t>Yeshivat Or Hatorah ES</t>
  </si>
  <si>
    <t>662300010000</t>
  </si>
  <si>
    <t>Yonkers City SD</t>
  </si>
  <si>
    <t>662300010056</t>
  </si>
  <si>
    <t>Barack Obama School For Sj</t>
  </si>
  <si>
    <t>662300010026</t>
  </si>
  <si>
    <t>Casimir Pulaski School</t>
  </si>
  <si>
    <t>662300010045</t>
  </si>
  <si>
    <t>Cesar E Chavez School</t>
  </si>
  <si>
    <t>662300010036</t>
  </si>
  <si>
    <t>Cross Hill Academy</t>
  </si>
  <si>
    <t>662300010018</t>
  </si>
  <si>
    <t>Ella Fitzgerald Academy</t>
  </si>
  <si>
    <t>662300010033</t>
  </si>
  <si>
    <t>Enrico Fermi School-Perf Arts</t>
  </si>
  <si>
    <t>662300010019</t>
  </si>
  <si>
    <t>Eugenio Maria De Hostos Microsociety</t>
  </si>
  <si>
    <t>662300010002</t>
  </si>
  <si>
    <t>Family School 32</t>
  </si>
  <si>
    <t>662300010037</t>
  </si>
  <si>
    <t>Gorton High School</t>
  </si>
  <si>
    <t>662300010028</t>
  </si>
  <si>
    <t>Kahlil Gibran School</t>
  </si>
  <si>
    <t>662300010013</t>
  </si>
  <si>
    <t>Las Hermanas Mirabal Community</t>
  </si>
  <si>
    <t>662300010038</t>
  </si>
  <si>
    <t>Lincoln High School</t>
  </si>
  <si>
    <t>662300010046</t>
  </si>
  <si>
    <t>Mlk Jr High Tech &amp; Computer Magne</t>
  </si>
  <si>
    <t>662300010027</t>
  </si>
  <si>
    <t>Montessori School 27</t>
  </si>
  <si>
    <t>662300010004</t>
  </si>
  <si>
    <t>Montessori School 31</t>
  </si>
  <si>
    <t>662300010025</t>
  </si>
  <si>
    <t>Museum School 25</t>
  </si>
  <si>
    <t>662300010015</t>
  </si>
  <si>
    <t>Paideia School 15</t>
  </si>
  <si>
    <t>662300010024</t>
  </si>
  <si>
    <t>Paideia School 24</t>
  </si>
  <si>
    <t>662300010008</t>
  </si>
  <si>
    <t>Patricia A Dichiaro School</t>
  </si>
  <si>
    <t>662300010047</t>
  </si>
  <si>
    <t>Pearls Hawthorne School</t>
  </si>
  <si>
    <t>662300010050</t>
  </si>
  <si>
    <t>Riverside High School</t>
  </si>
  <si>
    <t>662300010001</t>
  </si>
  <si>
    <t>Robert C Dodson School</t>
  </si>
  <si>
    <t>662300010043</t>
  </si>
  <si>
    <t>Roosevelt High School - Early Colleg</t>
  </si>
  <si>
    <t>662300010014</t>
  </si>
  <si>
    <t>Rosemarie Ann Siragusa School</t>
  </si>
  <si>
    <t>662300010040</t>
  </si>
  <si>
    <t>Saunders Trades &amp; Tech Sr High Sch</t>
  </si>
  <si>
    <t>662300010016</t>
  </si>
  <si>
    <t>School 16</t>
  </si>
  <si>
    <t>662300010017</t>
  </si>
  <si>
    <t>School 17</t>
  </si>
  <si>
    <t>662300010021</t>
  </si>
  <si>
    <t>School 21</t>
  </si>
  <si>
    <t>662300010022</t>
  </si>
  <si>
    <t>School 22</t>
  </si>
  <si>
    <t>662300010023</t>
  </si>
  <si>
    <t>School 23</t>
  </si>
  <si>
    <t>662300010029</t>
  </si>
  <si>
    <t>School 29</t>
  </si>
  <si>
    <t>662300010030</t>
  </si>
  <si>
    <t>School 30</t>
  </si>
  <si>
    <t>662300010005</t>
  </si>
  <si>
    <t>662300010009</t>
  </si>
  <si>
    <t>School 9</t>
  </si>
  <si>
    <t>662300010057</t>
  </si>
  <si>
    <t>Thomas Cornell Academy</t>
  </si>
  <si>
    <t>662300010007</t>
  </si>
  <si>
    <t>William Boyce Thompson School</t>
  </si>
  <si>
    <t>662300010048</t>
  </si>
  <si>
    <t>Yonkers High School</t>
  </si>
  <si>
    <t>662300010044</t>
  </si>
  <si>
    <t>Yonkers Montessori Academy</t>
  </si>
  <si>
    <t>241701040000</t>
  </si>
  <si>
    <t>York CSD</t>
  </si>
  <si>
    <t>241701040003</t>
  </si>
  <si>
    <t>York Central Elementary School</t>
  </si>
  <si>
    <t>043501060000</t>
  </si>
  <si>
    <t>Yorkshire-Pioneer CSD</t>
  </si>
  <si>
    <t>043501060005</t>
  </si>
  <si>
    <t>Arcade Elementary School</t>
  </si>
  <si>
    <t>043501060001</t>
  </si>
  <si>
    <t>Delevan Elementary School</t>
  </si>
  <si>
    <t>043501060004</t>
  </si>
  <si>
    <t>Pioneer Middle School</t>
  </si>
  <si>
    <t>043501060006</t>
  </si>
  <si>
    <t>Pioneer Senior High School</t>
  </si>
  <si>
    <t>260501861020</t>
  </si>
  <si>
    <t>Young Women's College Prep Cs</t>
  </si>
  <si>
    <t>320700861141</t>
  </si>
  <si>
    <t>Zeta Charter School-South Bronx</t>
  </si>
  <si>
    <t>310600861140</t>
  </si>
  <si>
    <t>Zeta Charter School - Inwood</t>
  </si>
  <si>
    <t>320900861181</t>
  </si>
  <si>
    <t>Zeta Charter School - Mount Eden</t>
  </si>
  <si>
    <t>321200861182</t>
  </si>
  <si>
    <t>Zeta Charter School - Tremont Park</t>
  </si>
  <si>
    <t>332000229376</t>
  </si>
  <si>
    <t>Zichron Yehuda-Bais Simcha</t>
  </si>
  <si>
    <t>332000229839</t>
  </si>
  <si>
    <t>Yeshiva Nesivos Chaim</t>
  </si>
  <si>
    <t>300000010000</t>
  </si>
  <si>
    <t>NYC Chancellor's Office</t>
  </si>
  <si>
    <t>331500716881</t>
  </si>
  <si>
    <t>A Fantis Parochial School</t>
  </si>
  <si>
    <t>310600011540</t>
  </si>
  <si>
    <t>A Philip Randolph Campus High School</t>
  </si>
  <si>
    <t>332100011410</t>
  </si>
  <si>
    <t>Abraham Lincoln High School</t>
  </si>
  <si>
    <t>343000011301</t>
  </si>
  <si>
    <t>Acad For Careers-Television-Film</t>
  </si>
  <si>
    <t>342800010303</t>
  </si>
  <si>
    <t>Acad For Excellence-Arts</t>
  </si>
  <si>
    <t>333200011403</t>
  </si>
  <si>
    <t>Academy For Excellence-Leadership</t>
  </si>
  <si>
    <t>343000011575</t>
  </si>
  <si>
    <t>Academy Of American Studies</t>
  </si>
  <si>
    <t>331300011492</t>
  </si>
  <si>
    <t>Academy Of Arts And Letters</t>
  </si>
  <si>
    <t>321000145364</t>
  </si>
  <si>
    <t>Academy Of Mount St Ursula</t>
  </si>
  <si>
    <t>332000010682</t>
  </si>
  <si>
    <t>Academy Of Talented Scholars</t>
  </si>
  <si>
    <t>343000860998</t>
  </si>
  <si>
    <t>Academy Of The City Charter School</t>
  </si>
  <si>
    <t>800000091865</t>
  </si>
  <si>
    <t>Academy Of The City Middle School</t>
  </si>
  <si>
    <t>320700010343</t>
  </si>
  <si>
    <t>Academy-Applied Math And Tech</t>
  </si>
  <si>
    <t>321000010363</t>
  </si>
  <si>
    <t>Acad-Personal Ldshp And Excellence</t>
  </si>
  <si>
    <t>342400010290</t>
  </si>
  <si>
    <t>Ace Academy For Scholars</t>
  </si>
  <si>
    <t>331900860993</t>
  </si>
  <si>
    <t>Achievement First Aspire Cs</t>
  </si>
  <si>
    <t>800000081149</t>
  </si>
  <si>
    <t>Achievement First Brooklyn HS</t>
  </si>
  <si>
    <t>800000067173</t>
  </si>
  <si>
    <t>Achievement First East Ny 2</t>
  </si>
  <si>
    <t>331600861082</t>
  </si>
  <si>
    <t>Achievement First Legacy Cs</t>
  </si>
  <si>
    <t>342500010244</t>
  </si>
  <si>
    <t>Active Learning Elementary</t>
  </si>
  <si>
    <t>343000010126</t>
  </si>
  <si>
    <t>Albert Shanker Sch-Visual/Perf Arts</t>
  </si>
  <si>
    <t>320700011600</t>
  </si>
  <si>
    <t>Alfred E Smith Career-Tech HS</t>
  </si>
  <si>
    <t>333200011554</t>
  </si>
  <si>
    <t>All City Leadership Secondary</t>
  </si>
  <si>
    <t>342500625444</t>
  </si>
  <si>
    <t>Al-Mamoor School</t>
  </si>
  <si>
    <t>800000089865</t>
  </si>
  <si>
    <t>American Dream Cs Annex</t>
  </si>
  <si>
    <t>310200010047</t>
  </si>
  <si>
    <t>American Sign Lang &amp; Eng Secondar</t>
  </si>
  <si>
    <t>310600010311</t>
  </si>
  <si>
    <t>Amistad Dual Language School</t>
  </si>
  <si>
    <t>310300010334</t>
  </si>
  <si>
    <t>Anderson School</t>
  </si>
  <si>
    <t>332200010240</t>
  </si>
  <si>
    <t>Andries Hudde</t>
  </si>
  <si>
    <t>321000010391</t>
  </si>
  <si>
    <t>Angelo Patri Middle School</t>
  </si>
  <si>
    <t>321200010531</t>
  </si>
  <si>
    <t>Archer Elementary School</t>
  </si>
  <si>
    <t>320800011367</t>
  </si>
  <si>
    <t>Archimedes Acad-Math, Sci, Tech</t>
  </si>
  <si>
    <t>310200011630</t>
  </si>
  <si>
    <t>Art And Design High School</t>
  </si>
  <si>
    <t>331700011646</t>
  </si>
  <si>
    <t>Aspirations Diploma Plus HS</t>
  </si>
  <si>
    <t>800000057739</t>
  </si>
  <si>
    <t>Astor Lawrence F. Hickey Center</t>
  </si>
  <si>
    <t>331400011610</t>
  </si>
  <si>
    <t>A-Tech High School</t>
  </si>
  <si>
    <t>800000090888</t>
  </si>
  <si>
    <t>Atmosphere Academy Cs - Annex 2</t>
  </si>
  <si>
    <t>321000861075</t>
  </si>
  <si>
    <t>Atmosphere Academy Public Cs</t>
  </si>
  <si>
    <t>800000089873</t>
  </si>
  <si>
    <t>Atmosphere Charter School Annex</t>
  </si>
  <si>
    <t>342700011400</t>
  </si>
  <si>
    <t>August Martin High School</t>
  </si>
  <si>
    <t>342400011610</t>
  </si>
  <si>
    <t>Aviation Career And Tech Ed HS</t>
  </si>
  <si>
    <t>343000011580</t>
  </si>
  <si>
    <t>Baccalaureate School-Global Ed</t>
  </si>
  <si>
    <t>310200011442</t>
  </si>
  <si>
    <t>Ballet Tech/Nyc PS For Dance</t>
  </si>
  <si>
    <t>353100010053</t>
  </si>
  <si>
    <t>Barbara ESselborn School</t>
  </si>
  <si>
    <t>310100011696</t>
  </si>
  <si>
    <t>Bard High School Early College</t>
  </si>
  <si>
    <t>310200011411</t>
  </si>
  <si>
    <t>Baruch College Campus High School</t>
  </si>
  <si>
    <t>331800809307</t>
  </si>
  <si>
    <t>Battalion Christian Academy</t>
  </si>
  <si>
    <t>310200010276</t>
  </si>
  <si>
    <t>Battery Park City School</t>
  </si>
  <si>
    <t>321100010169</t>
  </si>
  <si>
    <t>Baychester Academy</t>
  </si>
  <si>
    <t>342600011495</t>
  </si>
  <si>
    <t>Bayside High School</t>
  </si>
  <si>
    <t>310300011479</t>
  </si>
  <si>
    <t>331300011595</t>
  </si>
  <si>
    <t>Bedford Academy High School</t>
  </si>
  <si>
    <t>321000010077</t>
  </si>
  <si>
    <t>Bedford Park Elementary School</t>
  </si>
  <si>
    <t>800000088894</t>
  </si>
  <si>
    <t>Beginning With Children Cs 2</t>
  </si>
  <si>
    <t>342900010135</t>
  </si>
  <si>
    <t>Bellaire School</t>
  </si>
  <si>
    <t>331300011670</t>
  </si>
  <si>
    <t>Benjamin Banneker Academy</t>
  </si>
  <si>
    <t>342600011415</t>
  </si>
  <si>
    <t>Benjamin N Cardozo High School</t>
  </si>
  <si>
    <t>331900126022</t>
  </si>
  <si>
    <t>Blessed Sacrament Catholic Academy</t>
  </si>
  <si>
    <t>310300145234</t>
  </si>
  <si>
    <t>332100990031</t>
  </si>
  <si>
    <t>Block Institute School</t>
  </si>
  <si>
    <t>331500011497</t>
  </si>
  <si>
    <t>Boerum Hill School For International</t>
  </si>
  <si>
    <t>331600011455</t>
  </si>
  <si>
    <t>Boys And Girls High School</t>
  </si>
  <si>
    <t>331600010627</t>
  </si>
  <si>
    <t>Brighter Choice Community School</t>
  </si>
  <si>
    <t>321000861160</t>
  </si>
  <si>
    <t>Brilla Caritas Charter School</t>
  </si>
  <si>
    <t>320700861106</t>
  </si>
  <si>
    <t>Brilla Veritas Charter School</t>
  </si>
  <si>
    <t>320800010424</t>
  </si>
  <si>
    <t>Bronx Academy-Multi-Media</t>
  </si>
  <si>
    <t>321100011545</t>
  </si>
  <si>
    <t>Bronx Aerospace High School</t>
  </si>
  <si>
    <t>321100010355</t>
  </si>
  <si>
    <t>Bronx Alliance Middle School</t>
  </si>
  <si>
    <t>320800011537</t>
  </si>
  <si>
    <t>Bronx Arena High School</t>
  </si>
  <si>
    <t>320800861155</t>
  </si>
  <si>
    <t>Bronx Arts And Science Cs</t>
  </si>
  <si>
    <t>321200011479</t>
  </si>
  <si>
    <t>Bronx Career And College Prep HS</t>
  </si>
  <si>
    <t>320700860852</t>
  </si>
  <si>
    <t>Bronx Charter School For Children</t>
  </si>
  <si>
    <t>321000860914</t>
  </si>
  <si>
    <t>Bronx Community Charter School</t>
  </si>
  <si>
    <t>321100860855</t>
  </si>
  <si>
    <t>Bronx Cs-Better Learning</t>
  </si>
  <si>
    <t>321000010308</t>
  </si>
  <si>
    <t>Bronx Dance Academy School</t>
  </si>
  <si>
    <t>321000011213</t>
  </si>
  <si>
    <t>Bronx Eng &amp; Tech Academy</t>
  </si>
  <si>
    <t>321100010326</t>
  </si>
  <si>
    <t>Bronx Green Middle School</t>
  </si>
  <si>
    <t>320900011412</t>
  </si>
  <si>
    <t>Bronx High School Of Business</t>
  </si>
  <si>
    <t>321000011445</t>
  </si>
  <si>
    <t>Bronx High School Of Science</t>
  </si>
  <si>
    <t>321100011418</t>
  </si>
  <si>
    <t>Bronx High School-Visual Arts</t>
  </si>
  <si>
    <t>320900011525</t>
  </si>
  <si>
    <t>Bronx Leadership Acad High School</t>
  </si>
  <si>
    <t>320700011527</t>
  </si>
  <si>
    <t>Bronx Leadership Acad Ii High School</t>
  </si>
  <si>
    <t>320900860807</t>
  </si>
  <si>
    <t>Bronx Prep Charter School</t>
  </si>
  <si>
    <t>321200011480</t>
  </si>
  <si>
    <t>Bronx Regional High School</t>
  </si>
  <si>
    <t>320900011505</t>
  </si>
  <si>
    <t>Bronx School For Law, Gov, Justice</t>
  </si>
  <si>
    <t>321000010051</t>
  </si>
  <si>
    <t>Bronx Stem And Arts Academy (The)</t>
  </si>
  <si>
    <t>320800011269</t>
  </si>
  <si>
    <t>Bronx Studio School-Writers-Artists</t>
  </si>
  <si>
    <t>321100011514</t>
  </si>
  <si>
    <t>Bronxwood Prep Academy</t>
  </si>
  <si>
    <t>331300011553</t>
  </si>
  <si>
    <t>Brooklyn Academy High School</t>
  </si>
  <si>
    <t>331700011547</t>
  </si>
  <si>
    <t>Brooklyn Academy Of Sci &amp; Environ</t>
  </si>
  <si>
    <t>331400010414</t>
  </si>
  <si>
    <t>Brooklyn Arbor Elementary</t>
  </si>
  <si>
    <t>331700010705</t>
  </si>
  <si>
    <t>Brooklyn Arts And Science ES</t>
  </si>
  <si>
    <t>800000076095</t>
  </si>
  <si>
    <t>Brooklyn Ascend Charter MS</t>
  </si>
  <si>
    <t>331800860916</t>
  </si>
  <si>
    <t>Brooklyn Ascend Charter School</t>
  </si>
  <si>
    <t>332200011555</t>
  </si>
  <si>
    <t>Brooklyn College Academy</t>
  </si>
  <si>
    <t>332300011493</t>
  </si>
  <si>
    <t>Brooklyn Collegiate</t>
  </si>
  <si>
    <t>331300011412</t>
  </si>
  <si>
    <t>Brooklyn Comm Arts-Media HS</t>
  </si>
  <si>
    <t>331800011566</t>
  </si>
  <si>
    <t>Brooklyn Community HS-Excel-Equity</t>
  </si>
  <si>
    <t>331500011423</t>
  </si>
  <si>
    <t>Brooklyn Frontiers HS</t>
  </si>
  <si>
    <t>331900010557</t>
  </si>
  <si>
    <t>Brooklyn Gardens Elementary School</t>
  </si>
  <si>
    <t>331500011656</t>
  </si>
  <si>
    <t>Brooklyn High School Of The Arts</t>
  </si>
  <si>
    <t>331600011498</t>
  </si>
  <si>
    <t>Brooklyn High School-Law And Tech</t>
  </si>
  <si>
    <t>332300010599</t>
  </si>
  <si>
    <t>Brooklyn Landmark Elementary</t>
  </si>
  <si>
    <t>331500010146</t>
  </si>
  <si>
    <t>Brooklyn New School-PS 146</t>
  </si>
  <si>
    <t>800000088895</t>
  </si>
  <si>
    <t>Brooklyn Prospect -Clinton Hill MS</t>
  </si>
  <si>
    <t>331500861162</t>
  </si>
  <si>
    <t>Brooklyn Prospect Cs -Csd 15.2</t>
  </si>
  <si>
    <t>331300861077</t>
  </si>
  <si>
    <t>Brooklyn Prospectcs-Csd 13</t>
  </si>
  <si>
    <t>331500861156</t>
  </si>
  <si>
    <t>Brooklyn Rise Charter School</t>
  </si>
  <si>
    <t>332000445840</t>
  </si>
  <si>
    <t>Brooklyn SDa Elementary School</t>
  </si>
  <si>
    <t>332100011690</t>
  </si>
  <si>
    <t>Brooklyn Studio Secondary School</t>
  </si>
  <si>
    <t>331300011430</t>
  </si>
  <si>
    <t>Brooklyn Technical HS</t>
  </si>
  <si>
    <t>331500861011</t>
  </si>
  <si>
    <t>Brooklyn Urban Garden Charter School</t>
  </si>
  <si>
    <t>331700011568</t>
  </si>
  <si>
    <t>Brownsville Academy High School</t>
  </si>
  <si>
    <t>332300860954</t>
  </si>
  <si>
    <t>Brownsville Ascend Charter School</t>
  </si>
  <si>
    <t>333200860987</t>
  </si>
  <si>
    <t>Bushwick Ascend Charter School</t>
  </si>
  <si>
    <t>800000086863</t>
  </si>
  <si>
    <t>Bushwick Ascend Middle School</t>
  </si>
  <si>
    <t>342900999022</t>
  </si>
  <si>
    <t>Cambria Center-Gifted Child</t>
  </si>
  <si>
    <t>342900011326</t>
  </si>
  <si>
    <t>Cambria Heights Academy</t>
  </si>
  <si>
    <t>331800861033</t>
  </si>
  <si>
    <t>Canarsie Ascend Charter School</t>
  </si>
  <si>
    <t>800000089900</t>
  </si>
  <si>
    <t>Canarsie Ascend Middle School</t>
  </si>
  <si>
    <t>321000861130</t>
  </si>
  <si>
    <t>Cardinal Mccloskey Community Cs</t>
  </si>
  <si>
    <t>800000069333</t>
  </si>
  <si>
    <t>Carl C Icahn Charter MS</t>
  </si>
  <si>
    <t>310200145242</t>
  </si>
  <si>
    <t>Cathedral High School</t>
  </si>
  <si>
    <t>342800010072</t>
  </si>
  <si>
    <t>Catherine &amp; Count Basie MS 72</t>
  </si>
  <si>
    <t>800000081145</t>
  </si>
  <si>
    <t>Catherine Corry Early Childhood Acad</t>
  </si>
  <si>
    <t>332200861050</t>
  </si>
  <si>
    <t>Central Brooklyn Ascend Charter</t>
  </si>
  <si>
    <t>800000090150</t>
  </si>
  <si>
    <t>Central Brooklyn Ascend Charter MS</t>
  </si>
  <si>
    <t>310400011555</t>
  </si>
  <si>
    <t>Central Park East High School</t>
  </si>
  <si>
    <t>310400010964</t>
  </si>
  <si>
    <t>Central Park East Ii</t>
  </si>
  <si>
    <t>342700860990</t>
  </si>
  <si>
    <t>Challenge Preparatory Charter School</t>
  </si>
  <si>
    <t>800000086664</t>
  </si>
  <si>
    <t>Challenge Preparatory MS</t>
  </si>
  <si>
    <t>342700011262</t>
  </si>
  <si>
    <t>Channel View School-Research</t>
  </si>
  <si>
    <t>321000861064</t>
  </si>
  <si>
    <t>Charter HS-Law And Social Justice</t>
  </si>
  <si>
    <t>310200011615</t>
  </si>
  <si>
    <t>Chelsea Career And Tech Ed HS</t>
  </si>
  <si>
    <t>310200998057</t>
  </si>
  <si>
    <t>Child School</t>
  </si>
  <si>
    <t>332000100023</t>
  </si>
  <si>
    <t>Child Study Center Of New York</t>
  </si>
  <si>
    <t>800000088897</t>
  </si>
  <si>
    <t>Children's Aid College Prep Cs</t>
  </si>
  <si>
    <t>342400010343</t>
  </si>
  <si>
    <t>Children's Lab School</t>
  </si>
  <si>
    <t>310100010361</t>
  </si>
  <si>
    <t>Children'S Workshop School</t>
  </si>
  <si>
    <t>320700861005</t>
  </si>
  <si>
    <t>Choice Charter School</t>
  </si>
  <si>
    <t>332000010187</t>
  </si>
  <si>
    <t>Christa Mcauliffe School/Is 187</t>
  </si>
  <si>
    <t>332300010401</t>
  </si>
  <si>
    <t>Christopher Avenue Community</t>
  </si>
  <si>
    <t>321200011478</t>
  </si>
  <si>
    <t>Cinema School</t>
  </si>
  <si>
    <t>342400011293</t>
  </si>
  <si>
    <t>Civic Leadership Academy</t>
  </si>
  <si>
    <t>342600010390</t>
  </si>
  <si>
    <t>Civic School Of Bayside Hills</t>
  </si>
  <si>
    <t>331700011600</t>
  </si>
  <si>
    <t>Clara Barton High School</t>
  </si>
  <si>
    <t>310200010260</t>
  </si>
  <si>
    <t>Clinton School</t>
  </si>
  <si>
    <t>331500011519</t>
  </si>
  <si>
    <t>Cobble Hill School-American Studies</t>
  </si>
  <si>
    <t>321200010595</t>
  </si>
  <si>
    <t>Colibri Community School</t>
  </si>
  <si>
    <t>342500010379</t>
  </si>
  <si>
    <t>College Point Collaborative</t>
  </si>
  <si>
    <t>331900861065</t>
  </si>
  <si>
    <t>Collegiate Academy-Math-Personal Awa</t>
  </si>
  <si>
    <t>321100011288</t>
  </si>
  <si>
    <t>Collegiate Inst-Math &amp; Science</t>
  </si>
  <si>
    <t>310600011346</t>
  </si>
  <si>
    <t>Community Health Acad Of The Heights</t>
  </si>
  <si>
    <t>310600010328</t>
  </si>
  <si>
    <t>Community Math And Science</t>
  </si>
  <si>
    <t>342900010356</t>
  </si>
  <si>
    <t>Community Voices Middle School</t>
  </si>
  <si>
    <t>320900010327</t>
  </si>
  <si>
    <t>Comp Model Sch Project MS 327</t>
  </si>
  <si>
    <t>353100011470</t>
  </si>
  <si>
    <t>Concord High School</t>
  </si>
  <si>
    <t>320700010359</t>
  </si>
  <si>
    <t>Concourse Village ES</t>
  </si>
  <si>
    <t>310100149439</t>
  </si>
  <si>
    <t>Connelly Ctr Education/Holy Child MS</t>
  </si>
  <si>
    <t>321100010189</t>
  </si>
  <si>
    <t>Cornerstone Acad For Social Action</t>
  </si>
  <si>
    <t>342400010311</t>
  </si>
  <si>
    <t>Corona Arts And Sciences Academy</t>
  </si>
  <si>
    <t>321000011524</t>
  </si>
  <si>
    <t>Crotona International HS</t>
  </si>
  <si>
    <t>353100011047</t>
  </si>
  <si>
    <t>Csi HS-International Studies</t>
  </si>
  <si>
    <t>331800860988</t>
  </si>
  <si>
    <t>Cultural Arts Academy-Spring Creek</t>
  </si>
  <si>
    <t>353100011450</t>
  </si>
  <si>
    <t>Curtis High School</t>
  </si>
  <si>
    <t>342900010037</t>
  </si>
  <si>
    <t>Cynthia Jenkins School</t>
  </si>
  <si>
    <t>331900861131</t>
  </si>
  <si>
    <t>Cypress Hills Ascend Cs</t>
  </si>
  <si>
    <t>332000718760</t>
  </si>
  <si>
    <t>D &amp; G Kaloidis Parochial School</t>
  </si>
  <si>
    <t>307500015037</t>
  </si>
  <si>
    <t>David Marquis School Of The Arts</t>
  </si>
  <si>
    <t>342800010048</t>
  </si>
  <si>
    <t>David N Dinkins School</t>
  </si>
  <si>
    <t>310500861001</t>
  </si>
  <si>
    <t>Democracy Prep Endurance Cs</t>
  </si>
  <si>
    <t>800000081634</t>
  </si>
  <si>
    <t>Democracy Prep Harlem Charter HS</t>
  </si>
  <si>
    <t>310500860989</t>
  </si>
  <si>
    <t>Democracy Prep Harlem Charter School</t>
  </si>
  <si>
    <t>321000011440</t>
  </si>
  <si>
    <t>Dewitt Clinton High School</t>
  </si>
  <si>
    <t>800000091081</t>
  </si>
  <si>
    <t>Dist 15 Z093 Preschool Special Ed</t>
  </si>
  <si>
    <t>800000091098</t>
  </si>
  <si>
    <t>Dist 20 Z111 Preschool Special Ed</t>
  </si>
  <si>
    <t>800000091092</t>
  </si>
  <si>
    <t>Dist 21 Z095 Preschool Special Ed</t>
  </si>
  <si>
    <t>342700125597</t>
  </si>
  <si>
    <t>Divine Mercy Catholic Academy</t>
  </si>
  <si>
    <t>331300010313</t>
  </si>
  <si>
    <t>Dock Street School-Steam Studies</t>
  </si>
  <si>
    <t>320800010119</t>
  </si>
  <si>
    <t>Dr Emmett W Bassett School</t>
  </si>
  <si>
    <t>331700010012</t>
  </si>
  <si>
    <t>Dr Jacqueline Peek-Davis School</t>
  </si>
  <si>
    <t>331300010265</t>
  </si>
  <si>
    <t>Dr Susan S Mckinney Ss -Arts</t>
  </si>
  <si>
    <t>800000092520</t>
  </si>
  <si>
    <t>Dr. Derrick Griffith Cuny Preparator</t>
  </si>
  <si>
    <t>320900011231</t>
  </si>
  <si>
    <t>Eagle Academy For Young Men</t>
  </si>
  <si>
    <t>332300011644</t>
  </si>
  <si>
    <t>Eagle Academy For Young Men Ii</t>
  </si>
  <si>
    <t>342900011327</t>
  </si>
  <si>
    <t>Eagle Academy For Young Men Iii</t>
  </si>
  <si>
    <t>321200011271</t>
  </si>
  <si>
    <t>East Bronx Academy-Future</t>
  </si>
  <si>
    <t>331900861132</t>
  </si>
  <si>
    <t>East Brooklyn Ascend Cs</t>
  </si>
  <si>
    <t>331800011673</t>
  </si>
  <si>
    <t>East Brooklyn Community HS</t>
  </si>
  <si>
    <t>343000010329</t>
  </si>
  <si>
    <t>East Elmhurst Community School</t>
  </si>
  <si>
    <t>331800861165</t>
  </si>
  <si>
    <t xml:space="preserve">East Flatbush Ascend Charter </t>
  </si>
  <si>
    <t>331900010677</t>
  </si>
  <si>
    <t>East New York Elementary-Excellence</t>
  </si>
  <si>
    <t>331900011409</t>
  </si>
  <si>
    <t>East New York Family Academy</t>
  </si>
  <si>
    <t>310100011450</t>
  </si>
  <si>
    <t>East Side Community School</t>
  </si>
  <si>
    <t>310200010267</t>
  </si>
  <si>
    <t>East Side Elementary-PS 267</t>
  </si>
  <si>
    <t>310200010114</t>
  </si>
  <si>
    <t>East Side Middle School</t>
  </si>
  <si>
    <t>310100010315</t>
  </si>
  <si>
    <t>East Village Community School</t>
  </si>
  <si>
    <t>333200011545</t>
  </si>
  <si>
    <t>Ebc High School-Public Service</t>
  </si>
  <si>
    <t>332200998736</t>
  </si>
  <si>
    <t>Ebenezer Prep School</t>
  </si>
  <si>
    <t>310300011505</t>
  </si>
  <si>
    <t>Edward A Reynolds West Side HS</t>
  </si>
  <si>
    <t>332100011525</t>
  </si>
  <si>
    <t>Edward R Murrow High School</t>
  </si>
  <si>
    <t>331400011685</t>
  </si>
  <si>
    <t>El Puente Acad For Peace And Justice</t>
  </si>
  <si>
    <t>343000629997</t>
  </si>
  <si>
    <t>El-Ber Islamic School</t>
  </si>
  <si>
    <t>310200010416</t>
  </si>
  <si>
    <t>Eleanor Roosevelt High School</t>
  </si>
  <si>
    <t>321000010382</t>
  </si>
  <si>
    <t>Elem School For Math, Science, Tech</t>
  </si>
  <si>
    <t>342400861133</t>
  </si>
  <si>
    <t>Elm Community Charter School</t>
  </si>
  <si>
    <t>342400010211</t>
  </si>
  <si>
    <t>Elm Tree Elementary School</t>
  </si>
  <si>
    <t>320800861126</t>
  </si>
  <si>
    <t>Emblaze Academy Charter School</t>
  </si>
  <si>
    <t>331300010008</t>
  </si>
  <si>
    <t>Emily Warren Roebling School</t>
  </si>
  <si>
    <t>342700011334</t>
  </si>
  <si>
    <t>Epic High School - North</t>
  </si>
  <si>
    <t>331700305781</t>
  </si>
  <si>
    <t>Epiphany Lutheran Elementary School</t>
  </si>
  <si>
    <t>310200145268</t>
  </si>
  <si>
    <t>Epiphany School (The)</t>
  </si>
  <si>
    <t>800000089877</t>
  </si>
  <si>
    <t>Epiphany School Annex</t>
  </si>
  <si>
    <t>800000084104</t>
  </si>
  <si>
    <t>Equality Charter High School</t>
  </si>
  <si>
    <t>333200010562</t>
  </si>
  <si>
    <t>Evergreen MS-Urban Exploration</t>
  </si>
  <si>
    <t>331600860860</t>
  </si>
  <si>
    <t>Excellence Boys Cs-Bedford Stuy</t>
  </si>
  <si>
    <t>331800438510</t>
  </si>
  <si>
    <t>Excelsior Elementary School</t>
  </si>
  <si>
    <t>320900011250</t>
  </si>
  <si>
    <t>Eximius College Prep Academy</t>
  </si>
  <si>
    <t>321200010314</t>
  </si>
  <si>
    <t>Fairmont Neighborhood School</t>
  </si>
  <si>
    <t>320900010443</t>
  </si>
  <si>
    <t>Family School</t>
  </si>
  <si>
    <t>321200011682</t>
  </si>
  <si>
    <t>Fannie Lou Hamer Freedom HS</t>
  </si>
  <si>
    <t>310300011485</t>
  </si>
  <si>
    <t>Fiorello H Laguardia High School</t>
  </si>
  <si>
    <t>331700861164</t>
  </si>
  <si>
    <t>Flatbush Ascend Cs</t>
  </si>
  <si>
    <t>342500011460</t>
  </si>
  <si>
    <t>Flushing High School</t>
  </si>
  <si>
    <t>321000011438</t>
  </si>
  <si>
    <t>Fordham Leadership Academy</t>
  </si>
  <si>
    <t>342800011440</t>
  </si>
  <si>
    <t>Forest Hills High School</t>
  </si>
  <si>
    <t>332000011490</t>
  </si>
  <si>
    <t>Fort Hamilton High School</t>
  </si>
  <si>
    <t>342600011430</t>
  </si>
  <si>
    <t>Francis Lewis High School</t>
  </si>
  <si>
    <t>343000011501</t>
  </si>
  <si>
    <t>Frank Sinatra School Of The Arts</t>
  </si>
  <si>
    <t>332000011505</t>
  </si>
  <si>
    <t>Franklin D Roosevelt HS</t>
  </si>
  <si>
    <t>342700011260</t>
  </si>
  <si>
    <t>Frederick Douglass Acad Vi HS</t>
  </si>
  <si>
    <t>310500011499</t>
  </si>
  <si>
    <t>Frederick Douglass Academy</t>
  </si>
  <si>
    <t>331900010325</t>
  </si>
  <si>
    <t>Fresh Creek School</t>
  </si>
  <si>
    <t>800000058741</t>
  </si>
  <si>
    <t>Ged - P2g - Alpha School - Ahsep</t>
  </si>
  <si>
    <t>800000087563</t>
  </si>
  <si>
    <t>Ged - P2g - Children'S Aid Society</t>
  </si>
  <si>
    <t>800000069571</t>
  </si>
  <si>
    <t>Ged - P2g - Davidson Ave - Ahsep</t>
  </si>
  <si>
    <t>800000091510</t>
  </si>
  <si>
    <t>Ged - P2g - Youth Builds-Queens</t>
  </si>
  <si>
    <t>800000086246</t>
  </si>
  <si>
    <t>Ged - P2g At Staten Island Neon - Ah</t>
  </si>
  <si>
    <t>800000090347</t>
  </si>
  <si>
    <t>Ged - P2g At Youth Build Bronx</t>
  </si>
  <si>
    <t>800000058828</t>
  </si>
  <si>
    <t>Ged- P2g - M Mitchell Fc Ctr - Ahsep</t>
  </si>
  <si>
    <t>800000058792</t>
  </si>
  <si>
    <t>Ged Plus-Chelsea Hudson Guild-Ahsep</t>
  </si>
  <si>
    <t>800000058721</t>
  </si>
  <si>
    <t>Ged Plus-St George Center - Ahsep</t>
  </si>
  <si>
    <t>800000080561</t>
  </si>
  <si>
    <t>Ged Restart - Adolescent Skills Ii</t>
  </si>
  <si>
    <t>800000060474</t>
  </si>
  <si>
    <t>Ged-P2g-Altert Ed Complex-Ahsep</t>
  </si>
  <si>
    <t>800000088704</t>
  </si>
  <si>
    <t>Ged-P2g-Bronx Youth Center-Ahsep</t>
  </si>
  <si>
    <t>800000058796</t>
  </si>
  <si>
    <t>Ged-P2g-Fb Urban Strategies-Ahsep</t>
  </si>
  <si>
    <t>800000075134</t>
  </si>
  <si>
    <t>Ged-P2g-Goso-Ahsep</t>
  </si>
  <si>
    <t>800000058722</t>
  </si>
  <si>
    <t>Ged-P2g-Jeffrey Tenzer-Ahsep</t>
  </si>
  <si>
    <t>800000059414</t>
  </si>
  <si>
    <t>Ged-P2g-Linden Learning Ctr-Ahsep</t>
  </si>
  <si>
    <t>800000059393</t>
  </si>
  <si>
    <t>Ged-P2g-Oppor - Btr Tomorrow-Ahsep</t>
  </si>
  <si>
    <t>800000058827</t>
  </si>
  <si>
    <t>Ged-P2g-Red Hook Com Just Ctr-Ahsep</t>
  </si>
  <si>
    <t>800000088707</t>
  </si>
  <si>
    <t>Ged-P2g-Workforce1/West Farms</t>
  </si>
  <si>
    <t>800000065956</t>
  </si>
  <si>
    <t>Ged-P2g-Youth Actions &amp; Homes-Ahsep</t>
  </si>
  <si>
    <t>331300011605</t>
  </si>
  <si>
    <t>George Westinghouse Career/Tech HS</t>
  </si>
  <si>
    <t>342700010333</t>
  </si>
  <si>
    <t>Goldie Maple Academy</t>
  </si>
  <si>
    <t>332200126049</t>
  </si>
  <si>
    <t>Good Shepherd Catholic Academy</t>
  </si>
  <si>
    <t>342900010270</t>
  </si>
  <si>
    <t>Gordon Parks School</t>
  </si>
  <si>
    <t>320800011452</t>
  </si>
  <si>
    <t>Gotham Collaborative High School</t>
  </si>
  <si>
    <t>331300011594</t>
  </si>
  <si>
    <t>Gotham Professional Arts Academy</t>
  </si>
  <si>
    <t>320900010449</t>
  </si>
  <si>
    <t>Grant Avenue Elementary School</t>
  </si>
  <si>
    <t>310200861055</t>
  </si>
  <si>
    <t>Great Oaks Charter School</t>
  </si>
  <si>
    <t>310600011552</t>
  </si>
  <si>
    <t>Gregorio Luperon HS-Sci &amp; Math</t>
  </si>
  <si>
    <t>332300010284</t>
  </si>
  <si>
    <t>Gregory Jocko Jackson-Sports-Arts</t>
  </si>
  <si>
    <t>342400011485</t>
  </si>
  <si>
    <t>Grover Cleveland High School</t>
  </si>
  <si>
    <t>343000860952</t>
  </si>
  <si>
    <t>Growing Up Green Charter School</t>
  </si>
  <si>
    <t>342800860824</t>
  </si>
  <si>
    <t>Growing Up Green Cs Ii</t>
  </si>
  <si>
    <t>800000084147</t>
  </si>
  <si>
    <t>Growing Up Green Middle Cs</t>
  </si>
  <si>
    <t>310200145281</t>
  </si>
  <si>
    <t>Guardian Angel School</t>
  </si>
  <si>
    <t>331300437669</t>
  </si>
  <si>
    <t>Hanson Place SDa Elementary School</t>
  </si>
  <si>
    <t>353100010059</t>
  </si>
  <si>
    <t>Harbor View School</t>
  </si>
  <si>
    <t>310300860875</t>
  </si>
  <si>
    <t>Harlem Link Charter School</t>
  </si>
  <si>
    <t>310400860840</t>
  </si>
  <si>
    <t>Harlem Prep Charter School</t>
  </si>
  <si>
    <t>310500011285</t>
  </si>
  <si>
    <t>Harlem Renaissance High School</t>
  </si>
  <si>
    <t>800000081603</t>
  </si>
  <si>
    <t>Harlem Village Academy Charter ES</t>
  </si>
  <si>
    <t>800000081403</t>
  </si>
  <si>
    <t>Harlem Village Academy HS</t>
  </si>
  <si>
    <t>310500860848</t>
  </si>
  <si>
    <t>Harlem Village Academy West Cs</t>
  </si>
  <si>
    <t>310600010052</t>
  </si>
  <si>
    <t>Harold O Levy School</t>
  </si>
  <si>
    <t>321100011455</t>
  </si>
  <si>
    <t>Harry S Truman High School</t>
  </si>
  <si>
    <t>310200011534</t>
  </si>
  <si>
    <t>Harvest Collegiate High School</t>
  </si>
  <si>
    <t>310200011586</t>
  </si>
  <si>
    <t>Harvey Milk High School</t>
  </si>
  <si>
    <t>320700011670</t>
  </si>
  <si>
    <t>Health Opportunities High School</t>
  </si>
  <si>
    <t>332000996520</t>
  </si>
  <si>
    <t>Heartshare School</t>
  </si>
  <si>
    <t>343000010398</t>
  </si>
  <si>
    <t>Hector Figueroa School</t>
  </si>
  <si>
    <t>342400010330</t>
  </si>
  <si>
    <t>Helen M Marshall School</t>
  </si>
  <si>
    <t>331500860878</t>
  </si>
  <si>
    <t>Hellenic Classical Charter School</t>
  </si>
  <si>
    <t>353100861175</t>
  </si>
  <si>
    <t>Hellenic Classical Cs -Staten Island</t>
  </si>
  <si>
    <t>320800011405</t>
  </si>
  <si>
    <t>Herbert H Lehman High School</t>
  </si>
  <si>
    <t>310400011680</t>
  </si>
  <si>
    <t>Heritage School</t>
  </si>
  <si>
    <t>342400011550</t>
  </si>
  <si>
    <t xml:space="preserve">High School For Arts &amp; Business </t>
  </si>
  <si>
    <t>310200011600</t>
  </si>
  <si>
    <t>High School Of Fashion Industries</t>
  </si>
  <si>
    <t>332000011485</t>
  </si>
  <si>
    <t>High School Of Telecommunication</t>
  </si>
  <si>
    <t>321200011550</t>
  </si>
  <si>
    <t>High School Of World Cultures</t>
  </si>
  <si>
    <t>310200011655</t>
  </si>
  <si>
    <t>High School-Climate Justice</t>
  </si>
  <si>
    <t>331400011478</t>
  </si>
  <si>
    <t>High School-Enterprise, Bus &amp; Tech</t>
  </si>
  <si>
    <t>310600011468</t>
  </si>
  <si>
    <t>High School-Health Careers &amp; Scies</t>
  </si>
  <si>
    <t>320900010361</t>
  </si>
  <si>
    <t>Highbridge Green School</t>
  </si>
  <si>
    <t>342800011505</t>
  </si>
  <si>
    <t>Hillcrest High School</t>
  </si>
  <si>
    <t>342700125928</t>
  </si>
  <si>
    <t>Holy Child Jesus Catholic Academy</t>
  </si>
  <si>
    <t>320800145291</t>
  </si>
  <si>
    <t>321000011696</t>
  </si>
  <si>
    <t>Hs Amer Studies At Lehman Coll</t>
  </si>
  <si>
    <t>342700011650</t>
  </si>
  <si>
    <t>Hs For Con, Trades, Engineer And Arc</t>
  </si>
  <si>
    <t>310200011400</t>
  </si>
  <si>
    <t>Hs For Environmental Studies</t>
  </si>
  <si>
    <t>331800011617</t>
  </si>
  <si>
    <t>Hs For Innovation -Advertising/Media</t>
  </si>
  <si>
    <t>310500011692</t>
  </si>
  <si>
    <t>Hs Math Sci &amp; Engnrng At Ccny</t>
  </si>
  <si>
    <t>310200011489</t>
  </si>
  <si>
    <t>Hs Of Economics &amp; Finance</t>
  </si>
  <si>
    <t>342400011267</t>
  </si>
  <si>
    <t>Hs-Applied Communications</t>
  </si>
  <si>
    <t>310200011420</t>
  </si>
  <si>
    <t>Hs-Health Professions &amp; Human Svcs</t>
  </si>
  <si>
    <t>310300011492</t>
  </si>
  <si>
    <t>Hs-Law Advcy &amp; Comm Justice</t>
  </si>
  <si>
    <t>342800011690</t>
  </si>
  <si>
    <t>Hs-Law Enforcement &amp; Pub Safety</t>
  </si>
  <si>
    <t>310200986779</t>
  </si>
  <si>
    <t>Hunter College Campus Schools</t>
  </si>
  <si>
    <t>343000010384</t>
  </si>
  <si>
    <t>Hunters Point Elementary School</t>
  </si>
  <si>
    <t>800000090890</t>
  </si>
  <si>
    <t>Hyde Leadership Cs-Brooklyn Annex</t>
  </si>
  <si>
    <t>320900860835</t>
  </si>
  <si>
    <t>Icahn Charter School 1</t>
  </si>
  <si>
    <t>321100860982</t>
  </si>
  <si>
    <t>Icahn Charter School 5</t>
  </si>
  <si>
    <t>800000088904</t>
  </si>
  <si>
    <t>Icahn Charter School 6 - MS</t>
  </si>
  <si>
    <t>331900860973</t>
  </si>
  <si>
    <t>Imagine Me Leadership Charter School</t>
  </si>
  <si>
    <t>343000125932</t>
  </si>
  <si>
    <t>Immaculate Conception Catholic Acad</t>
  </si>
  <si>
    <t>310100145301</t>
  </si>
  <si>
    <t>342900125934</t>
  </si>
  <si>
    <t>Incarnation Catholic Academy</t>
  </si>
  <si>
    <t>343000011502</t>
  </si>
  <si>
    <t>Information Technology High School</t>
  </si>
  <si>
    <t>321000010368</t>
  </si>
  <si>
    <t>In-Tech Academy (Ms/Hs 368)</t>
  </si>
  <si>
    <t>310200011438</t>
  </si>
  <si>
    <t>International HS At Union Square</t>
  </si>
  <si>
    <t>332100011337</t>
  </si>
  <si>
    <t>International HS-Lafayette</t>
  </si>
  <si>
    <t>321000011342</t>
  </si>
  <si>
    <t>International School-Liberal Arts</t>
  </si>
  <si>
    <t>342600010172</t>
  </si>
  <si>
    <t>Irwin Altman Middle School 172</t>
  </si>
  <si>
    <t>343000010010</t>
  </si>
  <si>
    <t>Is 10 Horace Greeley</t>
  </si>
  <si>
    <t>320900010117</t>
  </si>
  <si>
    <t>Is 117 Joseph H Wade</t>
  </si>
  <si>
    <t>342400010125</t>
  </si>
  <si>
    <t>Is 125 Thomas J Mccann Woodside</t>
  </si>
  <si>
    <t>331500010136</t>
  </si>
  <si>
    <t>Is 136 Charles O Dewey</t>
  </si>
  <si>
    <t>343000010141</t>
  </si>
  <si>
    <t>Is 141 Steinway</t>
  </si>
  <si>
    <t>343000010145</t>
  </si>
  <si>
    <t>Is 145 Joseph Pulitzer</t>
  </si>
  <si>
    <t>331900010171</t>
  </si>
  <si>
    <t>Is 171 Abraham Lincoln</t>
  </si>
  <si>
    <t>321100010181</t>
  </si>
  <si>
    <t>Is 181 Pablo Casals</t>
  </si>
  <si>
    <t>342900010192</t>
  </si>
  <si>
    <t>Is 192 Linden</t>
  </si>
  <si>
    <t>353100010002</t>
  </si>
  <si>
    <t>Is 2 George L Egbert</t>
  </si>
  <si>
    <t>343000010204</t>
  </si>
  <si>
    <t>Is 204 Oliver W Holmes</t>
  </si>
  <si>
    <t>321000010206</t>
  </si>
  <si>
    <t>Is 206 Ann Mersereau</t>
  </si>
  <si>
    <t>331800010211</t>
  </si>
  <si>
    <t>Is 211 John Wilson</t>
  </si>
  <si>
    <t>320900010219</t>
  </si>
  <si>
    <t>Is 219 New Venture School</t>
  </si>
  <si>
    <t>343000011227</t>
  </si>
  <si>
    <t>Is 227 Louis Armstrong</t>
  </si>
  <si>
    <t>332100010228</t>
  </si>
  <si>
    <t>Is 228 David A Boody</t>
  </si>
  <si>
    <t>320900010229</t>
  </si>
  <si>
    <t>Is 229 Roland Patterson</t>
  </si>
  <si>
    <t>343000010230</t>
  </si>
  <si>
    <t>Is 230</t>
  </si>
  <si>
    <t>800000084125</t>
  </si>
  <si>
    <t>Is 230 Annex</t>
  </si>
  <si>
    <t>320900010232</t>
  </si>
  <si>
    <t>Is 232</t>
  </si>
  <si>
    <t>342500010237</t>
  </si>
  <si>
    <t>Is 237</t>
  </si>
  <si>
    <t>342900010238</t>
  </si>
  <si>
    <t>Is 238 Susan B Anthony Academy</t>
  </si>
  <si>
    <t>353100010024</t>
  </si>
  <si>
    <t>Is 24 Myra S Barnes</t>
  </si>
  <si>
    <t>342500010025</t>
  </si>
  <si>
    <t>Is 25 Adrien Block</t>
  </si>
  <si>
    <t>342500010250</t>
  </si>
  <si>
    <t>Is 250 Robert F Kennedy Community</t>
  </si>
  <si>
    <t>321000010254</t>
  </si>
  <si>
    <t>Is 254</t>
  </si>
  <si>
    <t>353100010027</t>
  </si>
  <si>
    <t>Is 27 Anning S Prall</t>
  </si>
  <si>
    <t>332100010281</t>
  </si>
  <si>
    <t>Is 281 Joseph B Cavallaro</t>
  </si>
  <si>
    <t>331800010285</t>
  </si>
  <si>
    <t>Is 285 Meyer Levin</t>
  </si>
  <si>
    <t>332100010303</t>
  </si>
  <si>
    <t>Is 303 Herbert S Eisenberg</t>
  </si>
  <si>
    <t>320900010313</t>
  </si>
  <si>
    <t>Is 313 School Of Leadership Dev</t>
  </si>
  <si>
    <t>331400010318</t>
  </si>
  <si>
    <t>Is 318 Eugenio Maria De Hostos</t>
  </si>
  <si>
    <t>353100010034</t>
  </si>
  <si>
    <t>Is 34 Tottenville</t>
  </si>
  <si>
    <t>331700010340</t>
  </si>
  <si>
    <t>Is 340</t>
  </si>
  <si>
    <t>333200010347</t>
  </si>
  <si>
    <t>Is 347 School Of Humanities</t>
  </si>
  <si>
    <t>331900010364</t>
  </si>
  <si>
    <t>Is 364 Gateway</t>
  </si>
  <si>
    <t>353100010049</t>
  </si>
  <si>
    <t>Is 49 Berta A Dreyfus</t>
  </si>
  <si>
    <t>342400010005</t>
  </si>
  <si>
    <t>Is 5 Walter Crowley Intermediate</t>
  </si>
  <si>
    <t>353100010051</t>
  </si>
  <si>
    <t>Is 51 Edwin Markham</t>
  </si>
  <si>
    <t>310600010528</t>
  </si>
  <si>
    <t>Is 528 Bea Fuller Rodgers School</t>
  </si>
  <si>
    <t>320700010584</t>
  </si>
  <si>
    <t>Is 584</t>
  </si>
  <si>
    <t>342900010059</t>
  </si>
  <si>
    <t>Is 59 Springfield Gardens</t>
  </si>
  <si>
    <t>342400010061</t>
  </si>
  <si>
    <t>Is 61 Leonardo Da Vinci</t>
  </si>
  <si>
    <t>353100010061</t>
  </si>
  <si>
    <t>Is 61 William A Morris</t>
  </si>
  <si>
    <t>331800010068</t>
  </si>
  <si>
    <t>Is 68 Isaac Bildersee</t>
  </si>
  <si>
    <t>353100010007</t>
  </si>
  <si>
    <t>Is 7 Elias Bernstein</t>
  </si>
  <si>
    <t>353100010072</t>
  </si>
  <si>
    <t>Is 72 Rocco Laurie</t>
  </si>
  <si>
    <t>342400010073</t>
  </si>
  <si>
    <t>Is 73 Frank Sansivieri Is</t>
  </si>
  <si>
    <t>353100010075</t>
  </si>
  <si>
    <t>Is 75 Frank D Paulo</t>
  </si>
  <si>
    <t>342400010093</t>
  </si>
  <si>
    <t>Is 93 Ridgewood</t>
  </si>
  <si>
    <t>332100010096</t>
  </si>
  <si>
    <t>Is 96 Seth Low</t>
  </si>
  <si>
    <t>332100010098</t>
  </si>
  <si>
    <t>Is 98 Bay Academy</t>
  </si>
  <si>
    <t>310200626122</t>
  </si>
  <si>
    <t>Islamic Cultural Center School</t>
  </si>
  <si>
    <t>331800011563</t>
  </si>
  <si>
    <t>It Takes A Village Academy</t>
  </si>
  <si>
    <t>343000010228</t>
  </si>
  <si>
    <t>Ivan Lafayette Early Childhood</t>
  </si>
  <si>
    <t>331800861146</t>
  </si>
  <si>
    <t>Ivy Hill Prep Charter School</t>
  </si>
  <si>
    <t>310200011529</t>
  </si>
  <si>
    <t>Jacqueline Kennedy-Onassis HS</t>
  </si>
  <si>
    <t>342800011350</t>
  </si>
  <si>
    <t>Jamaica Gateway To The Sciences</t>
  </si>
  <si>
    <t>342600010115</t>
  </si>
  <si>
    <t>James J Ambrose School</t>
  </si>
  <si>
    <t>332200011425</t>
  </si>
  <si>
    <t>James Madison High School</t>
  </si>
  <si>
    <t>310400010057</t>
  </si>
  <si>
    <t>James Weldon Johnson</t>
  </si>
  <si>
    <t>342900010109</t>
  </si>
  <si>
    <t>Jean Nuzzi Intermediate School</t>
  </si>
  <si>
    <t>342800010354</t>
  </si>
  <si>
    <t>Jermaine L Green Stem Institute</t>
  </si>
  <si>
    <t>310200010104</t>
  </si>
  <si>
    <t>Jhs 104 Simon Baruch</t>
  </si>
  <si>
    <t>321000010118</t>
  </si>
  <si>
    <t>Jhs 118 William W Niles</t>
  </si>
  <si>
    <t>320800010123</t>
  </si>
  <si>
    <t>Jhs 123 James M Kiernan</t>
  </si>
  <si>
    <t>321100010127</t>
  </si>
  <si>
    <t>Jhs 127 Castle Hill</t>
  </si>
  <si>
    <t>320800010131</t>
  </si>
  <si>
    <t>Jhs 131 Albert Einstein</t>
  </si>
  <si>
    <t>332200010014</t>
  </si>
  <si>
    <t>Jhs 14 Shell Bank</t>
  </si>
  <si>
    <t>310600010143</t>
  </si>
  <si>
    <t>Jhs 143 Eleanor Roosevelt</t>
  </si>
  <si>
    <t>321100010144</t>
  </si>
  <si>
    <t>Jhs 144 Michelangelo</t>
  </si>
  <si>
    <t>342800010157</t>
  </si>
  <si>
    <t>Jhs 157 Stephen A Halsey</t>
  </si>
  <si>
    <t>333200010162</t>
  </si>
  <si>
    <t>Jhs 162 Willoughby</t>
  </si>
  <si>
    <t>310200010167</t>
  </si>
  <si>
    <t>Jhs 167 Robert F Wagner</t>
  </si>
  <si>
    <t>342500010185</t>
  </si>
  <si>
    <t>Jhs 185 Edward Bleeker</t>
  </si>
  <si>
    <t>342500010189</t>
  </si>
  <si>
    <t>Jhs 189 Daniel Carter Beard</t>
  </si>
  <si>
    <t>342800010190</t>
  </si>
  <si>
    <t>Jhs 190 Russell Sage</t>
  </si>
  <si>
    <t>342500010194</t>
  </si>
  <si>
    <t>Jhs 194 William Carr</t>
  </si>
  <si>
    <t>342700010202</t>
  </si>
  <si>
    <t>Jhs 202 Robert H Goddard</t>
  </si>
  <si>
    <t>342700010210</t>
  </si>
  <si>
    <t>Jhs 210 Elizabeth Blackwell</t>
  </si>
  <si>
    <t>342600010216</t>
  </si>
  <si>
    <t>Jhs 216 George J Ryan</t>
  </si>
  <si>
    <t>342800010217</t>
  </si>
  <si>
    <t>Jhs 217 Robert A Van Wyck</t>
  </si>
  <si>
    <t>331900010218</t>
  </si>
  <si>
    <t>Jhs 218 James P Sinnott</t>
  </si>
  <si>
    <t>320900010022</t>
  </si>
  <si>
    <t>Jhs 22 Jordan L Mott</t>
  </si>
  <si>
    <t>332000010220</t>
  </si>
  <si>
    <t>Jhs 220 John J Pershing</t>
  </si>
  <si>
    <t>332000010223</t>
  </si>
  <si>
    <t>Jhs 223 Montauk</t>
  </si>
  <si>
    <t>342700010226</t>
  </si>
  <si>
    <t>Jhs 226 Virgil I Grissom</t>
  </si>
  <si>
    <t>332000010227</t>
  </si>
  <si>
    <t>Jhs 227 Edward B Shallow</t>
  </si>
  <si>
    <t>332200010234</t>
  </si>
  <si>
    <t>Jhs 234 Arthur W Cunningham</t>
  </si>
  <si>
    <t>332000010259</t>
  </si>
  <si>
    <t>Jhs 259 William Mckinley</t>
  </si>
  <si>
    <t>332200010278</t>
  </si>
  <si>
    <t>Jhs 278 Marine Park</t>
  </si>
  <si>
    <t>333200010291</t>
  </si>
  <si>
    <t>Jhs 291 Roland Hayes</t>
  </si>
  <si>
    <t>331900010292</t>
  </si>
  <si>
    <t>Jhs 292 Margaret S Douglas</t>
  </si>
  <si>
    <t>333200010383</t>
  </si>
  <si>
    <t>Jhs 383 Philippa Schuyler</t>
  </si>
  <si>
    <t>331400010050</t>
  </si>
  <si>
    <t>Jhs 50 John D Wells</t>
  </si>
  <si>
    <t>310300010054</t>
  </si>
  <si>
    <t>Jhs 54 Booker T Washington</t>
  </si>
  <si>
    <t>332000010062</t>
  </si>
  <si>
    <t>Jhs 62 Ditmas</t>
  </si>
  <si>
    <t>342600010067</t>
  </si>
  <si>
    <t>Jhs 67 Louis Pasteur</t>
  </si>
  <si>
    <t>342600010074</t>
  </si>
  <si>
    <t>Jhs 74 Nathaniel Hawthorne</t>
  </si>
  <si>
    <t>332200010078</t>
  </si>
  <si>
    <t>Jhs 78 Roy H Mann</t>
  </si>
  <si>
    <t>342800010008</t>
  </si>
  <si>
    <t>Jhs 8 Richard S Grossley</t>
  </si>
  <si>
    <t>321000010080</t>
  </si>
  <si>
    <t>Jhs 80 Mosholu Parkway</t>
  </si>
  <si>
    <t>331500010088</t>
  </si>
  <si>
    <t>Jhs 88 Peter Rouget</t>
  </si>
  <si>
    <t>321200010098</t>
  </si>
  <si>
    <t>Jhs 98 Herman Ridder</t>
  </si>
  <si>
    <t>307500012754</t>
  </si>
  <si>
    <t>Jm Rapport School For Career Dvlpmnt</t>
  </si>
  <si>
    <t>342700011480</t>
  </si>
  <si>
    <t>John Adams High School</t>
  </si>
  <si>
    <t>342500011425</t>
  </si>
  <si>
    <t>John Bowne High School</t>
  </si>
  <si>
    <t>332100011540</t>
  </si>
  <si>
    <t>John Dewey High School</t>
  </si>
  <si>
    <t>331400010126</t>
  </si>
  <si>
    <t>John Ericsson Middle School 126</t>
  </si>
  <si>
    <t>307500014721</t>
  </si>
  <si>
    <t>John F Kennedy Jr School</t>
  </si>
  <si>
    <t>331500011462</t>
  </si>
  <si>
    <t>John Jay School For Law</t>
  </si>
  <si>
    <t>310200860819</t>
  </si>
  <si>
    <t>John V Lindsay Wildcat Academy Cs</t>
  </si>
  <si>
    <t>321000010228</t>
  </si>
  <si>
    <t>Jonas Bronck Academy</t>
  </si>
  <si>
    <t>342400010077</t>
  </si>
  <si>
    <t>Joseph F Quinn Is 77</t>
  </si>
  <si>
    <t>331400011071</t>
  </si>
  <si>
    <t>Juan Morel Campos Secondary School</t>
  </si>
  <si>
    <t>310400010310</t>
  </si>
  <si>
    <t>Judith S Kaye School</t>
  </si>
  <si>
    <t>332300010518</t>
  </si>
  <si>
    <t>Kappa V</t>
  </si>
  <si>
    <t>353100010062</t>
  </si>
  <si>
    <t>Kathleen Grimm School For Leadership</t>
  </si>
  <si>
    <t>331500011592</t>
  </si>
  <si>
    <t>Khalil Gibran International Academy</t>
  </si>
  <si>
    <t>321100995200</t>
  </si>
  <si>
    <t>Lavelle School For The Blind</t>
  </si>
  <si>
    <t>321100010370</t>
  </si>
  <si>
    <t>Leaders Of Tomorrow</t>
  </si>
  <si>
    <t>310200011425</t>
  </si>
  <si>
    <t>Leadership &amp; Public Service HS</t>
  </si>
  <si>
    <t>331300860901</t>
  </si>
  <si>
    <t>Leadership Prep Bedford Stuyvesant</t>
  </si>
  <si>
    <t>331700997636</t>
  </si>
  <si>
    <t>League School</t>
  </si>
  <si>
    <t>342400010305</t>
  </si>
  <si>
    <t>Learners And Leaders</t>
  </si>
  <si>
    <t>800000086669</t>
  </si>
  <si>
    <t>Learners And Leaders Annex</t>
  </si>
  <si>
    <t>342500999571</t>
  </si>
  <si>
    <t>Learning Tree Multi-Cultural School</t>
  </si>
  <si>
    <t>321100996013</t>
  </si>
  <si>
    <t>Learning Tree Prep School</t>
  </si>
  <si>
    <t>331500861158</t>
  </si>
  <si>
    <t>Leep Dual Language Academy Cs</t>
  </si>
  <si>
    <t>332200011535</t>
  </si>
  <si>
    <t>Leon M Goldstein High Sch-Sciences</t>
  </si>
  <si>
    <t>310400010072</t>
  </si>
  <si>
    <t>Lexington Academy</t>
  </si>
  <si>
    <t>343000996786</t>
  </si>
  <si>
    <t>Lexington School For The Deaf</t>
  </si>
  <si>
    <t>332100011728</t>
  </si>
  <si>
    <t>Liberation Diploma Plus</t>
  </si>
  <si>
    <t>310200011550</t>
  </si>
  <si>
    <t>Liberty HS Academy-Newcomers</t>
  </si>
  <si>
    <t>342700010106</t>
  </si>
  <si>
    <t>Lighthouse Elementary School</t>
  </si>
  <si>
    <t>353100880009</t>
  </si>
  <si>
    <t>Little Lamb Preschool</t>
  </si>
  <si>
    <t>310300010185</t>
  </si>
  <si>
    <t>Locke School-Arts &amp; Engineering</t>
  </si>
  <si>
    <t>343000011450</t>
  </si>
  <si>
    <t>Long Island City High School</t>
  </si>
  <si>
    <t>320800010333</t>
  </si>
  <si>
    <t>Longwood Academy-Discovery</t>
  </si>
  <si>
    <t>320800011530</t>
  </si>
  <si>
    <t>Longwood Preparatory Academy</t>
  </si>
  <si>
    <t>310200996790</t>
  </si>
  <si>
    <t>Lorge School</t>
  </si>
  <si>
    <t>310100011515</t>
  </si>
  <si>
    <t>Lower East Side Prep HS</t>
  </si>
  <si>
    <t>321000010307</t>
  </si>
  <si>
    <t>Lpf School Of Science And Discovery</t>
  </si>
  <si>
    <t>332000010201</t>
  </si>
  <si>
    <t>Madeleine Brennan School</t>
  </si>
  <si>
    <t>331500010010</t>
  </si>
  <si>
    <t>Magnet Sch Of Math, Sci, Design</t>
  </si>
  <si>
    <t>310200011427</t>
  </si>
  <si>
    <t>Manhattan Acad-Arts And Language</t>
  </si>
  <si>
    <t>310200011542</t>
  </si>
  <si>
    <t>Manhattan Bridges High School</t>
  </si>
  <si>
    <t>310400011435</t>
  </si>
  <si>
    <t>Manhattan Center-Science &amp; Math</t>
  </si>
  <si>
    <t>310600809016</t>
  </si>
  <si>
    <t>Manhattan Christian Academy</t>
  </si>
  <si>
    <t>310200011575</t>
  </si>
  <si>
    <t>Manhattan Comp Night And Day HS</t>
  </si>
  <si>
    <t>307500011751</t>
  </si>
  <si>
    <t>Manhattan School For Career Dvlpmnt</t>
  </si>
  <si>
    <t>310200011439</t>
  </si>
  <si>
    <t>Manhattan Village Academy</t>
  </si>
  <si>
    <t>332100010239</t>
  </si>
  <si>
    <t>Mark Twain Is 239-Gifted &amp; Talented</t>
  </si>
  <si>
    <t>342600011435</t>
  </si>
  <si>
    <t>Martin Van Buren High School</t>
  </si>
  <si>
    <t>342400011585</t>
  </si>
  <si>
    <t>Maspeth High School</t>
  </si>
  <si>
    <t>342900011492</t>
  </si>
  <si>
    <t>Math/Science Research/Tech Magnet</t>
  </si>
  <si>
    <t>321100010483</t>
  </si>
  <si>
    <t>Matilda Avenue School</t>
  </si>
  <si>
    <t>331500010118</t>
  </si>
  <si>
    <t>Maurice Sendak Community School</t>
  </si>
  <si>
    <t>331700011590</t>
  </si>
  <si>
    <t>Medgar Evers College Prep School</t>
  </si>
  <si>
    <t>342900860821</t>
  </si>
  <si>
    <t>Merrick Academy-Queens Public Charte</t>
  </si>
  <si>
    <t>321200011248</t>
  </si>
  <si>
    <t>Metropolitan High School</t>
  </si>
  <si>
    <t>353100011080</t>
  </si>
  <si>
    <t>Michael J Petrides School</t>
  </si>
  <si>
    <t>342400011520</t>
  </si>
  <si>
    <t>Middle College HS At Laguardia</t>
  </si>
  <si>
    <t>310600010322</t>
  </si>
  <si>
    <t>Middle School 322</t>
  </si>
  <si>
    <t>331800010588</t>
  </si>
  <si>
    <t>Middle School-Art And Philosophy</t>
  </si>
  <si>
    <t>332200125181</t>
  </si>
  <si>
    <t>Midwood Catholic Academy</t>
  </si>
  <si>
    <t>332200011405</t>
  </si>
  <si>
    <t>Midwood High School</t>
  </si>
  <si>
    <t>310200010418</t>
  </si>
  <si>
    <t>Millennium High School</t>
  </si>
  <si>
    <t>321000010007</t>
  </si>
  <si>
    <t>Milton Fein School</t>
  </si>
  <si>
    <t>310400010375</t>
  </si>
  <si>
    <t>Mosaic Preparatory Academy</t>
  </si>
  <si>
    <t>320900011252</t>
  </si>
  <si>
    <t>Mott Hall Bronx High School</t>
  </si>
  <si>
    <t>310500011304</t>
  </si>
  <si>
    <t>Mott Hall High School</t>
  </si>
  <si>
    <t>320700011557</t>
  </si>
  <si>
    <t>Mott Haven Community High School</t>
  </si>
  <si>
    <t>320700011473</t>
  </si>
  <si>
    <t>Mott Haven Village Prep HS</t>
  </si>
  <si>
    <t>320800010101</t>
  </si>
  <si>
    <t>Ms 101 Edward R Byrne</t>
  </si>
  <si>
    <t>331300010113</t>
  </si>
  <si>
    <t>Ms 113 Ronald Edmonds  Lrn Ctr</t>
  </si>
  <si>
    <t>321200010129</t>
  </si>
  <si>
    <t>Ms 129 Acad-Independent Learning</t>
  </si>
  <si>
    <t>310200010131</t>
  </si>
  <si>
    <t>Ms 131</t>
  </si>
  <si>
    <t>342700010137</t>
  </si>
  <si>
    <t>Ms 137 America'S School Of Heroes</t>
  </si>
  <si>
    <t>342600010158</t>
  </si>
  <si>
    <t>Ms 158 Marie Curie</t>
  </si>
  <si>
    <t>321100010180</t>
  </si>
  <si>
    <t>Ms 180 Dr Daniel Hale Williams</t>
  </si>
  <si>
    <t>310400010224</t>
  </si>
  <si>
    <t>Ms 224 Manhattan East</t>
  </si>
  <si>
    <t>331700010246</t>
  </si>
  <si>
    <t>Ms 246 Walt Whitman</t>
  </si>
  <si>
    <t>331600010267</t>
  </si>
  <si>
    <t>Ms 267 Math, Science &amp; Technology</t>
  </si>
  <si>
    <t>310200010297</t>
  </si>
  <si>
    <t>Ms 297</t>
  </si>
  <si>
    <t>320800010301</t>
  </si>
  <si>
    <t>Ms 301 Paul L Dunbar</t>
  </si>
  <si>
    <t>320800010302</t>
  </si>
  <si>
    <t>Ms 302 Luisa Dessus Cruz</t>
  </si>
  <si>
    <t>310600010324</t>
  </si>
  <si>
    <t>Ms 324 Patria Mirabal</t>
  </si>
  <si>
    <t>331600010035</t>
  </si>
  <si>
    <t>Ms 35 Stephen Decatur</t>
  </si>
  <si>
    <t>342800010358</t>
  </si>
  <si>
    <t>Ms 358</t>
  </si>
  <si>
    <t>321000010390</t>
  </si>
  <si>
    <t>Ms 390</t>
  </si>
  <si>
    <t>331700010394</t>
  </si>
  <si>
    <t>Ms 394</t>
  </si>
  <si>
    <t>331500010442</t>
  </si>
  <si>
    <t>Ms 442 Carroll Gardens School</t>
  </si>
  <si>
    <t>331500010051</t>
  </si>
  <si>
    <t>Ms 51 William Alexander</t>
  </si>
  <si>
    <t>342700010053</t>
  </si>
  <si>
    <t>Ms 53 Brian Piccolo</t>
  </si>
  <si>
    <t>331700010061</t>
  </si>
  <si>
    <t>Ms 61 Dr Gladstone H Atwell</t>
  </si>
  <si>
    <t>331500010839</t>
  </si>
  <si>
    <t>Ms 839</t>
  </si>
  <si>
    <t>331800010581</t>
  </si>
  <si>
    <t>Ms Of Media, Law, Fine Arts</t>
  </si>
  <si>
    <t>331900011583</t>
  </si>
  <si>
    <t>Multicultural High School</t>
  </si>
  <si>
    <t>310200011520</t>
  </si>
  <si>
    <t>Murry Bergtraum HS-Business Careers</t>
  </si>
  <si>
    <t>342500629637</t>
  </si>
  <si>
    <t>Muslim Center Junior HS</t>
  </si>
  <si>
    <t>353100010009</t>
  </si>
  <si>
    <t>Naples Street Elementary School</t>
  </si>
  <si>
    <t>331800126092</t>
  </si>
  <si>
    <t>Nazareth Regional High School</t>
  </si>
  <si>
    <t>331700010532</t>
  </si>
  <si>
    <t>New Bridges Elementary</t>
  </si>
  <si>
    <t>331500861016</t>
  </si>
  <si>
    <t>New Dawn Charter High School</t>
  </si>
  <si>
    <t>342800861147</t>
  </si>
  <si>
    <t>New Dawn Charter HS Ii</t>
  </si>
  <si>
    <t>310200011543</t>
  </si>
  <si>
    <t>New Design High School</t>
  </si>
  <si>
    <t>310500010514</t>
  </si>
  <si>
    <t>New Design Middle School</t>
  </si>
  <si>
    <t>353100011440</t>
  </si>
  <si>
    <t>New Dorp High School</t>
  </si>
  <si>
    <t>310100011539</t>
  </si>
  <si>
    <t>New Explorations Sci, Tech &amp; Math</t>
  </si>
  <si>
    <t>331700010722</t>
  </si>
  <si>
    <t>New Heights Middle School</t>
  </si>
  <si>
    <t>320900010328</t>
  </si>
  <si>
    <t>New Millennium Bronx Acad Arts</t>
  </si>
  <si>
    <t>321000010244</t>
  </si>
  <si>
    <t>New School-Leadership &amp; Journal</t>
  </si>
  <si>
    <t>332000011445</t>
  </si>
  <si>
    <t>New Utrecht High School</t>
  </si>
  <si>
    <t>320800861017</t>
  </si>
  <si>
    <t>New Visions Chtr HS-Adv Ma/Sci Ii</t>
  </si>
  <si>
    <t>343000011555</t>
  </si>
  <si>
    <t>Newcomers High School</t>
  </si>
  <si>
    <t>342400011455</t>
  </si>
  <si>
    <t>Newtown High School</t>
  </si>
  <si>
    <t>331700010006</t>
  </si>
  <si>
    <t>Norma Adams Clemons Academy</t>
  </si>
  <si>
    <t>342500011792</t>
  </si>
  <si>
    <t>North Queens Community HS</t>
  </si>
  <si>
    <t>310400996547</t>
  </si>
  <si>
    <t>Northside Ctr-Child Development Day</t>
  </si>
  <si>
    <t>310200145371</t>
  </si>
  <si>
    <t>Notre Dame School</t>
  </si>
  <si>
    <t>320900860962</t>
  </si>
  <si>
    <t>Nuasin Next Generation Cs</t>
  </si>
  <si>
    <t>342900996046</t>
  </si>
  <si>
    <t>Nurturing Center</t>
  </si>
  <si>
    <t>310300860963</t>
  </si>
  <si>
    <t>Ny French-American Charter School</t>
  </si>
  <si>
    <t>321100996863</t>
  </si>
  <si>
    <t>Ny Inst For Special Education</t>
  </si>
  <si>
    <t>800000070129</t>
  </si>
  <si>
    <t>Ny Institute Of Special Educ. Annex</t>
  </si>
  <si>
    <t>342700010306</t>
  </si>
  <si>
    <t>Nyc Academy For Discovery</t>
  </si>
  <si>
    <t>310200861104</t>
  </si>
  <si>
    <t>Nyc Charter School Of The Arts</t>
  </si>
  <si>
    <t>310200010312</t>
  </si>
  <si>
    <t>Nyc Lab MS-Collaborative Studies</t>
  </si>
  <si>
    <t>800000092137</t>
  </si>
  <si>
    <t>Nycdoe 400 First Preschool Spec Ed</t>
  </si>
  <si>
    <t>800000091005</t>
  </si>
  <si>
    <t xml:space="preserve">Nycdoe Rm320 - Preschool Spec Ed </t>
  </si>
  <si>
    <t>331800011635</t>
  </si>
  <si>
    <t>Olympus Academy</t>
  </si>
  <si>
    <t>332200011611</t>
  </si>
  <si>
    <t>Origins High School</t>
  </si>
  <si>
    <t>343000125964</t>
  </si>
  <si>
    <t>Our Lady Of Fatima School</t>
  </si>
  <si>
    <t>332100126097</t>
  </si>
  <si>
    <t>Our Lady Of Grace Catholic Acad</t>
  </si>
  <si>
    <t>342800127163</t>
  </si>
  <si>
    <t>Our Lady Of Mercy Catholic Academy</t>
  </si>
  <si>
    <t>332000126106</t>
  </si>
  <si>
    <t>Our Lady Of Perpetual Help Catholic</t>
  </si>
  <si>
    <t>342700125970</t>
  </si>
  <si>
    <t>342400125973</t>
  </si>
  <si>
    <t>Our Lady Of Sorrows Catholic Academy</t>
  </si>
  <si>
    <t>331800127161</t>
  </si>
  <si>
    <t>Our Lady Of Trust Catholic Academy</t>
  </si>
  <si>
    <t>342800125971</t>
  </si>
  <si>
    <t>Our Lady Queen Of Martyrs Catholic</t>
  </si>
  <si>
    <t>342700861118</t>
  </si>
  <si>
    <t>Our World Neighborhood Cs 2</t>
  </si>
  <si>
    <t>342400861170</t>
  </si>
  <si>
    <t>Our World Neighborhood Cs 3</t>
  </si>
  <si>
    <t>800000091137</t>
  </si>
  <si>
    <t xml:space="preserve">P75q At P239 Annex Prek Special Ed </t>
  </si>
  <si>
    <t>310400011495</t>
  </si>
  <si>
    <t>Park East High School</t>
  </si>
  <si>
    <t>331700010002</t>
  </si>
  <si>
    <t>Parkside Prep Academy</t>
  </si>
  <si>
    <t>800000082666</t>
  </si>
  <si>
    <t>Passages Academy</t>
  </si>
  <si>
    <t>331700011122</t>
  </si>
  <si>
    <t>Pathways Tech Early College HS</t>
  </si>
  <si>
    <t>800000086020</t>
  </si>
  <si>
    <t>Pathways To Graduation Dist 79</t>
  </si>
  <si>
    <t>310600010278</t>
  </si>
  <si>
    <t>Paula Hedbavny School</t>
  </si>
  <si>
    <t>310200010343</t>
  </si>
  <si>
    <t>Peck Slip School</t>
  </si>
  <si>
    <t>333200999180</t>
  </si>
  <si>
    <t>People'S Elementary School</t>
  </si>
  <si>
    <t>331900011507</t>
  </si>
  <si>
    <t>Performing Arts &amp; Tech HS</t>
  </si>
  <si>
    <t>342400010307</t>
  </si>
  <si>
    <t>Pioneer Academy</t>
  </si>
  <si>
    <t>353100011445</t>
  </si>
  <si>
    <t>Port Richmond High School</t>
  </si>
  <si>
    <t>353100010068</t>
  </si>
  <si>
    <t>Port Richmond School For Visionary</t>
  </si>
  <si>
    <t>800000085987</t>
  </si>
  <si>
    <t>Pre-K  Dist 20 At 1355 84th Street</t>
  </si>
  <si>
    <t>800000086528</t>
  </si>
  <si>
    <t>Pre-K Center At 37th Street</t>
  </si>
  <si>
    <t>800000086569</t>
  </si>
  <si>
    <t>Pre-K Center At Marion Avenue</t>
  </si>
  <si>
    <t>800000085990</t>
  </si>
  <si>
    <t>Pre-K Dist 2 At 2-26 Washington Stre</t>
  </si>
  <si>
    <t>800000085989</t>
  </si>
  <si>
    <t>Pre-K Dist 20 At 1258 65th Street</t>
  </si>
  <si>
    <t>800000085988</t>
  </si>
  <si>
    <t>Pre-K Dist 28 At 89-14 Parsons Blvd</t>
  </si>
  <si>
    <t>800000086105</t>
  </si>
  <si>
    <t>Pre-K District 15 At 177 25th Street</t>
  </si>
  <si>
    <t>800000086090</t>
  </si>
  <si>
    <t>Pre-K District 20 At 21 Bay 11th Str</t>
  </si>
  <si>
    <t>800000086010</t>
  </si>
  <si>
    <t>Pre-K District 21 At 1215 Ave X</t>
  </si>
  <si>
    <t>800000086014</t>
  </si>
  <si>
    <t>Pre-K District 21 At 2202 6oth St</t>
  </si>
  <si>
    <t>800000086104</t>
  </si>
  <si>
    <t>Pre-K District 21 At 385 Ave W</t>
  </si>
  <si>
    <t>800000086089</t>
  </si>
  <si>
    <t>Pre-K District 22 At 1340 East 29th</t>
  </si>
  <si>
    <t>800000086013</t>
  </si>
  <si>
    <t>Pre-K District 24 At 44-15 Judge St</t>
  </si>
  <si>
    <t>800000086016</t>
  </si>
  <si>
    <t>Pre-K District 24 At 68-20 Myrtle Av</t>
  </si>
  <si>
    <t>800000086006</t>
  </si>
  <si>
    <t>Pre-K District 27 At 132-10 Jamaica</t>
  </si>
  <si>
    <t>800000086018</t>
  </si>
  <si>
    <t>Pre-K District 28 At 83-30 Kew Garde</t>
  </si>
  <si>
    <t>800000086007</t>
  </si>
  <si>
    <t>Pre-K District 29 At 100-01 Springfi</t>
  </si>
  <si>
    <t>800000086005</t>
  </si>
  <si>
    <t>Pre-K District 29 At 168-42 Jamaica</t>
  </si>
  <si>
    <t>800000086011</t>
  </si>
  <si>
    <t>Pre-K District 31 At 1 Teleport Driv</t>
  </si>
  <si>
    <t>800000086008</t>
  </si>
  <si>
    <t>Pre-K District 31 At 120 Stuyvesant</t>
  </si>
  <si>
    <t>800000086009</t>
  </si>
  <si>
    <t>Pre-K District 7 At 535 Union Ave</t>
  </si>
  <si>
    <t>800000086015</t>
  </si>
  <si>
    <t>Pre-K District 9 At 1434 Ogden Ave</t>
  </si>
  <si>
    <t>800000089437</t>
  </si>
  <si>
    <t>Prek Facility -District 20</t>
  </si>
  <si>
    <t>800000085969</t>
  </si>
  <si>
    <t>Pre-K For Dist. 30</t>
  </si>
  <si>
    <t>800000085983</t>
  </si>
  <si>
    <t>Pre-K For District 20</t>
  </si>
  <si>
    <t>800000085984</t>
  </si>
  <si>
    <t>Pre-K For District 22</t>
  </si>
  <si>
    <t>800000086088</t>
  </si>
  <si>
    <t>Pre-K For District 22 At 3610 Glenwo</t>
  </si>
  <si>
    <t>800000085986</t>
  </si>
  <si>
    <t>Pre-K For District 24</t>
  </si>
  <si>
    <t>800000085985</t>
  </si>
  <si>
    <t>Pre-K For District 7</t>
  </si>
  <si>
    <t>800000090618</t>
  </si>
  <si>
    <t>Pre-K, Dist 2</t>
  </si>
  <si>
    <t>800000090619</t>
  </si>
  <si>
    <t>800000090616</t>
  </si>
  <si>
    <t>Pre-K, Dist 24</t>
  </si>
  <si>
    <t>800000090617</t>
  </si>
  <si>
    <t>800000090620</t>
  </si>
  <si>
    <t>Pre-K, Dist 27</t>
  </si>
  <si>
    <t>800000090621</t>
  </si>
  <si>
    <t>800000089453</t>
  </si>
  <si>
    <t>Pre-Kindergarten Facility - Dist 10</t>
  </si>
  <si>
    <t>800000089454</t>
  </si>
  <si>
    <t>800000089494</t>
  </si>
  <si>
    <t>Prekindergarten Facility Dist 24</t>
  </si>
  <si>
    <t>800000091939</t>
  </si>
  <si>
    <t>Pre-Kindergarten Facility, Dist. 31</t>
  </si>
  <si>
    <t>342900011283</t>
  </si>
  <si>
    <t>Prep Academy For Writers</t>
  </si>
  <si>
    <t>310600010178</t>
  </si>
  <si>
    <t>Professor Juan Bosch Ps</t>
  </si>
  <si>
    <t>310200010001</t>
  </si>
  <si>
    <t>PS 1 Alfred E Smith</t>
  </si>
  <si>
    <t>331500010001</t>
  </si>
  <si>
    <t>PS 1 Bergen</t>
  </si>
  <si>
    <t>320700010001</t>
  </si>
  <si>
    <t>PS 1 Courtlandt School</t>
  </si>
  <si>
    <t>353100010001</t>
  </si>
  <si>
    <t>PS 1 Tottenville</t>
  </si>
  <si>
    <t>332100010100</t>
  </si>
  <si>
    <t>PS 100 Coney Island School</t>
  </si>
  <si>
    <t>342700010100</t>
  </si>
  <si>
    <t>PS 100 Glen Morris</t>
  </si>
  <si>
    <t>320800010100</t>
  </si>
  <si>
    <t>PS 100 Isaac Clason</t>
  </si>
  <si>
    <t>342800010101</t>
  </si>
  <si>
    <t>PS 101 School In The Gardens</t>
  </si>
  <si>
    <t>332100010101</t>
  </si>
  <si>
    <t>PS 101 Verrazano</t>
  </si>
  <si>
    <t>332000010102</t>
  </si>
  <si>
    <t>PS 102 Bayview</t>
  </si>
  <si>
    <t>342400010102</t>
  </si>
  <si>
    <t>310400010102</t>
  </si>
  <si>
    <t>PS 102 Jacques Cartier</t>
  </si>
  <si>
    <t>321100010103</t>
  </si>
  <si>
    <t>PS 103 Hector Fontanez</t>
  </si>
  <si>
    <t>342700010104</t>
  </si>
  <si>
    <t>PS 104 Bays Water</t>
  </si>
  <si>
    <t>342700010105</t>
  </si>
  <si>
    <t>PS 105 Bay School</t>
  </si>
  <si>
    <t>332000010105</t>
  </si>
  <si>
    <t>PS 105 Blythebourne</t>
  </si>
  <si>
    <t>321100010105</t>
  </si>
  <si>
    <t>PS 105 Sen Abraham Bernstein</t>
  </si>
  <si>
    <t>333200010106</t>
  </si>
  <si>
    <t>PS 106 Edward Everett Hale</t>
  </si>
  <si>
    <t>321100010106</t>
  </si>
  <si>
    <t>PS 106 Parkchester</t>
  </si>
  <si>
    <t>320800010107</t>
  </si>
  <si>
    <t>PS 107</t>
  </si>
  <si>
    <t>331500010107</t>
  </si>
  <si>
    <t>PS 107 John W Kimball</t>
  </si>
  <si>
    <t>342500010107</t>
  </si>
  <si>
    <t>PS 107 Thomas A Dooley</t>
  </si>
  <si>
    <t>310400010108</t>
  </si>
  <si>
    <t>PS 108 Assemblyman Angelo Del Toro</t>
  </si>
  <si>
    <t>342700010108</t>
  </si>
  <si>
    <t>PS 108 Captain Vincent G Fowler</t>
  </si>
  <si>
    <t>321100010108</t>
  </si>
  <si>
    <t>PS 108 Philip J Abinanti</t>
  </si>
  <si>
    <t>331900010108</t>
  </si>
  <si>
    <t>PS 108 Sal Abbracciamento</t>
  </si>
  <si>
    <t>332200010109</t>
  </si>
  <si>
    <t>PS 109</t>
  </si>
  <si>
    <t>320900010109</t>
  </si>
  <si>
    <t>PS 109 Sedgwick</t>
  </si>
  <si>
    <t>320900010011</t>
  </si>
  <si>
    <t>PS 11 Highbridge</t>
  </si>
  <si>
    <t>343000010011</t>
  </si>
  <si>
    <t>PS 11 Kathryn Phelan</t>
  </si>
  <si>
    <t>331300010011</t>
  </si>
  <si>
    <t>PS 11 Purvis J Behan</t>
  </si>
  <si>
    <t>310200010011</t>
  </si>
  <si>
    <t>PS 11 Sarah J Garnett ES</t>
  </si>
  <si>
    <t>353100010011</t>
  </si>
  <si>
    <t>PS 11 Thomas Dongan School</t>
  </si>
  <si>
    <t>342400010110</t>
  </si>
  <si>
    <t>PS 110</t>
  </si>
  <si>
    <t>310100010110</t>
  </si>
  <si>
    <t>PS 110 Florence Nightingale</t>
  </si>
  <si>
    <t>331400010110</t>
  </si>
  <si>
    <t>PS 110 Monitor</t>
  </si>
  <si>
    <t>320900010110</t>
  </si>
  <si>
    <t>PS 110 Theodore Schoenfeld</t>
  </si>
  <si>
    <t>310200010111</t>
  </si>
  <si>
    <t>PS 111 Adolph S Ochs</t>
  </si>
  <si>
    <t>343000010111</t>
  </si>
  <si>
    <t>PS 111 Jacob Blackwell</t>
  </si>
  <si>
    <t>321100010111</t>
  </si>
  <si>
    <t>PS 111 Seton Falls</t>
  </si>
  <si>
    <t>321100010112</t>
  </si>
  <si>
    <t>PS 112 Bronxwood</t>
  </si>
  <si>
    <t>343000010112</t>
  </si>
  <si>
    <t>PS 112 Dutch Kills</t>
  </si>
  <si>
    <t>310400010112</t>
  </si>
  <si>
    <t>PS 112 Jose Celso Barbosa</t>
  </si>
  <si>
    <t>332000010112</t>
  </si>
  <si>
    <t>PS 112 Lefferts Park</t>
  </si>
  <si>
    <t>800000086890</t>
  </si>
  <si>
    <t>PS 112 Lefferts Park Annex</t>
  </si>
  <si>
    <t>320900010114</t>
  </si>
  <si>
    <t>PS 114 Luis Llorens Torres School</t>
  </si>
  <si>
    <t>331800010114</t>
  </si>
  <si>
    <t>PS 114 Ryder Elementary</t>
  </si>
  <si>
    <t>310600010115</t>
  </si>
  <si>
    <t>PS 115 Alexander Humboldt</t>
  </si>
  <si>
    <t>331800010115</t>
  </si>
  <si>
    <t>PS 115 Daniel Mucatel School</t>
  </si>
  <si>
    <t>333200010116</t>
  </si>
  <si>
    <t>PS 116 Elizabeth L Farrell</t>
  </si>
  <si>
    <t>310200010116</t>
  </si>
  <si>
    <t>PS 116 Mary Lindley Murray</t>
  </si>
  <si>
    <t>342800010117</t>
  </si>
  <si>
    <t>PS 117 J Keld/Briarwood School</t>
  </si>
  <si>
    <t>342900010118</t>
  </si>
  <si>
    <t>PS 118 Lorraine Hansberry</t>
  </si>
  <si>
    <t>332200010119</t>
  </si>
  <si>
    <t>PS 119 Amersfort</t>
  </si>
  <si>
    <t>342400010012</t>
  </si>
  <si>
    <t>PS 12 James B Colgate</t>
  </si>
  <si>
    <t>307500012012</t>
  </si>
  <si>
    <t>PS 12 Lewis And Clark School</t>
  </si>
  <si>
    <t>342500010120</t>
  </si>
  <si>
    <t>PS 120</t>
  </si>
  <si>
    <t>331400010120</t>
  </si>
  <si>
    <t>PS 120 Carlos Tapia</t>
  </si>
  <si>
    <t>342800010121</t>
  </si>
  <si>
    <t>PS 121</t>
  </si>
  <si>
    <t>332100010121</t>
  </si>
  <si>
    <t>PS 121 Nelson A Rockefeller</t>
  </si>
  <si>
    <t>321100010121</t>
  </si>
  <si>
    <t>PS 121 Throop</t>
  </si>
  <si>
    <t>343000010122</t>
  </si>
  <si>
    <t>PS 122 Mamie Fay</t>
  </si>
  <si>
    <t>342700010123</t>
  </si>
  <si>
    <t>PS 123</t>
  </si>
  <si>
    <t>310500010123</t>
  </si>
  <si>
    <t>PS 123 Mahalia Jackson</t>
  </si>
  <si>
    <t>333200010123</t>
  </si>
  <si>
    <t>PS 123 Suydam</t>
  </si>
  <si>
    <t>342700010124</t>
  </si>
  <si>
    <t>PS 124 Osmond A Church</t>
  </si>
  <si>
    <t>331500010124</t>
  </si>
  <si>
    <t>PS 124 Silas B Dutcher</t>
  </si>
  <si>
    <t>310200010124</t>
  </si>
  <si>
    <t>PS 124 Yung Wing</t>
  </si>
  <si>
    <t>310500010125</t>
  </si>
  <si>
    <t>PS 125 Ralph Bunche</t>
  </si>
  <si>
    <t>320900010126</t>
  </si>
  <si>
    <t>PS 126 Dr Marjorie H Dunbar</t>
  </si>
  <si>
    <t>310200010126</t>
  </si>
  <si>
    <t>PS 126 Jacob August Riis</t>
  </si>
  <si>
    <t>343000010127</t>
  </si>
  <si>
    <t>PS 127 Aerospace Science Magnet</t>
  </si>
  <si>
    <t>332000010127</t>
  </si>
  <si>
    <t>PS 127 Mckinley Park</t>
  </si>
  <si>
    <t>310600010128</t>
  </si>
  <si>
    <t>PS 128 Audubon</t>
  </si>
  <si>
    <t>332100010128</t>
  </si>
  <si>
    <t>PS 128 Bensonhurst</t>
  </si>
  <si>
    <t>342400010128</t>
  </si>
  <si>
    <t>PS 128 Lorraine Tuzzo-Juniper Valley</t>
  </si>
  <si>
    <t>310500010129</t>
  </si>
  <si>
    <t>PS 129 John H Finley</t>
  </si>
  <si>
    <t>342500010129</t>
  </si>
  <si>
    <t>PS 129 Patricia Larkin</t>
  </si>
  <si>
    <t>342400010013</t>
  </si>
  <si>
    <t>PS 13 Clement C Moore</t>
  </si>
  <si>
    <t>353100010013</t>
  </si>
  <si>
    <t>PS 13 M L Lindemeyer</t>
  </si>
  <si>
    <t>331900010013</t>
  </si>
  <si>
    <t>PS 13 Roberto Clemente</t>
  </si>
  <si>
    <t>342500010130</t>
  </si>
  <si>
    <t>PS 130</t>
  </si>
  <si>
    <t>320800010130</t>
  </si>
  <si>
    <t>PS 130 Abram Stevens Hewitt</t>
  </si>
  <si>
    <t>310200010130</t>
  </si>
  <si>
    <t>PS 130 Hernando De Soto</t>
  </si>
  <si>
    <t>331500010130</t>
  </si>
  <si>
    <t>PS 130 Parkside</t>
  </si>
  <si>
    <t>331500010131</t>
  </si>
  <si>
    <t>PS 131</t>
  </si>
  <si>
    <t>342900010131</t>
  </si>
  <si>
    <t>PS 131 Abigail Adams</t>
  </si>
  <si>
    <t>331400010132</t>
  </si>
  <si>
    <t>PS 132 Conselyea School</t>
  </si>
  <si>
    <t>320900010132</t>
  </si>
  <si>
    <t>PS 132 Garrett A Morgan</t>
  </si>
  <si>
    <t>310600010132</t>
  </si>
  <si>
    <t>PS 132 Juan Pablo Duarte</t>
  </si>
  <si>
    <t>342900010132</t>
  </si>
  <si>
    <t>PS 132 Ralph Bunche</t>
  </si>
  <si>
    <t>342600010133</t>
  </si>
  <si>
    <t>PS 133</t>
  </si>
  <si>
    <t>310500010133</t>
  </si>
  <si>
    <t>PS 133 Fred R Moore</t>
  </si>
  <si>
    <t>331300010133</t>
  </si>
  <si>
    <t>PS 133 William A Butler</t>
  </si>
  <si>
    <t>332200010134</t>
  </si>
  <si>
    <t>PS 134</t>
  </si>
  <si>
    <t>321200010134</t>
  </si>
  <si>
    <t>PS 134 George F Bristow</t>
  </si>
  <si>
    <t>310100010134</t>
  </si>
  <si>
    <t>PS 134 Henrietta Szold</t>
  </si>
  <si>
    <t>342900010134</t>
  </si>
  <si>
    <t>PS 134 Hollis</t>
  </si>
  <si>
    <t>331800100004</t>
  </si>
  <si>
    <t>PS 135 Early Childhood Center</t>
  </si>
  <si>
    <t>331800010135</t>
  </si>
  <si>
    <t>PS 135 Sheldon A Brookner</t>
  </si>
  <si>
    <t>342900010136</t>
  </si>
  <si>
    <t>PS 136 Roy Wilkins</t>
  </si>
  <si>
    <t>331700010138</t>
  </si>
  <si>
    <t>PS 138</t>
  </si>
  <si>
    <t>320800010138</t>
  </si>
  <si>
    <t>PS 138 Samuel Randall</t>
  </si>
  <si>
    <t>332200010139</t>
  </si>
  <si>
    <t>PS 139 Alexine A Fenty</t>
  </si>
  <si>
    <t>342800010139</t>
  </si>
  <si>
    <t>PS 139 Rego Park</t>
  </si>
  <si>
    <t>342400010014</t>
  </si>
  <si>
    <t>PS 14 Fairview</t>
  </si>
  <si>
    <t>320800010014</t>
  </si>
  <si>
    <t>PS 14 Senator John Calandra</t>
  </si>
  <si>
    <t>320800010140</t>
  </si>
  <si>
    <t>PS 140 Eagle School</t>
  </si>
  <si>
    <t>342800010140</t>
  </si>
  <si>
    <t>PS 140 Edward K Ellington</t>
  </si>
  <si>
    <t>310100010140</t>
  </si>
  <si>
    <t>PS 140 Nathan Straus</t>
  </si>
  <si>
    <t>310100010142</t>
  </si>
  <si>
    <t>PS 142 Amalia Castro</t>
  </si>
  <si>
    <t>342400010143</t>
  </si>
  <si>
    <t>PS 143 Louis Armstrong</t>
  </si>
  <si>
    <t>342800010144</t>
  </si>
  <si>
    <t>PS 144 Col Jeromus Remsen</t>
  </si>
  <si>
    <t>333200010145</t>
  </si>
  <si>
    <t>PS 145 Andrew Jackson</t>
  </si>
  <si>
    <t>310300010145</t>
  </si>
  <si>
    <t>PS 145 Bloomingdale School</t>
  </si>
  <si>
    <t>310400010146</t>
  </si>
  <si>
    <t>PS 146 Ann M Short</t>
  </si>
  <si>
    <t>320800010146</t>
  </si>
  <si>
    <t>PS 146 Edward Collins</t>
  </si>
  <si>
    <t>342700010146</t>
  </si>
  <si>
    <t>PS 146 Howard Beach</t>
  </si>
  <si>
    <t>331400010147</t>
  </si>
  <si>
    <t>PS 147 Issac Remsen</t>
  </si>
  <si>
    <t>343000010148</t>
  </si>
  <si>
    <t>PS 148</t>
  </si>
  <si>
    <t>343000010149</t>
  </si>
  <si>
    <t>PS 149 Christa Mcauliffe</t>
  </si>
  <si>
    <t>331900010149</t>
  </si>
  <si>
    <t>PS 149 Danny Kaye</t>
  </si>
  <si>
    <t>310300010149</t>
  </si>
  <si>
    <t>PS 149 Sojourner Truth</t>
  </si>
  <si>
    <t>321000010015</t>
  </si>
  <si>
    <t>PS 15 Inst For Environ Lrng</t>
  </si>
  <si>
    <t>342900010015</t>
  </si>
  <si>
    <t>PS 15 Jackie Robinson</t>
  </si>
  <si>
    <t>331500010015</t>
  </si>
  <si>
    <t>PS 15 Patrick F Daly</t>
  </si>
  <si>
    <t>310100010015</t>
  </si>
  <si>
    <t>PS 15 Roberto Clemente</t>
  </si>
  <si>
    <t>310200010150</t>
  </si>
  <si>
    <t>PS 150</t>
  </si>
  <si>
    <t>343000010150</t>
  </si>
  <si>
    <t>321200010150</t>
  </si>
  <si>
    <t>PS 150 Charles James Fox</t>
  </si>
  <si>
    <t>332300010150</t>
  </si>
  <si>
    <t>PS 150 Christopher</t>
  </si>
  <si>
    <t>333200010151</t>
  </si>
  <si>
    <t>PS 151 Lyndon B Johnson</t>
  </si>
  <si>
    <t>343000010151</t>
  </si>
  <si>
    <t>PS 151 Mary D Carter</t>
  </si>
  <si>
    <t>310600010152</t>
  </si>
  <si>
    <t>PS 152 Dyckman Valley</t>
  </si>
  <si>
    <t>320800010152</t>
  </si>
  <si>
    <t>PS 152 Evergreen</t>
  </si>
  <si>
    <t>343000010152</t>
  </si>
  <si>
    <t>PS 152 Gwendoline N Alleyne</t>
  </si>
  <si>
    <t>310600010153</t>
  </si>
  <si>
    <t>PS 153 Adam Clayton Powell</t>
  </si>
  <si>
    <t>321100010153</t>
  </si>
  <si>
    <t>PS 153 Helen Keller</t>
  </si>
  <si>
    <t>332100010153</t>
  </si>
  <si>
    <t>PS 153 Homecrest</t>
  </si>
  <si>
    <t>342400010153</t>
  </si>
  <si>
    <t>PS 153 Maspeth Elementary</t>
  </si>
  <si>
    <t>342500010154</t>
  </si>
  <si>
    <t>PS 154</t>
  </si>
  <si>
    <t>310500010154</t>
  </si>
  <si>
    <t>PS 154 Harriet Tubman</t>
  </si>
  <si>
    <t>320700010154</t>
  </si>
  <si>
    <t>PS 154 Jonathan D Hyatt</t>
  </si>
  <si>
    <t>342700010155</t>
  </si>
  <si>
    <t>PS 155</t>
  </si>
  <si>
    <t>310400010155</t>
  </si>
  <si>
    <t>PS 155 William Paca</t>
  </si>
  <si>
    <t>342900010156</t>
  </si>
  <si>
    <t>PS 156 Laurelton</t>
  </si>
  <si>
    <t>332300010156</t>
  </si>
  <si>
    <t>PS 156 Waverly</t>
  </si>
  <si>
    <t>320700010157</t>
  </si>
  <si>
    <t>PS 157 Grove Hill</t>
  </si>
  <si>
    <t>310200010158</t>
  </si>
  <si>
    <t>PS 158 Bayard Taylor</t>
  </si>
  <si>
    <t>331900010158</t>
  </si>
  <si>
    <t>PS 158 Warwick</t>
  </si>
  <si>
    <t>342600010159</t>
  </si>
  <si>
    <t>PS 159</t>
  </si>
  <si>
    <t>331900010159</t>
  </si>
  <si>
    <t>PS 159 Isaac Pitkin</t>
  </si>
  <si>
    <t>321000010159</t>
  </si>
  <si>
    <t>PS 159 Luis Munoz Marin Biling</t>
  </si>
  <si>
    <t>353100010016</t>
  </si>
  <si>
    <t>PS 16 John J Driscoll</t>
  </si>
  <si>
    <t>331400010016</t>
  </si>
  <si>
    <t>PS 16 Leonard Dunkly</t>
  </si>
  <si>
    <t>342400010016</t>
  </si>
  <si>
    <t>PS 16 Nancy Debenedittis School</t>
  </si>
  <si>
    <t>321100010016</t>
  </si>
  <si>
    <t>PS 16 Wakefield</t>
  </si>
  <si>
    <t>321100010160</t>
  </si>
  <si>
    <t>PS 160 Walt Disney</t>
  </si>
  <si>
    <t>342800010160</t>
  </si>
  <si>
    <t>PS 160 Walter Francis Bishop</t>
  </si>
  <si>
    <t>332000010160</t>
  </si>
  <si>
    <t>PS 160 William T Sampson</t>
  </si>
  <si>
    <t>342800010161</t>
  </si>
  <si>
    <t>PS 161 Arthur Ashe School</t>
  </si>
  <si>
    <t>331700010161</t>
  </si>
  <si>
    <t>PS 161 Crown</t>
  </si>
  <si>
    <t>320700010161</t>
  </si>
  <si>
    <t>PS 161 Juan Ponce De Leon School</t>
  </si>
  <si>
    <t>310500010161</t>
  </si>
  <si>
    <t>PS 161 Pedro Albizu Campos</t>
  </si>
  <si>
    <t>342600010162</t>
  </si>
  <si>
    <t>PS 162 John Golden</t>
  </si>
  <si>
    <t>310300010163</t>
  </si>
  <si>
    <t>PS 163 Alfred E Smith</t>
  </si>
  <si>
    <t>320900010163</t>
  </si>
  <si>
    <t>PS 163 Arthur A Schomberg</t>
  </si>
  <si>
    <t>332000010163</t>
  </si>
  <si>
    <t>PS 163 Bath Beach</t>
  </si>
  <si>
    <t>342500010163</t>
  </si>
  <si>
    <t>PS 163 Flushing Heights</t>
  </si>
  <si>
    <t>332000010164</t>
  </si>
  <si>
    <t>PS 164 Caesar Rodney</t>
  </si>
  <si>
    <t>342500010164</t>
  </si>
  <si>
    <t>PS 164 Queens Valley</t>
  </si>
  <si>
    <t>342500010165</t>
  </si>
  <si>
    <t>PS 165 Edith K Bergtraum</t>
  </si>
  <si>
    <t>332300010165</t>
  </si>
  <si>
    <t>PS 165 Ida Posner</t>
  </si>
  <si>
    <t>310300010165</t>
  </si>
  <si>
    <t>PS 165 Robert E Simon</t>
  </si>
  <si>
    <t>343000010166</t>
  </si>
  <si>
    <t>PS 166 Henry Gradstein</t>
  </si>
  <si>
    <t>310300010166</t>
  </si>
  <si>
    <t>PS 166 Richard Rogers-Arts &amp; Sci</t>
  </si>
  <si>
    <t>342500010169</t>
  </si>
  <si>
    <t>PS 169 Bay Terrace</t>
  </si>
  <si>
    <t>307500011169</t>
  </si>
  <si>
    <t>PS 169 Robert F Kennedy</t>
  </si>
  <si>
    <t>331500010169</t>
  </si>
  <si>
    <t>PS 169 Sunset Park</t>
  </si>
  <si>
    <t>331400010017</t>
  </si>
  <si>
    <t>PS 17 Henry D Woodworth</t>
  </si>
  <si>
    <t>343000010017</t>
  </si>
  <si>
    <t>PS 17 Henry David Thoreau</t>
  </si>
  <si>
    <t>320900010170</t>
  </si>
  <si>
    <t>PS 170</t>
  </si>
  <si>
    <t>310400010171</t>
  </si>
  <si>
    <t>PS 171 Patrick Henry</t>
  </si>
  <si>
    <t>343000010171</t>
  </si>
  <si>
    <t>PS 171 Peter G Van Alst</t>
  </si>
  <si>
    <t>331500010172</t>
  </si>
  <si>
    <t>PS 172 Beacon School Of Excellence</t>
  </si>
  <si>
    <t>310600010173</t>
  </si>
  <si>
    <t>PS 173</t>
  </si>
  <si>
    <t>342600010173</t>
  </si>
  <si>
    <t>PS 173 Fresh Meadows</t>
  </si>
  <si>
    <t>342800010174</t>
  </si>
  <si>
    <t>PS 174 William Sidney Mount</t>
  </si>
  <si>
    <t>321100010175</t>
  </si>
  <si>
    <t>PS 175 City Island</t>
  </si>
  <si>
    <t>310500010175</t>
  </si>
  <si>
    <t>PS 175 Henry H Garnet</t>
  </si>
  <si>
    <t>342800010175</t>
  </si>
  <si>
    <t>PS 175 Lynn Gross Discovery</t>
  </si>
  <si>
    <t>342900010176</t>
  </si>
  <si>
    <t>PS 176 Cambria Heights</t>
  </si>
  <si>
    <t>332000010176</t>
  </si>
  <si>
    <t>PS 176 Ovington</t>
  </si>
  <si>
    <t>307500014177</t>
  </si>
  <si>
    <t>PS 177</t>
  </si>
  <si>
    <t>332100010177</t>
  </si>
  <si>
    <t>PS 177 Marlboro</t>
  </si>
  <si>
    <t>321100010178</t>
  </si>
  <si>
    <t>PS 178 Dr Selman Waksman</t>
  </si>
  <si>
    <t>332300010178</t>
  </si>
  <si>
    <t>PS 178 Saint Clair Mckelway</t>
  </si>
  <si>
    <t>332000010179</t>
  </si>
  <si>
    <t>PS 179 Kensington</t>
  </si>
  <si>
    <t>331400010018</t>
  </si>
  <si>
    <t>PS 18 Edward Bush</t>
  </si>
  <si>
    <t>353100010018</t>
  </si>
  <si>
    <t>PS 18 John G Whittier</t>
  </si>
  <si>
    <t>320700010018</t>
  </si>
  <si>
    <t>PS 18 John Peter Zenger</t>
  </si>
  <si>
    <t>342600010018</t>
  </si>
  <si>
    <t>PS 18 Winchester</t>
  </si>
  <si>
    <t>310300010180</t>
  </si>
  <si>
    <t>PS 180 Hugo Newman</t>
  </si>
  <si>
    <t>331700010181</t>
  </si>
  <si>
    <t>PS 181</t>
  </si>
  <si>
    <t>342900010181</t>
  </si>
  <si>
    <t>PS 181 Brookfield</t>
  </si>
  <si>
    <t>320800010182</t>
  </si>
  <si>
    <t>PS 182</t>
  </si>
  <si>
    <t>342800100018</t>
  </si>
  <si>
    <t>PS 182 Ax At St Pauls Lutheran Churc</t>
  </si>
  <si>
    <t>342800010182</t>
  </si>
  <si>
    <t>PS 182 Samantha Smith</t>
  </si>
  <si>
    <t>342700010183</t>
  </si>
  <si>
    <t>PS 183 Dr Richard R Green</t>
  </si>
  <si>
    <t>310200010183</t>
  </si>
  <si>
    <t>PS 183 Robert L Stevenson</t>
  </si>
  <si>
    <t>342500010184</t>
  </si>
  <si>
    <t>PS 184 Flushing Manor</t>
  </si>
  <si>
    <t>332300010184</t>
  </si>
  <si>
    <t>PS 184 Newport</t>
  </si>
  <si>
    <t>310100010184</t>
  </si>
  <si>
    <t>PS 184 Shuang Wen</t>
  </si>
  <si>
    <t>332000010185</t>
  </si>
  <si>
    <t>PS 185 Walter Kassenbrock</t>
  </si>
  <si>
    <t>342600010186</t>
  </si>
  <si>
    <t>PS 186 Castlewood</t>
  </si>
  <si>
    <t>332000010186</t>
  </si>
  <si>
    <t>PS 186 Dr Irving A Gladstone</t>
  </si>
  <si>
    <t>307500012186</t>
  </si>
  <si>
    <t>PS 186 Walter J Damrosch School</t>
  </si>
  <si>
    <t>307500012188</t>
  </si>
  <si>
    <t>PS 188</t>
  </si>
  <si>
    <t>310100010188</t>
  </si>
  <si>
    <t>PS 188 Island School</t>
  </si>
  <si>
    <t>342600010188</t>
  </si>
  <si>
    <t>PS 188 Kingsbury</t>
  </si>
  <si>
    <t>332100010188</t>
  </si>
  <si>
    <t>PS 188 Michael E Berdy</t>
  </si>
  <si>
    <t>310600010189</t>
  </si>
  <si>
    <t>PS 189</t>
  </si>
  <si>
    <t>331700010189</t>
  </si>
  <si>
    <t>PS 189 Bilingual Center</t>
  </si>
  <si>
    <t>353100010019</t>
  </si>
  <si>
    <t>PS 19 Curtis School</t>
  </si>
  <si>
    <t>321100010019</t>
  </si>
  <si>
    <t>PS 19 Judith K Weiss</t>
  </si>
  <si>
    <t>342400010019</t>
  </si>
  <si>
    <t>PS 19 Marino Jeantet</t>
  </si>
  <si>
    <t>331900010190</t>
  </si>
  <si>
    <t>PS 190 Sheffield</t>
  </si>
  <si>
    <t>342600010191</t>
  </si>
  <si>
    <t>PS 191 Mayflower</t>
  </si>
  <si>
    <t>331700010191</t>
  </si>
  <si>
    <t>PS 191 Paul Robeson</t>
  </si>
  <si>
    <t>310600010192</t>
  </si>
  <si>
    <t>PS 192 Jacob H Schiff</t>
  </si>
  <si>
    <t>332000010192</t>
  </si>
  <si>
    <t>PS 192 Magnet School-Math And Sci</t>
  </si>
  <si>
    <t>342500010193</t>
  </si>
  <si>
    <t>PS 193 Alfred J Kennedy</t>
  </si>
  <si>
    <t>332200010193</t>
  </si>
  <si>
    <t>PS 193 Gil Hodges</t>
  </si>
  <si>
    <t>310500010194</t>
  </si>
  <si>
    <t>PS 194 Countee Cullen</t>
  </si>
  <si>
    <t>332200010194</t>
  </si>
  <si>
    <t>PS 194 Raoul Wallenberg</t>
  </si>
  <si>
    <t>321200010195</t>
  </si>
  <si>
    <t>PS 195</t>
  </si>
  <si>
    <t>332200010195</t>
  </si>
  <si>
    <t>PS 195 Manhattan Beach</t>
  </si>
  <si>
    <t>342900010195</t>
  </si>
  <si>
    <t>PS 195 William Haberle</t>
  </si>
  <si>
    <t>342800010196</t>
  </si>
  <si>
    <t>PS 196 Grand Central Parkway</t>
  </si>
  <si>
    <t>331400010196</t>
  </si>
  <si>
    <t>PS 196 Ten Eyck</t>
  </si>
  <si>
    <t>310500010197</t>
  </si>
  <si>
    <t>PS 197 John B Russwurm</t>
  </si>
  <si>
    <t>332200010197</t>
  </si>
  <si>
    <t>PS 197 Kings Highway Academy</t>
  </si>
  <si>
    <t>342700010197</t>
  </si>
  <si>
    <t>PS 197 Ocean School</t>
  </si>
  <si>
    <t>332200010198</t>
  </si>
  <si>
    <t>PS 198</t>
  </si>
  <si>
    <t>310200010198</t>
  </si>
  <si>
    <t>PS 198 Isador E Ida Straus</t>
  </si>
  <si>
    <t>332100010199</t>
  </si>
  <si>
    <t>PS 199 Frederick Wachtel</t>
  </si>
  <si>
    <t>310300010199</t>
  </si>
  <si>
    <t>PS 199 Jessie Isador Straus</t>
  </si>
  <si>
    <t>342400010199</t>
  </si>
  <si>
    <t>PS 199 Maurice A Fitzgerald</t>
  </si>
  <si>
    <t>800000089893</t>
  </si>
  <si>
    <t>PS 199 Maurice A Fitzgerald Annex</t>
  </si>
  <si>
    <t>320900010199</t>
  </si>
  <si>
    <t>PS 199 Shakespeare School (The)</t>
  </si>
  <si>
    <t>343000010002</t>
  </si>
  <si>
    <t>PS 2 Alfred Zimberg</t>
  </si>
  <si>
    <t>310200010002</t>
  </si>
  <si>
    <t>PS 2 Meyer London</t>
  </si>
  <si>
    <t>310100010020</t>
  </si>
  <si>
    <t>PS 20 Anna Silver</t>
  </si>
  <si>
    <t>331300010020</t>
  </si>
  <si>
    <t>PS 20 Clinton Hill</t>
  </si>
  <si>
    <t>342500010020</t>
  </si>
  <si>
    <t>PS 20 John Bowne</t>
  </si>
  <si>
    <t>353100010020</t>
  </si>
  <si>
    <t>PS 20 Port Richmond</t>
  </si>
  <si>
    <t>332000010200</t>
  </si>
  <si>
    <t>PS 200 Benson School</t>
  </si>
  <si>
    <t>310500010200</t>
  </si>
  <si>
    <t>PS 200 James Mccune Smith School</t>
  </si>
  <si>
    <t>342500010201</t>
  </si>
  <si>
    <t>PS 201 Discovery School</t>
  </si>
  <si>
    <t>331900010202</t>
  </si>
  <si>
    <t>PS 202 Ernest S Jenkyns</t>
  </si>
  <si>
    <t>332200010203</t>
  </si>
  <si>
    <t>PS 203 Floyd Bennett School</t>
  </si>
  <si>
    <t>342600010203</t>
  </si>
  <si>
    <t>PS 203 Oakland Gardens</t>
  </si>
  <si>
    <t>320900010204</t>
  </si>
  <si>
    <t>PS 204 Morris Heights</t>
  </si>
  <si>
    <t>332000010204</t>
  </si>
  <si>
    <t>PS 204 Vince Lombardi</t>
  </si>
  <si>
    <t>342600010205</t>
  </si>
  <si>
    <t>PS 205 Alexander Graham Bell</t>
  </si>
  <si>
    <t>332000010205</t>
  </si>
  <si>
    <t>PS 205 Clarion</t>
  </si>
  <si>
    <t>321000010205</t>
  </si>
  <si>
    <t>PS 205 Fiorello Laguardia</t>
  </si>
  <si>
    <t>800000089880</t>
  </si>
  <si>
    <t>342800010206</t>
  </si>
  <si>
    <t>PS 206 Horace Harding School</t>
  </si>
  <si>
    <t>310400010206</t>
  </si>
  <si>
    <t>PS 206 Jose Celso Barbosa</t>
  </si>
  <si>
    <t>332200010206</t>
  </si>
  <si>
    <t>PS 206 Joseph F Lamb</t>
  </si>
  <si>
    <t>321000010207</t>
  </si>
  <si>
    <t>PS 207</t>
  </si>
  <si>
    <t>800000059822</t>
  </si>
  <si>
    <t>PS 207 Annex Ecc</t>
  </si>
  <si>
    <t>332200010207</t>
  </si>
  <si>
    <t>PS 207 Elizabeth G Leary</t>
  </si>
  <si>
    <t>342700010207</t>
  </si>
  <si>
    <t>PS 207 Rockwood Park</t>
  </si>
  <si>
    <t>331800010208</t>
  </si>
  <si>
    <t>PS 208 Elsa Ebeling</t>
  </si>
  <si>
    <t>321000010209</t>
  </si>
  <si>
    <t>PS 209</t>
  </si>
  <si>
    <t>342500010209</t>
  </si>
  <si>
    <t>PS 209 Clearview Gardens</t>
  </si>
  <si>
    <t>332100010209</t>
  </si>
  <si>
    <t>PS 209 Margaret Mead</t>
  </si>
  <si>
    <t>331600010021</t>
  </si>
  <si>
    <t>PS 21 Crispus Attucks</t>
  </si>
  <si>
    <t>342500010021</t>
  </si>
  <si>
    <t>PS 21 Edward Hart</t>
  </si>
  <si>
    <t>353100010021</t>
  </si>
  <si>
    <t>PS 21 Margaret Emery-Elm Park</t>
  </si>
  <si>
    <t>321100010021</t>
  </si>
  <si>
    <t>PS 21 Philip H Sheridan</t>
  </si>
  <si>
    <t>321200010211</t>
  </si>
  <si>
    <t>PS 211</t>
  </si>
  <si>
    <t>343000010212</t>
  </si>
  <si>
    <t>PS 212</t>
  </si>
  <si>
    <t>332100010212</t>
  </si>
  <si>
    <t>PS 212 Lady Deborah Moody</t>
  </si>
  <si>
    <t>310200010212</t>
  </si>
  <si>
    <t>PS 212 Midtown West</t>
  </si>
  <si>
    <t>342600010213</t>
  </si>
  <si>
    <t>PS 213 Carl Ullman School</t>
  </si>
  <si>
    <t>331900010213</t>
  </si>
  <si>
    <t>PS 213 New Lots</t>
  </si>
  <si>
    <t>321200010214</t>
  </si>
  <si>
    <t>PS 214</t>
  </si>
  <si>
    <t>342500010214</t>
  </si>
  <si>
    <t>PS 214 Cadwallader Colden</t>
  </si>
  <si>
    <t>331900010214</t>
  </si>
  <si>
    <t>PS 214 Michael Friedsam</t>
  </si>
  <si>
    <t>332100010215</t>
  </si>
  <si>
    <t>PS 215 Morris H Weiss</t>
  </si>
  <si>
    <t>332100010216</t>
  </si>
  <si>
    <t>PS 216 Arturo Toscanini</t>
  </si>
  <si>
    <t>332200010217</t>
  </si>
  <si>
    <t>PS 217 Col David Marcus School</t>
  </si>
  <si>
    <t>331800010219</t>
  </si>
  <si>
    <t>PS 219 Kennedy-King</t>
  </si>
  <si>
    <t>342500010219</t>
  </si>
  <si>
    <t>PS 219 Paul Klapper</t>
  </si>
  <si>
    <t>353100010022</t>
  </si>
  <si>
    <t>PS 22 Graniteville</t>
  </si>
  <si>
    <t>342500010022</t>
  </si>
  <si>
    <t>PS 22 Thomas Jefferson</t>
  </si>
  <si>
    <t>342800010220</t>
  </si>
  <si>
    <t>PS 220 Edward Mandel</t>
  </si>
  <si>
    <t>342600010221</t>
  </si>
  <si>
    <t>PS 221 North Hills School</t>
  </si>
  <si>
    <t>331700010221</t>
  </si>
  <si>
    <t>PS 221 Toussaint L'Ouverture</t>
  </si>
  <si>
    <t>332200010222</t>
  </si>
  <si>
    <t>PS 222 Katherine R Snyder</t>
  </si>
  <si>
    <t>343000010222</t>
  </si>
  <si>
    <t>PS 222-Ff Christopher A Santora</t>
  </si>
  <si>
    <t>342700010223</t>
  </si>
  <si>
    <t>PS 223 Lyndon B Johnson</t>
  </si>
  <si>
    <t>331900010224</t>
  </si>
  <si>
    <t>PS 224 Hale A Woodruff</t>
  </si>
  <si>
    <t>332100010225</t>
  </si>
  <si>
    <t>PS 225 Eileen E Zaglin</t>
  </si>
  <si>
    <t>321000010226</t>
  </si>
  <si>
    <t>PS 226</t>
  </si>
  <si>
    <t>332100010226</t>
  </si>
  <si>
    <t>PS 226 Alfred De B Mason</t>
  </si>
  <si>
    <t>332000010229</t>
  </si>
  <si>
    <t>PS 229 Dyker</t>
  </si>
  <si>
    <t>342400010229</t>
  </si>
  <si>
    <t>PS 229 Emanuel Kaplan</t>
  </si>
  <si>
    <t>331400010023</t>
  </si>
  <si>
    <t>PS 23 Carter G Woodson</t>
  </si>
  <si>
    <t>321000010023</t>
  </si>
  <si>
    <t>PS 23 New Children's School</t>
  </si>
  <si>
    <t>353100010023</t>
  </si>
  <si>
    <t>PS 23 Richmondtown</t>
  </si>
  <si>
    <t>331500010230</t>
  </si>
  <si>
    <t>PS 230 Doris L Cohen</t>
  </si>
  <si>
    <t>342700010232</t>
  </si>
  <si>
    <t>PS 232 Lindenwood</t>
  </si>
  <si>
    <t>342800100006</t>
  </si>
  <si>
    <t>PS 233 At 875</t>
  </si>
  <si>
    <t>331800010233</t>
  </si>
  <si>
    <t>PS 233 Langston Hughes</t>
  </si>
  <si>
    <t>343000010234</t>
  </si>
  <si>
    <t>PS 234</t>
  </si>
  <si>
    <t>310200010234</t>
  </si>
  <si>
    <t>PS 234 Independence School</t>
  </si>
  <si>
    <t>331800010235</t>
  </si>
  <si>
    <t>PS 235 Janice Marie Knight School</t>
  </si>
  <si>
    <t>320900010236</t>
  </si>
  <si>
    <t>PS 236 Langston Hughes</t>
  </si>
  <si>
    <t>332200010236</t>
  </si>
  <si>
    <t>PS 236 Mill Basin</t>
  </si>
  <si>
    <t>332100010238</t>
  </si>
  <si>
    <t>PS 238 Anne Sullivan</t>
  </si>
  <si>
    <t>342400010239</t>
  </si>
  <si>
    <t>PS 239</t>
  </si>
  <si>
    <t>307500014023</t>
  </si>
  <si>
    <t>PS 23-Queens Children Center</t>
  </si>
  <si>
    <t>331500010024</t>
  </si>
  <si>
    <t>PS 24</t>
  </si>
  <si>
    <t>342500010024</t>
  </si>
  <si>
    <t>PS 24 Andrew Jackson</t>
  </si>
  <si>
    <t>321000010024</t>
  </si>
  <si>
    <t>PS 24 Spuyten Duyvil</t>
  </si>
  <si>
    <t>331700010241</t>
  </si>
  <si>
    <t>PS 241 Emma L Johnston</t>
  </si>
  <si>
    <t>342500010242</t>
  </si>
  <si>
    <t>PS 242 Lp Stavisky Early Childhood</t>
  </si>
  <si>
    <t>310300010242</t>
  </si>
  <si>
    <t>PS 242 Young Diplomats Magnet</t>
  </si>
  <si>
    <t>331600010243</t>
  </si>
  <si>
    <t>PS 243 Weeksville School</t>
  </si>
  <si>
    <t>331800010244</t>
  </si>
  <si>
    <t>PS 244 Richard R Green</t>
  </si>
  <si>
    <t>332200010245</t>
  </si>
  <si>
    <t>PS 245</t>
  </si>
  <si>
    <t>321000010246</t>
  </si>
  <si>
    <t>PS 246 Poe Center</t>
  </si>
  <si>
    <t>332000010247</t>
  </si>
  <si>
    <t>PS 247</t>
  </si>
  <si>
    <t>331700010249</t>
  </si>
  <si>
    <t>PS 249 Caton</t>
  </si>
  <si>
    <t>320700010025</t>
  </si>
  <si>
    <t>PS 25 Bilingual School</t>
  </si>
  <si>
    <t>331600010025</t>
  </si>
  <si>
    <t>PS 25 Eubie Blake School</t>
  </si>
  <si>
    <t>331400010250</t>
  </si>
  <si>
    <t>PS 250 George H Lindsay</t>
  </si>
  <si>
    <t>342900010251</t>
  </si>
  <si>
    <t>PS 251</t>
  </si>
  <si>
    <t>332200010251</t>
  </si>
  <si>
    <t>PS 251 Paerdegat</t>
  </si>
  <si>
    <t>332100010253</t>
  </si>
  <si>
    <t>PS 253</t>
  </si>
  <si>
    <t>332200010254</t>
  </si>
  <si>
    <t>PS 254 Dag Hammarskjold</t>
  </si>
  <si>
    <t>342700010254</t>
  </si>
  <si>
    <t>PS 254 Rosa Parks School</t>
  </si>
  <si>
    <t>307500014255</t>
  </si>
  <si>
    <t>PS 255</t>
  </si>
  <si>
    <t>332200010255</t>
  </si>
  <si>
    <t>PS 255 Barbara Reing School</t>
  </si>
  <si>
    <t>331300010256</t>
  </si>
  <si>
    <t>PS 256 Benjamin Banneker</t>
  </si>
  <si>
    <t>331400010257</t>
  </si>
  <si>
    <t>PS 257 John F Hylan</t>
  </si>
  <si>
    <t>353100010026</t>
  </si>
  <si>
    <t>PS 26 Carteret School</t>
  </si>
  <si>
    <t>331600010026</t>
  </si>
  <si>
    <t>PS 26 Jesse Owens</t>
  </si>
  <si>
    <t>342600010026</t>
  </si>
  <si>
    <t>PS 26 Rufus King</t>
  </si>
  <si>
    <t>331500010261</t>
  </si>
  <si>
    <t>PS 261 Zipporiah Mills</t>
  </si>
  <si>
    <t>331600010262</t>
  </si>
  <si>
    <t>PS 262 El Hajj Malik El Shabazz</t>
  </si>
  <si>
    <t>332000010264</t>
  </si>
  <si>
    <t>PS 264 Bay Ridge Elementary-Arts</t>
  </si>
  <si>
    <t>331800010268</t>
  </si>
  <si>
    <t>PS 268 Emma Lazarus</t>
  </si>
  <si>
    <t>331300010270</t>
  </si>
  <si>
    <t>PS 270 Johann Dekalb</t>
  </si>
  <si>
    <t>331800010272</t>
  </si>
  <si>
    <t>PS 272 Curtis EStabrook</t>
  </si>
  <si>
    <t>342700010273</t>
  </si>
  <si>
    <t>PS 273</t>
  </si>
  <si>
    <t>331900010273</t>
  </si>
  <si>
    <t>PS 273 Wortman</t>
  </si>
  <si>
    <t>333200010274</t>
  </si>
  <si>
    <t>PS 274 Kosciusko</t>
  </si>
  <si>
    <t>331800010276</t>
  </si>
  <si>
    <t>PS 276 Louis Marshall</t>
  </si>
  <si>
    <t>320700010277</t>
  </si>
  <si>
    <t xml:space="preserve">PS 277 </t>
  </si>
  <si>
    <t>332200010277</t>
  </si>
  <si>
    <t>PS 277 Gerritsen Beach</t>
  </si>
  <si>
    <t>321000010279</t>
  </si>
  <si>
    <t>PS 279 Capt Manuel Rivera Jr</t>
  </si>
  <si>
    <t>331800010279</t>
  </si>
  <si>
    <t>PS 279 Herman Schreiber</t>
  </si>
  <si>
    <t>320900010028</t>
  </si>
  <si>
    <t>PS 28 Mount Hope</t>
  </si>
  <si>
    <t>342400010028</t>
  </si>
  <si>
    <t>PS 28 Thomas Emanuel Early Child Ctr</t>
  </si>
  <si>
    <t>310600010028</t>
  </si>
  <si>
    <t>PS 28 Wright Brothers</t>
  </si>
  <si>
    <t>343000010280</t>
  </si>
  <si>
    <t>PS 280 Home Of The Lionhearts</t>
  </si>
  <si>
    <t>331300010282</t>
  </si>
  <si>
    <t>PS 282 Park Slope</t>
  </si>
  <si>
    <t>331300010287</t>
  </si>
  <si>
    <t>PS 287 Bailey K Ashford</t>
  </si>
  <si>
    <t>332100010288</t>
  </si>
  <si>
    <t>PS 288 Shirley Tanyhill</t>
  </si>
  <si>
    <t>331700010289</t>
  </si>
  <si>
    <t>PS 289 George V Brower</t>
  </si>
  <si>
    <t>342500010029</t>
  </si>
  <si>
    <t>PS 29</t>
  </si>
  <si>
    <t>353100010029</t>
  </si>
  <si>
    <t>PS 29 Bardwell</t>
  </si>
  <si>
    <t>331500010029</t>
  </si>
  <si>
    <t>PS 29 John M Harrigan</t>
  </si>
  <si>
    <t>331900010290</t>
  </si>
  <si>
    <t>PS 290 Juan Morel Campos</t>
  </si>
  <si>
    <t>310200010290</t>
  </si>
  <si>
    <t>PS 290 Manhattan New School</t>
  </si>
  <si>
    <t>331500010295</t>
  </si>
  <si>
    <t>PS 295</t>
  </si>
  <si>
    <t>331400010297</t>
  </si>
  <si>
    <t>PS 297 Abraham Stockton</t>
  </si>
  <si>
    <t>332300010298</t>
  </si>
  <si>
    <t>PS 298 Dr Betty Shabazz</t>
  </si>
  <si>
    <t>333200010299</t>
  </si>
  <si>
    <t>PS 299 Thomas Warren Field</t>
  </si>
  <si>
    <t>331300010003</t>
  </si>
  <si>
    <t>PS 3 Bedford Village</t>
  </si>
  <si>
    <t>310200010003</t>
  </si>
  <si>
    <t>PS 3 Charrette School</t>
  </si>
  <si>
    <t>353100010003</t>
  </si>
  <si>
    <t>PS 3 Margaret Gioiosa School</t>
  </si>
  <si>
    <t>321000010003</t>
  </si>
  <si>
    <t>PS 3 Raul Julia Micro Society</t>
  </si>
  <si>
    <t>310500010030</t>
  </si>
  <si>
    <t>PS 30 Hernandez/Hughes</t>
  </si>
  <si>
    <t>353100010030</t>
  </si>
  <si>
    <t>PS 30 Westerleigh</t>
  </si>
  <si>
    <t>320700010030</t>
  </si>
  <si>
    <t>PS 30 Wilton</t>
  </si>
  <si>
    <t>321000010306</t>
  </si>
  <si>
    <t>PS 306</t>
  </si>
  <si>
    <t>331900010306</t>
  </si>
  <si>
    <t>PS 306 Ethan Allen</t>
  </si>
  <si>
    <t>331300010307</t>
  </si>
  <si>
    <t>PS 307 Daniel Hale Williams</t>
  </si>
  <si>
    <t>331600010308</t>
  </si>
  <si>
    <t>PS 308 Clara Cardwell</t>
  </si>
  <si>
    <t>331600010309</t>
  </si>
  <si>
    <t>PS 309 George E Wibecan Prep</t>
  </si>
  <si>
    <t>342600010031</t>
  </si>
  <si>
    <t>PS 31 Bayside</t>
  </si>
  <si>
    <t>331400010031</t>
  </si>
  <si>
    <t>PS 31 Samuel F Dupont</t>
  </si>
  <si>
    <t>353100010031</t>
  </si>
  <si>
    <t>PS 31 William T Davis</t>
  </si>
  <si>
    <t>321000010310</t>
  </si>
  <si>
    <t>PS 310 Marble Hill</t>
  </si>
  <si>
    <t>332200010312</t>
  </si>
  <si>
    <t>PS 312 Bergen Beach</t>
  </si>
  <si>
    <t>321000010315</t>
  </si>
  <si>
    <t>PS 315 Lab School</t>
  </si>
  <si>
    <t>331700010316</t>
  </si>
  <si>
    <t>PS 316 Elijah Stroud</t>
  </si>
  <si>
    <t>331400010319</t>
  </si>
  <si>
    <t>PS 319</t>
  </si>
  <si>
    <t>321000010032</t>
  </si>
  <si>
    <t>PS 32 Belmont</t>
  </si>
  <si>
    <t>353100010032</t>
  </si>
  <si>
    <t>PS 32 Gifford School</t>
  </si>
  <si>
    <t>331500010032</t>
  </si>
  <si>
    <t>PS 32 Samuel Mills Sprole</t>
  </si>
  <si>
    <t>342500010032</t>
  </si>
  <si>
    <t>PS 32 State Street</t>
  </si>
  <si>
    <t>331500010321</t>
  </si>
  <si>
    <t>PS 321 William Penn</t>
  </si>
  <si>
    <t>332200010326</t>
  </si>
  <si>
    <t>PS 326</t>
  </si>
  <si>
    <t>332300010327</t>
  </si>
  <si>
    <t>PS 327 Dr Rose B English</t>
  </si>
  <si>
    <t>331900010328</t>
  </si>
  <si>
    <t>PS 328 Phyllis Wheatley</t>
  </si>
  <si>
    <t>332100010329</t>
  </si>
  <si>
    <t>PS 329 Surfside</t>
  </si>
  <si>
    <t>310200010033</t>
  </si>
  <si>
    <t>PS 33 Chelsea Prep</t>
  </si>
  <si>
    <t>342900010033</t>
  </si>
  <si>
    <t>PS 33 Edward M Funk</t>
  </si>
  <si>
    <t>321000010033</t>
  </si>
  <si>
    <t>PS 33 Timothy Dwight</t>
  </si>
  <si>
    <t>310300010333</t>
  </si>
  <si>
    <t>PS 333 Manhattan School-Children</t>
  </si>
  <si>
    <t>331600010335</t>
  </si>
  <si>
    <t>PS 335 Granville T Woods</t>
  </si>
  <si>
    <t>310100010034</t>
  </si>
  <si>
    <t>PS 34 Franklin D Roosevelt</t>
  </si>
  <si>
    <t>342900010034</t>
  </si>
  <si>
    <t>PS 34 John Harvard</t>
  </si>
  <si>
    <t>331400010034</t>
  </si>
  <si>
    <t>PS 34 Oliver H Perry</t>
  </si>
  <si>
    <t>321000010340</t>
  </si>
  <si>
    <t>PS 340</t>
  </si>
  <si>
    <t>331900010345</t>
  </si>
  <si>
    <t>PS 345 Patrolman Robert Bolden</t>
  </si>
  <si>
    <t>331900010346</t>
  </si>
  <si>
    <t>PS 346 Abe Stark</t>
  </si>
  <si>
    <t>307500011035</t>
  </si>
  <si>
    <t>PS 35</t>
  </si>
  <si>
    <t>353100010035</t>
  </si>
  <si>
    <t>PS 35 Clove Valley School</t>
  </si>
  <si>
    <t>320900010035</t>
  </si>
  <si>
    <t>PS 35 Franz Siegel</t>
  </si>
  <si>
    <t>342900010035</t>
  </si>
  <si>
    <t>PS 35 Nathaniel Woodhull</t>
  </si>
  <si>
    <t>307500013036</t>
  </si>
  <si>
    <t>PS 36</t>
  </si>
  <si>
    <t>353100010036</t>
  </si>
  <si>
    <t>PS 36 J C Drumgoole</t>
  </si>
  <si>
    <t>310500010036</t>
  </si>
  <si>
    <t>PS 36 Margaret Douglas</t>
  </si>
  <si>
    <t>342900010036</t>
  </si>
  <si>
    <t>PS 36 Saint Albans School</t>
  </si>
  <si>
    <t>320800010036</t>
  </si>
  <si>
    <t>PS 36 Unionport</t>
  </si>
  <si>
    <t>321000010360</t>
  </si>
  <si>
    <t>PS 360</t>
  </si>
  <si>
    <t>342900010360</t>
  </si>
  <si>
    <t>332200010361</t>
  </si>
  <si>
    <t xml:space="preserve">PS 361 E Flatbush Early Childhood </t>
  </si>
  <si>
    <t>307500013368</t>
  </si>
  <si>
    <t>PS 368</t>
  </si>
  <si>
    <t>307500013369</t>
  </si>
  <si>
    <t>PS 369 Coy L Cox School</t>
  </si>
  <si>
    <t>321000010037</t>
  </si>
  <si>
    <t>PS 37 Multiple Intelligence School</t>
  </si>
  <si>
    <t>307500013370</t>
  </si>
  <si>
    <t>PS 370</t>
  </si>
  <si>
    <t>307500013371</t>
  </si>
  <si>
    <t>PS 371 Lillian L Rashkis</t>
  </si>
  <si>
    <t>307500013372</t>
  </si>
  <si>
    <t>PS 372 Children's School</t>
  </si>
  <si>
    <t>307500015373</t>
  </si>
  <si>
    <t>PS 373</t>
  </si>
  <si>
    <t>307500013373</t>
  </si>
  <si>
    <t>PS 373 Brooklyn Transition Center</t>
  </si>
  <si>
    <t>331700010375</t>
  </si>
  <si>
    <t>PS 375 Jackie Robinson School</t>
  </si>
  <si>
    <t>333200010376</t>
  </si>
  <si>
    <t>PS 376</t>
  </si>
  <si>
    <t>342600010376</t>
  </si>
  <si>
    <t>342700010377</t>
  </si>
  <si>
    <t>PS 377</t>
  </si>
  <si>
    <t>333200010377</t>
  </si>
  <si>
    <t>PS 377 Alejandrina B De Gautier</t>
  </si>
  <si>
    <t>353100010038</t>
  </si>
  <si>
    <t>PS 38 George Cromwell</t>
  </si>
  <si>
    <t>331500010038</t>
  </si>
  <si>
    <t>PS 38 Pacific</t>
  </si>
  <si>
    <t>310400010038</t>
  </si>
  <si>
    <t>PS 38 Roberto Clemente</t>
  </si>
  <si>
    <t>342900010038</t>
  </si>
  <si>
    <t>PS 38 Rosedale</t>
  </si>
  <si>
    <t>331400010380</t>
  </si>
  <si>
    <t>PS 380 John Wayne Elementary</t>
  </si>
  <si>
    <t>353100010039</t>
  </si>
  <si>
    <t>PS 39 Francis J Murphy Jr</t>
  </si>
  <si>
    <t>331500010039</t>
  </si>
  <si>
    <t>PS 39 Henry Bristow</t>
  </si>
  <si>
    <t>331700010397</t>
  </si>
  <si>
    <t>PS 397 Foster-Laurie</t>
  </si>
  <si>
    <t>331700010398</t>
  </si>
  <si>
    <t>PS 398 Walter Weaver</t>
  </si>
  <si>
    <t>331700010399</t>
  </si>
  <si>
    <t>PS 399 Stanley Eugene Clarke</t>
  </si>
  <si>
    <t>310600010004</t>
  </si>
  <si>
    <t>PS 4 Duke Ellington</t>
  </si>
  <si>
    <t>353100010004</t>
  </si>
  <si>
    <t>PS 4 Maurice Wollin</t>
  </si>
  <si>
    <t>310200010040</t>
  </si>
  <si>
    <t>PS 40 Augustus Saint-Gaudens</t>
  </si>
  <si>
    <t>331600010040</t>
  </si>
  <si>
    <t>PS 40 George W Carver</t>
  </si>
  <si>
    <t>342800010040</t>
  </si>
  <si>
    <t>PS 40 Samuel Huntington</t>
  </si>
  <si>
    <t>342600010041</t>
  </si>
  <si>
    <t>PS 41 Crocheron</t>
  </si>
  <si>
    <t>332300010041</t>
  </si>
  <si>
    <t>PS 41 Francis White</t>
  </si>
  <si>
    <t>310200010041</t>
  </si>
  <si>
    <t>PS 41 Greenwich Village</t>
  </si>
  <si>
    <t>321100010041</t>
  </si>
  <si>
    <t>PS 41 Gun Hill Road</t>
  </si>
  <si>
    <t>342400010419</t>
  </si>
  <si>
    <t>PS 419</t>
  </si>
  <si>
    <t>310200010042</t>
  </si>
  <si>
    <t>PS 42 Benjamin Altman</t>
  </si>
  <si>
    <t>320900010042</t>
  </si>
  <si>
    <t>PS 42 Claremont</t>
  </si>
  <si>
    <t>353100010042</t>
  </si>
  <si>
    <t>PS 42 Eltingville</t>
  </si>
  <si>
    <t>342700010043</t>
  </si>
  <si>
    <t>PS 43</t>
  </si>
  <si>
    <t>320700010043</t>
  </si>
  <si>
    <t>PS 43 Jonas Bronck</t>
  </si>
  <si>
    <t>321200010044</t>
  </si>
  <si>
    <t>PS 44 David C Farragut</t>
  </si>
  <si>
    <t>331300010044</t>
  </si>
  <si>
    <t>PS 44 Marcus Garvey</t>
  </si>
  <si>
    <t>353100010044</t>
  </si>
  <si>
    <t>PS 44 Thomas C Brown</t>
  </si>
  <si>
    <t>342700010045</t>
  </si>
  <si>
    <t>PS 45 Clarence Witherspoon</t>
  </si>
  <si>
    <t>353100010045</t>
  </si>
  <si>
    <t>PS 45 John Tyler</t>
  </si>
  <si>
    <t>310300010452</t>
  </si>
  <si>
    <t>PS 452</t>
  </si>
  <si>
    <t>353100010046</t>
  </si>
  <si>
    <t>PS 46 Albert V Maniscalco</t>
  </si>
  <si>
    <t>342600010046</t>
  </si>
  <si>
    <t>PS 46 Alley Pond</t>
  </si>
  <si>
    <t>310500010046</t>
  </si>
  <si>
    <t>PS 46 Arthur Tappan</t>
  </si>
  <si>
    <t>321000010046</t>
  </si>
  <si>
    <t>PS 46 Edgar Allan Poe</t>
  </si>
  <si>
    <t>331300010046</t>
  </si>
  <si>
    <t>PS 46 Edward C Blum</t>
  </si>
  <si>
    <t>342700010047</t>
  </si>
  <si>
    <t>PS 47 Chris Galas</t>
  </si>
  <si>
    <t>321200010047</t>
  </si>
  <si>
    <t>PS 47 John Randolph</t>
  </si>
  <si>
    <t>320800010048</t>
  </si>
  <si>
    <t>PS 48 Joseph R Drake</t>
  </si>
  <si>
    <t>332000010048</t>
  </si>
  <si>
    <t>PS 48 Mapleton</t>
  </si>
  <si>
    <t>310600010048</t>
  </si>
  <si>
    <t>PS 48 Po Michael J Buczek</t>
  </si>
  <si>
    <t>353100010048</t>
  </si>
  <si>
    <t>PS 48 William G Wilcox</t>
  </si>
  <si>
    <t>342400010049</t>
  </si>
  <si>
    <t>PS 49 Dorothy Bonawit Kole</t>
  </si>
  <si>
    <t>320700010049</t>
  </si>
  <si>
    <t>PS 49 Willis Avenue</t>
  </si>
  <si>
    <t>331600010005</t>
  </si>
  <si>
    <t>PS 5 Dr Ronald Mcnair</t>
  </si>
  <si>
    <t>310600010005</t>
  </si>
  <si>
    <t>PS 5 Ellen Lurie</t>
  </si>
  <si>
    <t>353100010005</t>
  </si>
  <si>
    <t>PS 5 Huguenot</t>
  </si>
  <si>
    <t>320700010005</t>
  </si>
  <si>
    <t>PS 5 Port Morris</t>
  </si>
  <si>
    <t>353100010050</t>
  </si>
  <si>
    <t>PS 50 Frank Hankinson</t>
  </si>
  <si>
    <t>342800010050</t>
  </si>
  <si>
    <t>PS 50 Talfourd Lawn Elementary</t>
  </si>
  <si>
    <t>332000010503</t>
  </si>
  <si>
    <t>PS 503 School Of Discovery</t>
  </si>
  <si>
    <t>342700010051</t>
  </si>
  <si>
    <t>PS 51</t>
  </si>
  <si>
    <t>310200010051</t>
  </si>
  <si>
    <t>PS 51 Elias Howe</t>
  </si>
  <si>
    <t>342900010052</t>
  </si>
  <si>
    <t>PS 52</t>
  </si>
  <si>
    <t>353100010052</t>
  </si>
  <si>
    <t>PS 52 John C Thompson</t>
  </si>
  <si>
    <t>332200010052</t>
  </si>
  <si>
    <t>PS 52 Sheepshead Bay</t>
  </si>
  <si>
    <t>310200010527</t>
  </si>
  <si>
    <t>PS 527 East Side School-Social Actio</t>
  </si>
  <si>
    <t>320900010053</t>
  </si>
  <si>
    <t>PS 53 Basheer Quisim</t>
  </si>
  <si>
    <t>353100010054</t>
  </si>
  <si>
    <t>PS 54 Charles W Leng</t>
  </si>
  <si>
    <t>342800010054</t>
  </si>
  <si>
    <t>PS 54 Hillside</t>
  </si>
  <si>
    <t>331300010054</t>
  </si>
  <si>
    <t>PS 54 Samuel C Barnes</t>
  </si>
  <si>
    <t>320900010055</t>
  </si>
  <si>
    <t>PS 55 Benjamin Franklin</t>
  </si>
  <si>
    <t>353100010055</t>
  </si>
  <si>
    <t>PS 55 Henry M Boehm</t>
  </si>
  <si>
    <t>342800010055</t>
  </si>
  <si>
    <t>PS 55 Maure</t>
  </si>
  <si>
    <t>342700010056</t>
  </si>
  <si>
    <t>PS 56 Harry Eichler</t>
  </si>
  <si>
    <t>331300010056</t>
  </si>
  <si>
    <t>PS 56 Lewis H Latimer</t>
  </si>
  <si>
    <t>353100010056</t>
  </si>
  <si>
    <t>PS 56 Louis Desario School</t>
  </si>
  <si>
    <t>321000010056</t>
  </si>
  <si>
    <t>PS 56 Norwood Heights</t>
  </si>
  <si>
    <t>321200010057</t>
  </si>
  <si>
    <t>PS 57 Crescent</t>
  </si>
  <si>
    <t>353100010057</t>
  </si>
  <si>
    <t>PS 57 Hubert H Humphrey</t>
  </si>
  <si>
    <t>320900010058</t>
  </si>
  <si>
    <t>PS 58</t>
  </si>
  <si>
    <t>331500010058</t>
  </si>
  <si>
    <t>PS 58 Carroll</t>
  </si>
  <si>
    <t>342400010058</t>
  </si>
  <si>
    <t>PS 58 School Of Heroes</t>
  </si>
  <si>
    <t>320800010583</t>
  </si>
  <si>
    <t>PS 583</t>
  </si>
  <si>
    <t>321000010059</t>
  </si>
  <si>
    <t>PS 59 Community School-Technology</t>
  </si>
  <si>
    <t>331400010059</t>
  </si>
  <si>
    <t>PS 59 William Floyd</t>
  </si>
  <si>
    <t>353100010006</t>
  </si>
  <si>
    <t>PS 6 Cpl Allan F Kivlehan School</t>
  </si>
  <si>
    <t>310200010006</t>
  </si>
  <si>
    <t>PS 6 Lillie D Blake</t>
  </si>
  <si>
    <t>321200010006</t>
  </si>
  <si>
    <t>PS 6 West Farms</t>
  </si>
  <si>
    <t>353100010060</t>
  </si>
  <si>
    <t>PS 60 Alice Austen</t>
  </si>
  <si>
    <t>342700010060</t>
  </si>
  <si>
    <t>PS 60 Woodhaven</t>
  </si>
  <si>
    <t>321200010061</t>
  </si>
  <si>
    <t>PS 61 Francisco Oller</t>
  </si>
  <si>
    <t>342700010062</t>
  </si>
  <si>
    <t>PS 62 Chester Park School</t>
  </si>
  <si>
    <t>320800010062</t>
  </si>
  <si>
    <t>PS 62 Inocensio Casanova</t>
  </si>
  <si>
    <t>320900010063</t>
  </si>
  <si>
    <t>PS 63 Author'S Academy</t>
  </si>
  <si>
    <t>342700010063</t>
  </si>
  <si>
    <t>PS 63 Old South</t>
  </si>
  <si>
    <t>342700010064</t>
  </si>
  <si>
    <t>PS 64 Joseph P Addabbo</t>
  </si>
  <si>
    <t>310100010064</t>
  </si>
  <si>
    <t>PS 64 Robert Simon</t>
  </si>
  <si>
    <t>331900010065</t>
  </si>
  <si>
    <t>PS 65</t>
  </si>
  <si>
    <t>353100010065</t>
  </si>
  <si>
    <t>PS 65 Acad Of Innovative Learning</t>
  </si>
  <si>
    <t>320700010065</t>
  </si>
  <si>
    <t>PS 65 Mother Hale Academy</t>
  </si>
  <si>
    <t>342700010065</t>
  </si>
  <si>
    <t>PS 65 Raymond York ES</t>
  </si>
  <si>
    <t>331800010066</t>
  </si>
  <si>
    <t>PS 66</t>
  </si>
  <si>
    <t>342700010066</t>
  </si>
  <si>
    <t>PS 66 Jacqueline Kennedy-Onassis</t>
  </si>
  <si>
    <t>321200010066</t>
  </si>
  <si>
    <t>PS 66 School-Higher Expectations</t>
  </si>
  <si>
    <t>331300010067</t>
  </si>
  <si>
    <t>PS 67 Charles A Dorsey</t>
  </si>
  <si>
    <t>321200010067</t>
  </si>
  <si>
    <t>PS 67 Mohegan School</t>
  </si>
  <si>
    <t>321100010068</t>
  </si>
  <si>
    <t>PS 68</t>
  </si>
  <si>
    <t>342400010068</t>
  </si>
  <si>
    <t>PS 68 Cambridge</t>
  </si>
  <si>
    <t>353100010069</t>
  </si>
  <si>
    <t>PS 69 Daniel D Tompkins</t>
  </si>
  <si>
    <t>343000010069</t>
  </si>
  <si>
    <t>PS 69 Jackson Heights</t>
  </si>
  <si>
    <t>320800010069</t>
  </si>
  <si>
    <t>PS 69 Journey Prep School</t>
  </si>
  <si>
    <t>332000010069</t>
  </si>
  <si>
    <t>PS 69 Vincent D Grippo School</t>
  </si>
  <si>
    <t>331900010007</t>
  </si>
  <si>
    <t>PS 7 Abraham Lincoln</t>
  </si>
  <si>
    <t>342400010007</t>
  </si>
  <si>
    <t>PS 7 Louis F Simeone</t>
  </si>
  <si>
    <t>310400010007</t>
  </si>
  <si>
    <t>PS 7 Samuel Stern</t>
  </si>
  <si>
    <t>343000010070</t>
  </si>
  <si>
    <t>PS 70</t>
  </si>
  <si>
    <t>320900010070</t>
  </si>
  <si>
    <t>PS 70 Max Schoenfeld</t>
  </si>
  <si>
    <t>342400010071</t>
  </si>
  <si>
    <t>PS 71 Forest</t>
  </si>
  <si>
    <t>320800010071</t>
  </si>
  <si>
    <t>PS 71 Rose E Scala</t>
  </si>
  <si>
    <t>320800010072</t>
  </si>
  <si>
    <t>PS 72 Dr William Dorney</t>
  </si>
  <si>
    <t>307500013721</t>
  </si>
  <si>
    <t>PS 721 Brooklyn Occup Trning Ctr</t>
  </si>
  <si>
    <t>307500011721</t>
  </si>
  <si>
    <t>PS 721 Manhattan Occ Trning Ctr</t>
  </si>
  <si>
    <t>307500012721</t>
  </si>
  <si>
    <t>PS 721 Stephen Mcsweeney School</t>
  </si>
  <si>
    <t>307500012723</t>
  </si>
  <si>
    <t>PS 723</t>
  </si>
  <si>
    <t>320900010073</t>
  </si>
  <si>
    <t>PS 73 Bronx</t>
  </si>
  <si>
    <t>353100010074</t>
  </si>
  <si>
    <t>PS 74 Future Leaders Elementary</t>
  </si>
  <si>
    <t>332000010748</t>
  </si>
  <si>
    <t>PS 748 Brooklyn Sch-Global Scholars</t>
  </si>
  <si>
    <t>310300010075</t>
  </si>
  <si>
    <t>PS 75 Emily Dickinson</t>
  </si>
  <si>
    <t>333200010075</t>
  </si>
  <si>
    <t>PS 75 Mayda Cortiella</t>
  </si>
  <si>
    <t>320800010075</t>
  </si>
  <si>
    <t>PS 75 School Of Research-Discovery</t>
  </si>
  <si>
    <t>307500013753</t>
  </si>
  <si>
    <t>PS 753 School For Career Dvlpmnt</t>
  </si>
  <si>
    <t>310300010076</t>
  </si>
  <si>
    <t>PS 76 A Phillip Randolph</t>
  </si>
  <si>
    <t>321100010076</t>
  </si>
  <si>
    <t>PS 76 Bennington School</t>
  </si>
  <si>
    <t>343000010076</t>
  </si>
  <si>
    <t>PS 76 William Hallet</t>
  </si>
  <si>
    <t>307500013077</t>
  </si>
  <si>
    <t>PS 77</t>
  </si>
  <si>
    <t>353100010078</t>
  </si>
  <si>
    <t>PS 78</t>
  </si>
  <si>
    <t>321100010078</t>
  </si>
  <si>
    <t>PS 78 Anne Hutchinson</t>
  </si>
  <si>
    <t>342500010079</t>
  </si>
  <si>
    <t>PS 79 Francis Lewis</t>
  </si>
  <si>
    <t>307500011079</t>
  </si>
  <si>
    <t>PS 79 Horan School</t>
  </si>
  <si>
    <t>321000010008</t>
  </si>
  <si>
    <t>PS 8 Isaac Varian</t>
  </si>
  <si>
    <t>310600010008</t>
  </si>
  <si>
    <t>PS 8 Luis Belliard</t>
  </si>
  <si>
    <t>353100010008</t>
  </si>
  <si>
    <t>PS 8 Shirlee Solomon</t>
  </si>
  <si>
    <t>342800010080</t>
  </si>
  <si>
    <t>PS 80 Thurgood Marshall Magnet</t>
  </si>
  <si>
    <t>342400010081</t>
  </si>
  <si>
    <t>PS 81 Jean Paul Richter</t>
  </si>
  <si>
    <t>321000010081</t>
  </si>
  <si>
    <t>PS 81 Robert J Christen</t>
  </si>
  <si>
    <t>331600010081</t>
  </si>
  <si>
    <t>PS 81 Thaddeus Stevens</t>
  </si>
  <si>
    <t>307500012811</t>
  </si>
  <si>
    <t>PS 811</t>
  </si>
  <si>
    <t>307500013811</t>
  </si>
  <si>
    <t>PS 811 Connie Lekas School</t>
  </si>
  <si>
    <t>307500011811</t>
  </si>
  <si>
    <t>PS 811 Mickey Mantle School</t>
  </si>
  <si>
    <t>342800010082</t>
  </si>
  <si>
    <t>PS 82 Hammond</t>
  </si>
  <si>
    <t>321100010083</t>
  </si>
  <si>
    <t>PS 83 Donald Hertz</t>
  </si>
  <si>
    <t>310400010083</t>
  </si>
  <si>
    <t>PS 83 Luis Munoz Rivera</t>
  </si>
  <si>
    <t>331400010084</t>
  </si>
  <si>
    <t>PS 84 Jose De Diego</t>
  </si>
  <si>
    <t>310300010084</t>
  </si>
  <si>
    <t>PS 84 Lillian Weber</t>
  </si>
  <si>
    <t>343000010084</t>
  </si>
  <si>
    <t>PS 84 Steinway</t>
  </si>
  <si>
    <t>321000010085</t>
  </si>
  <si>
    <t>PS 85 Great Expectations</t>
  </si>
  <si>
    <t>343000010085</t>
  </si>
  <si>
    <t>PS 85 Judge Charles Vallone</t>
  </si>
  <si>
    <t>342800010086</t>
  </si>
  <si>
    <t>PS 86</t>
  </si>
  <si>
    <t>333200010086</t>
  </si>
  <si>
    <t>PS 86 Irvington</t>
  </si>
  <si>
    <t>321000010086</t>
  </si>
  <si>
    <t>PS 86 Kingsbridge Heights</t>
  </si>
  <si>
    <t>321100010087</t>
  </si>
  <si>
    <t>PS 87</t>
  </si>
  <si>
    <t>310300010087</t>
  </si>
  <si>
    <t>PS 87 William Sherman</t>
  </si>
  <si>
    <t>320900010088</t>
  </si>
  <si>
    <t>PS 88 S Silverstein Little Sparrow</t>
  </si>
  <si>
    <t>342400010088</t>
  </si>
  <si>
    <t>PS 88 Seneca</t>
  </si>
  <si>
    <t>332200010889</t>
  </si>
  <si>
    <t>PS 889</t>
  </si>
  <si>
    <t>310200010089</t>
  </si>
  <si>
    <t>PS 89</t>
  </si>
  <si>
    <t>321100010089</t>
  </si>
  <si>
    <t>331900010089</t>
  </si>
  <si>
    <t>PS 89 Cypress Hills</t>
  </si>
  <si>
    <t>342400010089</t>
  </si>
  <si>
    <t>PS 89 Jose Peralta School</t>
  </si>
  <si>
    <t>307500014009</t>
  </si>
  <si>
    <t>PS 9</t>
  </si>
  <si>
    <t>321000010009</t>
  </si>
  <si>
    <t>PS 9 Ryer Avenue Elementary</t>
  </si>
  <si>
    <t>310300010009</t>
  </si>
  <si>
    <t>PS 9 Sarah Anderson</t>
  </si>
  <si>
    <t>331300010009</t>
  </si>
  <si>
    <t>PS 9 Sarah Smith Garnet School</t>
  </si>
  <si>
    <t>332100010090</t>
  </si>
  <si>
    <t>PS 90 Edna Cohen School</t>
  </si>
  <si>
    <t>342700010090</t>
  </si>
  <si>
    <t>PS 90 Horace Mann</t>
  </si>
  <si>
    <t>321000010091</t>
  </si>
  <si>
    <t>PS 91</t>
  </si>
  <si>
    <t>331700010091</t>
  </si>
  <si>
    <t>PS 91 Albany Avenue School</t>
  </si>
  <si>
    <t>342400010091</t>
  </si>
  <si>
    <t>PS 91 Richard Arkwright</t>
  </si>
  <si>
    <t>331700010092</t>
  </si>
  <si>
    <t>PS 92 Adrian Hegeman</t>
  </si>
  <si>
    <t>343000010092</t>
  </si>
  <si>
    <t>PS 92 Harry T Stewart Sr</t>
  </si>
  <si>
    <t>310500010092</t>
  </si>
  <si>
    <t>PS 92 Mary Mcleod Bethune</t>
  </si>
  <si>
    <t>320800010093</t>
  </si>
  <si>
    <t>PS 93 Albert G Oliver</t>
  </si>
  <si>
    <t>331300010093</t>
  </si>
  <si>
    <t>PS 93 William H Prescott</t>
  </si>
  <si>
    <t>331900010938</t>
  </si>
  <si>
    <t>PS 938</t>
  </si>
  <si>
    <t>342600010094</t>
  </si>
  <si>
    <t>PS 94 David D Porter</t>
  </si>
  <si>
    <t>331500010094</t>
  </si>
  <si>
    <t>PS 94 Henry Longfellow</t>
  </si>
  <si>
    <t>321000010094</t>
  </si>
  <si>
    <t>PS 94 Kings College School</t>
  </si>
  <si>
    <t>342900010095</t>
  </si>
  <si>
    <t>PS 95 Eastwood</t>
  </si>
  <si>
    <t>332100010095</t>
  </si>
  <si>
    <t>PS 95 Gravesend</t>
  </si>
  <si>
    <t>321000010095</t>
  </si>
  <si>
    <t>PS 95 Sheila Mencher</t>
  </si>
  <si>
    <t>331500010958</t>
  </si>
  <si>
    <t>PS 958</t>
  </si>
  <si>
    <t>342700010096</t>
  </si>
  <si>
    <t>PS 96</t>
  </si>
  <si>
    <t>310400010096</t>
  </si>
  <si>
    <t>PS 96 Joseph Lanzetta</t>
  </si>
  <si>
    <t>321100010096</t>
  </si>
  <si>
    <t>PS 96 Richard Rodgers</t>
  </si>
  <si>
    <t>321100010097</t>
  </si>
  <si>
    <t>PS 97</t>
  </si>
  <si>
    <t>342700010097</t>
  </si>
  <si>
    <t>PS 97 Forest Park</t>
  </si>
  <si>
    <t>332100010097</t>
  </si>
  <si>
    <t>PS 97 Highlawn</t>
  </si>
  <si>
    <t>342600010098</t>
  </si>
  <si>
    <t>PS 98 Douglaston School</t>
  </si>
  <si>
    <t>310600010098</t>
  </si>
  <si>
    <t>PS 98 Shorac Kappock</t>
  </si>
  <si>
    <t>342800100008</t>
  </si>
  <si>
    <t>PS 99 Annex</t>
  </si>
  <si>
    <t>332100010099</t>
  </si>
  <si>
    <t>PS 99 Isaac Asimov</t>
  </si>
  <si>
    <t>342800010099</t>
  </si>
  <si>
    <t>PS 99 Kew Gardens</t>
  </si>
  <si>
    <t>800000070359</t>
  </si>
  <si>
    <t>PS M226</t>
  </si>
  <si>
    <t>307500014004</t>
  </si>
  <si>
    <t>PS Q4</t>
  </si>
  <si>
    <t>307500014811</t>
  </si>
  <si>
    <t>PS Q811</t>
  </si>
  <si>
    <t>332000010104</t>
  </si>
  <si>
    <t>Ps/Is 104 Fort Hamilton School</t>
  </si>
  <si>
    <t>342400010113</t>
  </si>
  <si>
    <t>Ps/Is 113 Anthony J Pranzo</t>
  </si>
  <si>
    <t>342900010116</t>
  </si>
  <si>
    <t>Ps/Is 116 William C Hughley</t>
  </si>
  <si>
    <t>342400010119</t>
  </si>
  <si>
    <t>Ps/Is 119 Glendale</t>
  </si>
  <si>
    <t>332300010137</t>
  </si>
  <si>
    <t>Ps/Is 137 Rachael Jean Mitchell</t>
  </si>
  <si>
    <t>332300010155</t>
  </si>
  <si>
    <t>Ps/Is 155 Nicholas Herkimer</t>
  </si>
  <si>
    <t>331400010157</t>
  </si>
  <si>
    <t>Ps/Is 157 Benjamin Franklin</t>
  </si>
  <si>
    <t>342600010178</t>
  </si>
  <si>
    <t>Ps/Is 178 Holliswood</t>
  </si>
  <si>
    <t>310600010187</t>
  </si>
  <si>
    <t>Ps/Is 187 Hudson Cliffs</t>
  </si>
  <si>
    <t>342900010208</t>
  </si>
  <si>
    <t>Ps/Is 208</t>
  </si>
  <si>
    <t>310600010210</t>
  </si>
  <si>
    <t>Ps/Is 210 21st Century Academy</t>
  </si>
  <si>
    <t>310200010217</t>
  </si>
  <si>
    <t>Ps/Is 217 Roosevelt Island</t>
  </si>
  <si>
    <t>320900010218</t>
  </si>
  <si>
    <t>Ps/Is 218 R H Dual Lang Magnet</t>
  </si>
  <si>
    <t>342600010266</t>
  </si>
  <si>
    <t>Ps/Is 266</t>
  </si>
  <si>
    <t>342900010268</t>
  </si>
  <si>
    <t>Ps/Is 268</t>
  </si>
  <si>
    <t>342900010295</t>
  </si>
  <si>
    <t>Ps/Is 295</t>
  </si>
  <si>
    <t>332000010030</t>
  </si>
  <si>
    <t>Ps/Is 30 Mary White Ovington</t>
  </si>
  <si>
    <t>332300010323</t>
  </si>
  <si>
    <t>PS/IS 323</t>
  </si>
  <si>
    <t>333200010384</t>
  </si>
  <si>
    <t>Ps/Is 384 Frances E Carter</t>
  </si>
  <si>
    <t>333200010045</t>
  </si>
  <si>
    <t>Ps/Is 45 Horace E Greene</t>
  </si>
  <si>
    <t>321000010054</t>
  </si>
  <si>
    <t>Ps/Is 54</t>
  </si>
  <si>
    <t>343000010078</t>
  </si>
  <si>
    <t>Ps/Is 78</t>
  </si>
  <si>
    <t>800000081383</t>
  </si>
  <si>
    <t>342400010087</t>
  </si>
  <si>
    <t>Ps/Is 87 Middle Village</t>
  </si>
  <si>
    <t>342700010114</t>
  </si>
  <si>
    <t>Ps/Ms 114 Belle Harbor</t>
  </si>
  <si>
    <t>342900010138</t>
  </si>
  <si>
    <t>Ps/Ms 138 Sunrise</t>
  </si>
  <si>
    <t>342900010147</t>
  </si>
  <si>
    <t>Ps/Ms 147 Ronald Mcnair</t>
  </si>
  <si>
    <t>321100010194</t>
  </si>
  <si>
    <t>Ps/Ms 194</t>
  </si>
  <si>
    <t>321000010020</t>
  </si>
  <si>
    <t>Ps/Ms 20 Po George J Werdan Iii</t>
  </si>
  <si>
    <t>342500010200</t>
  </si>
  <si>
    <t>Ps/Ms 200 Magnet School-Global Studi</t>
  </si>
  <si>
    <t>320700010029</t>
  </si>
  <si>
    <t>Ps/Ms 29 Melrose School</t>
  </si>
  <si>
    <t>320700010031</t>
  </si>
  <si>
    <t>Ps/Ms 31 William Lloyd Garrison</t>
  </si>
  <si>
    <t>320900010004</t>
  </si>
  <si>
    <t>Ps/Ms 4 Crotona Park West</t>
  </si>
  <si>
    <t>342700010042</t>
  </si>
  <si>
    <t>Ps/Ms 42 R Vernam</t>
  </si>
  <si>
    <t>321100010498</t>
  </si>
  <si>
    <t>Ps/Ms 498 Van Nest Academy</t>
  </si>
  <si>
    <t>347500930256</t>
  </si>
  <si>
    <t>Ps256 Annex Sie Vii Program</t>
  </si>
  <si>
    <t>320800010562</t>
  </si>
  <si>
    <t>Pugsley Preparatory Academy</t>
  </si>
  <si>
    <t>321000011319</t>
  </si>
  <si>
    <t>Pulse High School</t>
  </si>
  <si>
    <t>342500011540</t>
  </si>
  <si>
    <t>Queens Academy High School</t>
  </si>
  <si>
    <t>342500011499</t>
  </si>
  <si>
    <t>Queens College School-Math, Sci, Tec</t>
  </si>
  <si>
    <t>342700010316</t>
  </si>
  <si>
    <t>Queens Explorers Elementary</t>
  </si>
  <si>
    <t>342800011680</t>
  </si>
  <si>
    <t>Queens Gateway-Health Sciences</t>
  </si>
  <si>
    <t>342600011566</t>
  </si>
  <si>
    <t>Queens High School Of Teaching</t>
  </si>
  <si>
    <t>342800011687</t>
  </si>
  <si>
    <t>Queens HS -Sciences-York College</t>
  </si>
  <si>
    <t>342800011686</t>
  </si>
  <si>
    <t>Queens Metropolitan High School</t>
  </si>
  <si>
    <t>342800011338</t>
  </si>
  <si>
    <t>Queens Satellite HS-Opportunity</t>
  </si>
  <si>
    <t>342400011600</t>
  </si>
  <si>
    <t>Queens Technical High School</t>
  </si>
  <si>
    <t>307500014752</t>
  </si>
  <si>
    <t>Queens Transition Center</t>
  </si>
  <si>
    <t>310200011422</t>
  </si>
  <si>
    <t>Quest To Learn</t>
  </si>
  <si>
    <t>332000010170</t>
  </si>
  <si>
    <t>Ralph A Fabrizio School</t>
  </si>
  <si>
    <t>353100011600</t>
  </si>
  <si>
    <t>Ralph R Mckee Career-Tech</t>
  </si>
  <si>
    <t>342700010253</t>
  </si>
  <si>
    <t>Randolph Holder-Social Justice</t>
  </si>
  <si>
    <t>331500010676</t>
  </si>
  <si>
    <t>Red Hook Neighborhood School</t>
  </si>
  <si>
    <t>310400995515</t>
  </si>
  <si>
    <t>Reece School</t>
  </si>
  <si>
    <t>310200011531</t>
  </si>
  <si>
    <t>Repertory Company HS For Theatre Art</t>
  </si>
  <si>
    <t>307500015721</t>
  </si>
  <si>
    <t>Richard H Hungerford School</t>
  </si>
  <si>
    <t>342700011475</t>
  </si>
  <si>
    <t>Richmond Hill High School</t>
  </si>
  <si>
    <t>800000090691</t>
  </si>
  <si>
    <t xml:space="preserve">Rising Ground - Child Learning Ctr </t>
  </si>
  <si>
    <t>800000090690</t>
  </si>
  <si>
    <t>Rising Ground - Katharine Dodge</t>
  </si>
  <si>
    <t>310400010037</t>
  </si>
  <si>
    <t>River East Elementary</t>
  </si>
  <si>
    <t>310200010281</t>
  </si>
  <si>
    <t>River School</t>
  </si>
  <si>
    <t>332300010446</t>
  </si>
  <si>
    <t>Riverdale Avenue Community</t>
  </si>
  <si>
    <t>321000011141</t>
  </si>
  <si>
    <t>Riverdale/Kingsbridge (Ms/Hs 141)</t>
  </si>
  <si>
    <t>310300010191</t>
  </si>
  <si>
    <t>Riverside School-Makers-Artists</t>
  </si>
  <si>
    <t>307500014277</t>
  </si>
  <si>
    <t>Riverview School</t>
  </si>
  <si>
    <t>307500014075</t>
  </si>
  <si>
    <t>Robert E Peary School</t>
  </si>
  <si>
    <t>342500011670</t>
  </si>
  <si>
    <t>Robert F Kennedy Community HS</t>
  </si>
  <si>
    <t>342400011560</t>
  </si>
  <si>
    <t>Robert F Wagner Jr Secondary</t>
  </si>
  <si>
    <t>342800860969</t>
  </si>
  <si>
    <t>Rochdale Early Advantage Cs</t>
  </si>
  <si>
    <t>800000084148</t>
  </si>
  <si>
    <t>320700861073</t>
  </si>
  <si>
    <t>Rosalyn Yalow Charter School</t>
  </si>
  <si>
    <t>353100145428</t>
  </si>
  <si>
    <t>331900126088</t>
  </si>
  <si>
    <t>Salve Regina Catholic Academy</t>
  </si>
  <si>
    <t>321200010458</t>
  </si>
  <si>
    <t>Samara Community School</t>
  </si>
  <si>
    <t>310200011570</t>
  </si>
  <si>
    <t>Satellite Academy High School</t>
  </si>
  <si>
    <t>342700010323</t>
  </si>
  <si>
    <t>Scholars' Academy</t>
  </si>
  <si>
    <t>320900011404</t>
  </si>
  <si>
    <t>School For Excellence</t>
  </si>
  <si>
    <t>332000010310</t>
  </si>
  <si>
    <t>School For Future Leaders</t>
  </si>
  <si>
    <t>331700011531</t>
  </si>
  <si>
    <t>School For Human Rights</t>
  </si>
  <si>
    <t>331500010896</t>
  </si>
  <si>
    <t>School Of Creativity-Innovation</t>
  </si>
  <si>
    <t>331700010354</t>
  </si>
  <si>
    <t>School Of Integrated Learning</t>
  </si>
  <si>
    <t>332000010971</t>
  </si>
  <si>
    <t>School Of Math, Science, Healthy</t>
  </si>
  <si>
    <t>321200010217</t>
  </si>
  <si>
    <t>School Of Performing Arts</t>
  </si>
  <si>
    <t>321200010300</t>
  </si>
  <si>
    <t>School Of Science &amp; Applied Lrng</t>
  </si>
  <si>
    <t>332200010152</t>
  </si>
  <si>
    <t>School Of Science &amp; Technology</t>
  </si>
  <si>
    <t>310200010413</t>
  </si>
  <si>
    <t>School Of The Future High School</t>
  </si>
  <si>
    <t>331800010366</t>
  </si>
  <si>
    <t>Science &amp; Medicine Middle School</t>
  </si>
  <si>
    <t>331700011543</t>
  </si>
  <si>
    <t>Science, Tech &amp; Research Early Colle</t>
  </si>
  <si>
    <t>332000010180</t>
  </si>
  <si>
    <t>Seeall Academy</t>
  </si>
  <si>
    <t>320900996871</t>
  </si>
  <si>
    <t>Shield Institute Bronx</t>
  </si>
  <si>
    <t>342500998958</t>
  </si>
  <si>
    <t>Shield Institute Of Flushing</t>
  </si>
  <si>
    <t>310500860804</t>
  </si>
  <si>
    <t>Sisulu-Walker Charter School</t>
  </si>
  <si>
    <t>310200010340</t>
  </si>
  <si>
    <t>Sixth Avenue Elementary School</t>
  </si>
  <si>
    <t>320700010296</t>
  </si>
  <si>
    <t>So Bronx Academy-Applied Media</t>
  </si>
  <si>
    <t>320900861100</t>
  </si>
  <si>
    <t>South Bronx Community Charter HS</t>
  </si>
  <si>
    <t>320800861068</t>
  </si>
  <si>
    <t>South Bronx Early College Academy Cs</t>
  </si>
  <si>
    <t>320700011221</t>
  </si>
  <si>
    <t>South Bronx Preparatory</t>
  </si>
  <si>
    <t>331500011698</t>
  </si>
  <si>
    <t>South Brooklyn Comm High School</t>
  </si>
  <si>
    <t>307500015025</t>
  </si>
  <si>
    <t>South Richmond High Sch Is/PS 25</t>
  </si>
  <si>
    <t>353100010058</t>
  </si>
  <si>
    <t>Space Shuttle Columbia School</t>
  </si>
  <si>
    <t>310300011859</t>
  </si>
  <si>
    <t>Special Music School</t>
  </si>
  <si>
    <t>331900011422</t>
  </si>
  <si>
    <t>Spring Creek Community School</t>
  </si>
  <si>
    <t>310200010397</t>
  </si>
  <si>
    <t>Spruce Street School</t>
  </si>
  <si>
    <t>342900125935</t>
  </si>
  <si>
    <t>Ss Joachim &amp; Anne School</t>
  </si>
  <si>
    <t>342400125906</t>
  </si>
  <si>
    <t>St Bartholomew Catholic Academy</t>
  </si>
  <si>
    <t>333200126023</t>
  </si>
  <si>
    <t>St Brigid Catholic Academy</t>
  </si>
  <si>
    <t>331800126133</t>
  </si>
  <si>
    <t>St Catherine Genoa-St Therese Lisieu</t>
  </si>
  <si>
    <t>343000717004</t>
  </si>
  <si>
    <t>St Demetrios Greek American School</t>
  </si>
  <si>
    <t>800000090806</t>
  </si>
  <si>
    <t>St Dominic'S Home - Torch</t>
  </si>
  <si>
    <t>800000090807</t>
  </si>
  <si>
    <t>St Dominic's Home-Torch Annex</t>
  </si>
  <si>
    <t>342700125920</t>
  </si>
  <si>
    <t>St Elizabeth Catholic Academy</t>
  </si>
  <si>
    <t>320800145271</t>
  </si>
  <si>
    <t>St Frances De Chantal School</t>
  </si>
  <si>
    <t>331700126043</t>
  </si>
  <si>
    <t>St Francis Of Assisi Catholic Aca</t>
  </si>
  <si>
    <t>321100147410</t>
  </si>
  <si>
    <t>St Francis Of Assisi School</t>
  </si>
  <si>
    <t>321100145274</t>
  </si>
  <si>
    <t>St Francis Xavier School</t>
  </si>
  <si>
    <t>310200145309</t>
  </si>
  <si>
    <t>St Jean Baptiste High School</t>
  </si>
  <si>
    <t>320800145324</t>
  </si>
  <si>
    <t>St Joseph School For The Deaf</t>
  </si>
  <si>
    <t>331500126058</t>
  </si>
  <si>
    <t>St Joseph The Worker Catholic Acad</t>
  </si>
  <si>
    <t>310200145326</t>
  </si>
  <si>
    <t>St Joseph'S School-Yorkville</t>
  </si>
  <si>
    <t>342400125941</t>
  </si>
  <si>
    <t>St Leo Catholic Academy</t>
  </si>
  <si>
    <t>321000145344</t>
  </si>
  <si>
    <t>St Margaret Of Cortona School</t>
  </si>
  <si>
    <t>332200126077</t>
  </si>
  <si>
    <t>St Mark Catholic Academy</t>
  </si>
  <si>
    <t>331700528070</t>
  </si>
  <si>
    <t>St Mark's Day School</t>
  </si>
  <si>
    <t>342500125955</t>
  </si>
  <si>
    <t>St Michael Catholic Academy</t>
  </si>
  <si>
    <t>342800125960</t>
  </si>
  <si>
    <t>St Nicholas Of Tolentine Catholic</t>
  </si>
  <si>
    <t>332100125507</t>
  </si>
  <si>
    <t>St Peter Catholic Academy</t>
  </si>
  <si>
    <t>321100145414</t>
  </si>
  <si>
    <t>St Raymond Elementary School</t>
  </si>
  <si>
    <t>342700125990</t>
  </si>
  <si>
    <t>St Rose Of Lima Catholic Academy</t>
  </si>
  <si>
    <t>342400125995</t>
  </si>
  <si>
    <t>St Stanislaus Kostka  Catholic Acade</t>
  </si>
  <si>
    <t>320800145442</t>
  </si>
  <si>
    <t>St Theresa School</t>
  </si>
  <si>
    <t>342700126000</t>
  </si>
  <si>
    <t>St Thomas The Apostle Catholic Acade</t>
  </si>
  <si>
    <t>800000089924</t>
  </si>
  <si>
    <t xml:space="preserve">St. Demetrios Annex </t>
  </si>
  <si>
    <t>310100010063</t>
  </si>
  <si>
    <t>Star Academy PS 63 (The)</t>
  </si>
  <si>
    <t>353100010861</t>
  </si>
  <si>
    <t>Staten Island Sch-Civic Leadership</t>
  </si>
  <si>
    <t>353100011605</t>
  </si>
  <si>
    <t>Staten Island Technical HS</t>
  </si>
  <si>
    <t>321100010481</t>
  </si>
  <si>
    <t>Steam Bridge School</t>
  </si>
  <si>
    <t>310300010241</t>
  </si>
  <si>
    <t>Stem Institute Of Manhattan</t>
  </si>
  <si>
    <t>353100010041</t>
  </si>
  <si>
    <t>Stephanie A Vierno School</t>
  </si>
  <si>
    <t>310200011139</t>
  </si>
  <si>
    <t>Stephen T Mather Bldg Arts-Craftsman</t>
  </si>
  <si>
    <t>320700861080</t>
  </si>
  <si>
    <t>Storefront Academy Cs</t>
  </si>
  <si>
    <t>310400861171</t>
  </si>
  <si>
    <t>Storefront Academy Harlem Cs</t>
  </si>
  <si>
    <t>310200011475</t>
  </si>
  <si>
    <t>Stuyvesant High School</t>
  </si>
  <si>
    <t>342900861077</t>
  </si>
  <si>
    <t>Success Academy Cs - Rosedale</t>
  </si>
  <si>
    <t>310600861073</t>
  </si>
  <si>
    <t>Success Academy Cs - Washington Hgts</t>
  </si>
  <si>
    <t>320700861089</t>
  </si>
  <si>
    <t>Success Academy Cs-Bronx 5 Lower</t>
  </si>
  <si>
    <t>333200861096</t>
  </si>
  <si>
    <t>Success Academy Cs-Bushwick</t>
  </si>
  <si>
    <t>331700861094</t>
  </si>
  <si>
    <t>Success Academy Cs-Flatbush</t>
  </si>
  <si>
    <t>310500861088</t>
  </si>
  <si>
    <t>Success Academy Cs-Harlem 6</t>
  </si>
  <si>
    <t>310200861087</t>
  </si>
  <si>
    <t>Success Academy Cs-Hudson Yards</t>
  </si>
  <si>
    <t>342700861099</t>
  </si>
  <si>
    <t>Success Academy Cs-South Jamaica</t>
  </si>
  <si>
    <t>800000090891</t>
  </si>
  <si>
    <t>Success Academy East Flatbush MS</t>
  </si>
  <si>
    <t>331500010516</t>
  </si>
  <si>
    <t>Sunset Park Avenues Elementary</t>
  </si>
  <si>
    <t>331500011667</t>
  </si>
  <si>
    <t>Sunset Park High School</t>
  </si>
  <si>
    <t>332000010939</t>
  </si>
  <si>
    <t>Sunset School Of Cultural Learning</t>
  </si>
  <si>
    <t>353100011460</t>
  </si>
  <si>
    <t>Susan E Wagner High School</t>
  </si>
  <si>
    <t>310400010012</t>
  </si>
  <si>
    <t>Tag Young Scholars</t>
  </si>
  <si>
    <t>800000090622</t>
  </si>
  <si>
    <t>Teacher Community School, Dist 5</t>
  </si>
  <si>
    <t>310500010517</t>
  </si>
  <si>
    <t>Teachers College Community School</t>
  </si>
  <si>
    <t>332300011697</t>
  </si>
  <si>
    <t>Teachers Preparatory High School</t>
  </si>
  <si>
    <t>342800011620</t>
  </si>
  <si>
    <t>Thomas A Edison Career-Tech HS</t>
  </si>
  <si>
    <t>321000010045</t>
  </si>
  <si>
    <t>Thomas C Giordano MS 45</t>
  </si>
  <si>
    <t>310500011670</t>
  </si>
  <si>
    <t>Thurgood Marshall Acad For Learning</t>
  </si>
  <si>
    <t>310500010318</t>
  </si>
  <si>
    <t>Thurgood Marshall Academy Lower</t>
  </si>
  <si>
    <t>353100011455</t>
  </si>
  <si>
    <t>Tottenville High School</t>
  </si>
  <si>
    <t>342500011525</t>
  </si>
  <si>
    <t>Townsend Harris High School</t>
  </si>
  <si>
    <t>310200145447</t>
  </si>
  <si>
    <t>Transfiguration School</t>
  </si>
  <si>
    <t>800000069791</t>
  </si>
  <si>
    <t>Transfiguration Upper School</t>
  </si>
  <si>
    <t>331900011615</t>
  </si>
  <si>
    <t>Transit Tech Career And Technical</t>
  </si>
  <si>
    <t>800000058076</t>
  </si>
  <si>
    <t>Ucp Of Nyc - Forest Hills West Schl</t>
  </si>
  <si>
    <t>321000100035</t>
  </si>
  <si>
    <t>Ucp Of Nyc - Harry H Gordon School</t>
  </si>
  <si>
    <t>800000090531</t>
  </si>
  <si>
    <t>Ucp Of NYC - Manhatten Child Program</t>
  </si>
  <si>
    <t>800000075413</t>
  </si>
  <si>
    <t>Ucp Of Nyc - The Clearview School</t>
  </si>
  <si>
    <t>321100107790</t>
  </si>
  <si>
    <t>Ucp Of Nyc -Bronx</t>
  </si>
  <si>
    <t>332200100007</t>
  </si>
  <si>
    <t>Ucp Of Nyc -Brooklyn</t>
  </si>
  <si>
    <t>353100100017</t>
  </si>
  <si>
    <t>Ucp Of Nyc -Staten Island</t>
  </si>
  <si>
    <t>332200999413</t>
  </si>
  <si>
    <t>Ucp Of Nyc, Inc</t>
  </si>
  <si>
    <t>342900997801</t>
  </si>
  <si>
    <t>United Cerebral Palsy Of Queens</t>
  </si>
  <si>
    <t>800000088893</t>
  </si>
  <si>
    <t>Unity Prep Upper Cs-Brooklyn</t>
  </si>
  <si>
    <t>310100011448</t>
  </si>
  <si>
    <t>University Neighborhood High School</t>
  </si>
  <si>
    <t>310100010332</t>
  </si>
  <si>
    <t>University Neighborhood MS</t>
  </si>
  <si>
    <t>310200011565</t>
  </si>
  <si>
    <t>Urban Acad Laboratory High School</t>
  </si>
  <si>
    <t>320700011551</t>
  </si>
  <si>
    <t>Urban Assembly Bronx Of Letters</t>
  </si>
  <si>
    <t>321200861107</t>
  </si>
  <si>
    <t>Urban Assembly Cs - Computer Science</t>
  </si>
  <si>
    <t>310300011402</t>
  </si>
  <si>
    <t>Urban Assembly For Green Careers</t>
  </si>
  <si>
    <t>310500011369</t>
  </si>
  <si>
    <t>Urban Assembly For The Perform Arts</t>
  </si>
  <si>
    <t>310200011551</t>
  </si>
  <si>
    <t>Urban Assembly Ny Harbor School</t>
  </si>
  <si>
    <t>331300011350</t>
  </si>
  <si>
    <t>Urban Assembly School-Music-Arts</t>
  </si>
  <si>
    <t>310500011157</t>
  </si>
  <si>
    <t>Urban Assembly-Global Commerce</t>
  </si>
  <si>
    <t>331300011483</t>
  </si>
  <si>
    <t>Urban Assmbly Sch-Law &amp; Jstce</t>
  </si>
  <si>
    <t>332200861006</t>
  </si>
  <si>
    <t>Urban Dove Team Charter School</t>
  </si>
  <si>
    <t>320800861139</t>
  </si>
  <si>
    <t>Urban Dove Team Charter School Ii</t>
  </si>
  <si>
    <t>320800010371</t>
  </si>
  <si>
    <t>Urban Institute Of Mathematics</t>
  </si>
  <si>
    <t>310200011316</t>
  </si>
  <si>
    <t>Urban Sch-Business-Yng Women</t>
  </si>
  <si>
    <t>321200010463</t>
  </si>
  <si>
    <t>Urban Scholars Community School</t>
  </si>
  <si>
    <t>800000075729</t>
  </si>
  <si>
    <t>Usda-Ceo P233q At PS 233q Mini Schl</t>
  </si>
  <si>
    <t>331900010654</t>
  </si>
  <si>
    <t>Van Siclen Community Middle School</t>
  </si>
  <si>
    <t>800000092788</t>
  </si>
  <si>
    <t>Vertex Chs</t>
  </si>
  <si>
    <t>331900010661</t>
  </si>
  <si>
    <t>Vista Academy</t>
  </si>
  <si>
    <t>343000860932</t>
  </si>
  <si>
    <t>Voice Charter School Of New York</t>
  </si>
  <si>
    <t>331900011660</t>
  </si>
  <si>
    <t>W H Maxwell Career And Tech HS</t>
  </si>
  <si>
    <t>310300011415</t>
  </si>
  <si>
    <t>Wadleigh Perf And Visual Arts</t>
  </si>
  <si>
    <t>321100806052</t>
  </si>
  <si>
    <t>Wake-Eden Christian Academy</t>
  </si>
  <si>
    <t>320900010294</t>
  </si>
  <si>
    <t>Walton Avenue School</t>
  </si>
  <si>
    <t>310600010366</t>
  </si>
  <si>
    <t>Washington Heights Academy</t>
  </si>
  <si>
    <t>342700010317</t>
  </si>
  <si>
    <t>Waterside Children'S Studio School</t>
  </si>
  <si>
    <t>342700010362</t>
  </si>
  <si>
    <t>Wave Preparatory Elementary</t>
  </si>
  <si>
    <t>353100010084</t>
  </si>
  <si>
    <t>Waverly Academy Of Empowered Learner</t>
  </si>
  <si>
    <t>331500011529</t>
  </si>
  <si>
    <t>West Brooklyn Community High School</t>
  </si>
  <si>
    <t>310300011291</t>
  </si>
  <si>
    <t>West End Secondary School</t>
  </si>
  <si>
    <t>310600861111</t>
  </si>
  <si>
    <t>Whin Music Community Cs</t>
  </si>
  <si>
    <t>331600010057</t>
  </si>
  <si>
    <t>Whitelaw Reid Acad Arts-Business</t>
  </si>
  <si>
    <t>320900861174</t>
  </si>
  <si>
    <t>Wildflower New York Cs</t>
  </si>
  <si>
    <t>343000011445</t>
  </si>
  <si>
    <t>William Cullen Bryant High School</t>
  </si>
  <si>
    <t>332100011620</t>
  </si>
  <si>
    <t>William E Grady Career And Tech</t>
  </si>
  <si>
    <t>331400860865</t>
  </si>
  <si>
    <t>Williamsburg Charter High School</t>
  </si>
  <si>
    <t>331400011454</t>
  </si>
  <si>
    <t>Williamsburg HS-Art-Tech</t>
  </si>
  <si>
    <t>331400011561</t>
  </si>
  <si>
    <t>Williamsburg Preparatory School</t>
  </si>
  <si>
    <t>331500010154</t>
  </si>
  <si>
    <t>Windsor Terrace School</t>
  </si>
  <si>
    <t>321200011684</t>
  </si>
  <si>
    <t>Wings Academy</t>
  </si>
  <si>
    <t>343000010361</t>
  </si>
  <si>
    <t>Woodside Community School</t>
  </si>
  <si>
    <t>310200010151</t>
  </si>
  <si>
    <t>Yorkville Community School</t>
  </si>
  <si>
    <t>320700010369</t>
  </si>
  <si>
    <t>Young Leaders Elementary School</t>
  </si>
  <si>
    <t>321100010357</t>
  </si>
  <si>
    <t>Young Voices Academy-Bronx</t>
  </si>
  <si>
    <t>343000011286</t>
  </si>
  <si>
    <t>Young Womens Leadership School</t>
  </si>
  <si>
    <t>310400011610</t>
  </si>
  <si>
    <t>Young Women'S Leadership School</t>
  </si>
  <si>
    <t>342800011896</t>
  </si>
  <si>
    <t>Young Women's Lrdshp-Queens</t>
  </si>
  <si>
    <t>Lunch Reimbursement Rates</t>
  </si>
  <si>
    <t>Standard Counting and Claiming/Provision 2</t>
  </si>
  <si>
    <t>Less than 60% *</t>
  </si>
  <si>
    <t xml:space="preserve">60% or More </t>
  </si>
  <si>
    <t>FREE</t>
  </si>
  <si>
    <t>Federal</t>
  </si>
  <si>
    <t>State</t>
  </si>
  <si>
    <t>Total</t>
  </si>
  <si>
    <t>REDUCED</t>
  </si>
  <si>
    <t>PAID</t>
  </si>
  <si>
    <t>Community Eligibility Provision (CEP) Schools</t>
  </si>
  <si>
    <t xml:space="preserve">Less than 60% </t>
  </si>
  <si>
    <t>60% or More</t>
  </si>
  <si>
    <t>30% NYS Initiative Lunch State Subsidy</t>
  </si>
  <si>
    <t>Breakfast Reimbursement Rates</t>
  </si>
  <si>
    <t>Standard Counting and Claiming and Provision 2</t>
  </si>
  <si>
    <t>Non-Severe Need</t>
  </si>
  <si>
    <t>Severe Need</t>
  </si>
  <si>
    <t>School Food Authorities not in CEP but Potentially Eligible</t>
  </si>
  <si>
    <t xml:space="preserve">School Food Authorities that should evaluate ISP to determine CEP Eligibilty. </t>
  </si>
  <si>
    <t>School Food Authorities with School Buildings New to CEP</t>
  </si>
  <si>
    <t xml:space="preserve">The data included in this report is the number of SNAP and Medicaid directly certified students reported by School Food Authorities, as of September 2022. Since this data only includes a subset of directly certified students as of the beginning of the school year, this data should be used for informational purposes only. School Food Authorities should evaluate their eligibility for CEP based the on number of students enrolled as of April 1, 2023, that are directly data matched through one of the following methods: </t>
  </si>
  <si>
    <t>SNAP recipients identified through the electronic direct certification matching process (DCMP)</t>
  </si>
  <si>
    <t>Medicaid recipients identified through electronic DCMP</t>
  </si>
  <si>
    <t>Extension of eligibility to siblings or household members of SNAP or Medicaid</t>
  </si>
  <si>
    <t>Homeless children identified by the Homeless Liaison</t>
  </si>
  <si>
    <t>Head Start/Evenstart</t>
  </si>
  <si>
    <t>Migrant Youth</t>
  </si>
  <si>
    <t>Runaways</t>
  </si>
  <si>
    <t>Foster Children certified directly by the State or local foster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</si>
</sst>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
  </numFmts>
  <fonts count="11" x14ac:knownFonts="1">
    <font>
      <sz val="10"/>
      <color theme="1"/>
      <name val="Tahoma"/>
      <family val="2"/>
    </font>
    <font>
      <sz val="10.5"/>
      <color rgb="FF343334"/>
      <name val="IBM Plex Sans"/>
      <family val="2"/>
    </font>
    <font>
      <b/>
      <sz val="10.5"/>
      <color rgb="FF343334"/>
      <name val="IBM Plex Sans"/>
      <family val="2"/>
    </font>
    <font>
      <b/>
      <sz val="14"/>
      <color theme="1"/>
      <name val="Times New Roman"/>
      <family val="1"/>
    </font>
    <font>
      <b/>
      <sz val="12"/>
      <color rgb="FF000000"/>
      <name val="Times New Roman"/>
      <family val="1"/>
    </font>
    <font>
      <sz val="12"/>
      <color rgb="FF000000"/>
      <name val="Times New Roman"/>
      <family val="1"/>
    </font>
    <font>
      <b/>
      <sz val="10"/>
      <color rgb="FF000000"/>
      <name val="Times New Roman"/>
      <family val="1"/>
    </font>
    <font>
      <b/>
      <sz val="10.5"/>
      <color rgb="FF343334"/>
      <name val="IBM Plex Sans"/>
      <family val="2"/>
    </font>
    <font>
      <sz val="10.5"/>
      <color rgb="FF343334"/>
      <name val="IBM Plex Sans"/>
      <family val="2"/>
    </font>
    <font>
      <sz val="10.5"/>
      <name val="IBM Plex Sans"/>
      <family val="2"/>
    </font>
    <font>
      <sz val="10.5"/>
      <color theme="1"/>
      <name val="IBM Plex Sans"/>
      <family val="2"/>
    </font>
  </fonts>
  <fills count="14">
    <fill>
      <patternFill patternType="none"/>
    </fill>
    <fill>
      <patternFill patternType="gray125"/>
    </fill>
    <fill>
      <patternFill patternType="solid">
        <fgColor rgb="FFEAEAEA"/>
      </patternFill>
    </fill>
    <fill>
      <patternFill patternType="solid">
        <fgColor rgb="FFC6D9F1"/>
        <bgColor indexed="64"/>
      </patternFill>
    </fill>
    <fill>
      <patternFill patternType="solid">
        <fgColor rgb="FFDBE5F1"/>
        <bgColor indexed="64"/>
      </patternFill>
    </fill>
    <fill>
      <patternFill patternType="solid">
        <fgColor rgb="FFB8CCE4"/>
        <bgColor indexed="64"/>
      </patternFill>
    </fill>
    <fill>
      <patternFill patternType="solid">
        <fgColor rgb="FF95B3D7"/>
        <bgColor indexed="64"/>
      </patternFill>
    </fill>
    <fill>
      <patternFill patternType="solid">
        <fgColor rgb="FFF2DBDB"/>
        <bgColor indexed="64"/>
      </patternFill>
    </fill>
    <fill>
      <patternFill patternType="solid">
        <fgColor rgb="FFE5B8B7"/>
        <bgColor indexed="64"/>
      </patternFill>
    </fill>
    <fill>
      <patternFill patternType="solid">
        <fgColor rgb="FFD99594"/>
        <bgColor indexed="64"/>
      </patternFill>
    </fill>
    <fill>
      <patternFill patternType="solid">
        <fgColor rgb="FFD9D9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59999389629810485"/>
        <bgColor indexed="64"/>
      </patternFill>
    </fill>
  </fills>
  <borders count="24">
    <border>
      <left/>
      <right/>
      <top/>
      <bottom/>
      <diagonal/>
    </border>
    <border>
      <left style="medium">
        <color rgb="FFC0BFC0"/>
      </left>
      <right style="medium">
        <color rgb="FFC0BFC0"/>
      </right>
      <top style="medium">
        <color rgb="FFC0BFC0"/>
      </top>
      <bottom style="medium">
        <color rgb="FFC0BFC0"/>
      </bottom>
      <diagonal/>
    </border>
    <border>
      <left style="medium">
        <color rgb="FFC0BFC0"/>
      </left>
      <right style="medium">
        <color rgb="FFC0BFC0"/>
      </right>
      <top/>
      <bottom style="medium">
        <color rgb="FFC0BFC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s>
  <cellStyleXfs count="1">
    <xf numFmtId="0" fontId="0" fillId="0" borderId="0"/>
  </cellStyleXfs>
  <cellXfs count="101">
    <xf numFmtId="0" fontId="0" fillId="0" borderId="0" xfId="0"/>
    <xf numFmtId="164" fontId="1" fillId="0" borderId="2" xfId="0" applyNumberFormat="1" applyFont="1" applyBorder="1" applyAlignment="1">
      <alignment horizontal="left" vertical="top"/>
    </xf>
    <xf numFmtId="0" fontId="2" fillId="2" borderId="1" xfId="0" applyFont="1" applyFill="1" applyBorder="1" applyAlignment="1">
      <alignment horizontal="center" vertical="top"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vertical="center" wrapText="1"/>
    </xf>
    <xf numFmtId="0" fontId="6" fillId="8" borderId="23"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8" borderId="18" xfId="0" applyFont="1" applyFill="1" applyBorder="1" applyAlignment="1">
      <alignment horizontal="center" vertical="center" wrapText="1"/>
    </xf>
    <xf numFmtId="164" fontId="1" fillId="11" borderId="2" xfId="0" applyNumberFormat="1" applyFont="1" applyFill="1" applyBorder="1" applyAlignment="1">
      <alignment horizontal="left" vertical="top"/>
    </xf>
    <xf numFmtId="0" fontId="1" fillId="2" borderId="1" xfId="0" applyFont="1" applyFill="1" applyBorder="1" applyAlignment="1">
      <alignment horizontal="center" vertical="top" wrapText="1"/>
    </xf>
    <xf numFmtId="0" fontId="0" fillId="0" borderId="2" xfId="0" applyBorder="1" applyAlignment="1">
      <alignment horizontal="center"/>
    </xf>
    <xf numFmtId="0" fontId="1" fillId="0" borderId="2" xfId="0" applyFont="1" applyBorder="1" applyAlignment="1">
      <alignment horizontal="center" vertical="top"/>
    </xf>
    <xf numFmtId="0" fontId="0" fillId="11" borderId="2" xfId="0" applyFill="1" applyBorder="1" applyAlignment="1">
      <alignment horizontal="center"/>
    </xf>
    <xf numFmtId="0" fontId="1" fillId="11" borderId="2" xfId="0" applyFont="1" applyFill="1" applyBorder="1" applyAlignment="1">
      <alignment horizontal="center" vertical="top"/>
    </xf>
    <xf numFmtId="0" fontId="0" fillId="0" borderId="0" xfId="0" applyAlignment="1">
      <alignment horizontal="center"/>
    </xf>
    <xf numFmtId="165" fontId="1" fillId="0" borderId="2" xfId="0" applyNumberFormat="1" applyFont="1" applyBorder="1" applyAlignment="1">
      <alignment horizontal="center" vertical="top"/>
    </xf>
    <xf numFmtId="165" fontId="1" fillId="11" borderId="2" xfId="0" applyNumberFormat="1" applyFont="1" applyFill="1" applyBorder="1" applyAlignment="1">
      <alignment horizontal="center" vertical="top"/>
    </xf>
    <xf numFmtId="10" fontId="1" fillId="0" borderId="2" xfId="0" applyNumberFormat="1" applyFont="1" applyBorder="1" applyAlignment="1">
      <alignment horizontal="center" vertical="top"/>
    </xf>
    <xf numFmtId="10" fontId="1" fillId="11" borderId="2" xfId="0" applyNumberFormat="1" applyFont="1" applyFill="1" applyBorder="1" applyAlignment="1">
      <alignment horizontal="center" vertical="top"/>
    </xf>
    <xf numFmtId="0" fontId="6" fillId="5" borderId="22"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9" fillId="11" borderId="2" xfId="0" applyFont="1" applyFill="1" applyBorder="1" applyAlignment="1">
      <alignment horizontal="center" vertical="top"/>
    </xf>
    <xf numFmtId="0" fontId="1" fillId="0" borderId="2"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0" fontId="10" fillId="0" borderId="0" xfId="0" applyFont="1" applyAlignment="1">
      <alignment wrapText="1"/>
    </xf>
    <xf numFmtId="0" fontId="10" fillId="0" borderId="2" xfId="0" applyFont="1" applyBorder="1" applyAlignment="1">
      <alignment horizontal="center"/>
    </xf>
    <xf numFmtId="165" fontId="10" fillId="0" borderId="0" xfId="0" applyNumberFormat="1" applyFont="1"/>
    <xf numFmtId="0" fontId="10" fillId="0" borderId="0" xfId="0" applyFont="1"/>
    <xf numFmtId="0" fontId="10" fillId="0" borderId="0" xfId="0" applyFont="1" applyAlignment="1">
      <alignment horizontal="center"/>
    </xf>
    <xf numFmtId="0" fontId="1" fillId="12" borderId="2" xfId="0" applyFont="1" applyFill="1" applyBorder="1" applyAlignment="1">
      <alignment horizontal="left" vertical="top"/>
    </xf>
    <xf numFmtId="10" fontId="1" fillId="12" borderId="2" xfId="0" applyNumberFormat="1" applyFont="1" applyFill="1" applyBorder="1" applyAlignment="1">
      <alignment horizontal="center" vertical="top"/>
    </xf>
    <xf numFmtId="0" fontId="1" fillId="12" borderId="2" xfId="0" applyFont="1" applyFill="1" applyBorder="1" applyAlignment="1">
      <alignment horizontal="center" vertical="top"/>
    </xf>
    <xf numFmtId="0" fontId="10" fillId="12" borderId="2" xfId="0" applyFont="1" applyFill="1" applyBorder="1" applyAlignment="1">
      <alignment horizontal="center"/>
    </xf>
    <xf numFmtId="165" fontId="1" fillId="12" borderId="2" xfId="0" applyNumberFormat="1" applyFont="1" applyFill="1" applyBorder="1" applyAlignment="1">
      <alignment horizontal="center" vertical="top"/>
    </xf>
    <xf numFmtId="165" fontId="10" fillId="12" borderId="0" xfId="0" applyNumberFormat="1" applyFont="1" applyFill="1"/>
    <xf numFmtId="0" fontId="10" fillId="12" borderId="0" xfId="0" applyFont="1" applyFill="1"/>
    <xf numFmtId="0" fontId="1" fillId="13" borderId="2" xfId="0" applyFont="1" applyFill="1" applyBorder="1" applyAlignment="1">
      <alignment horizontal="left" vertical="top"/>
    </xf>
    <xf numFmtId="10" fontId="1" fillId="13" borderId="2" xfId="0" applyNumberFormat="1" applyFont="1" applyFill="1" applyBorder="1" applyAlignment="1">
      <alignment horizontal="center" vertical="top"/>
    </xf>
    <xf numFmtId="0" fontId="1" fillId="13" borderId="2" xfId="0" applyFont="1" applyFill="1" applyBorder="1" applyAlignment="1">
      <alignment horizontal="center" vertical="top"/>
    </xf>
    <xf numFmtId="0" fontId="10" fillId="13" borderId="2" xfId="0" applyFont="1" applyFill="1" applyBorder="1" applyAlignment="1">
      <alignment horizontal="center"/>
    </xf>
    <xf numFmtId="165" fontId="1" fillId="13" borderId="2" xfId="0" applyNumberFormat="1" applyFont="1" applyFill="1" applyBorder="1" applyAlignment="1">
      <alignment horizontal="center" vertical="top"/>
    </xf>
    <xf numFmtId="165" fontId="10" fillId="13" borderId="0" xfId="0" applyNumberFormat="1" applyFont="1" applyFill="1"/>
    <xf numFmtId="0" fontId="0" fillId="11" borderId="0" xfId="0" applyFill="1"/>
    <xf numFmtId="0" fontId="0" fillId="0" borderId="0" xfId="0" applyAlignment="1">
      <alignment wrapText="1"/>
    </xf>
    <xf numFmtId="0" fontId="10" fillId="11" borderId="0" xfId="0" applyFont="1" applyFill="1" applyAlignment="1">
      <alignment horizontal="center"/>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0" fillId="12" borderId="0" xfId="0" applyFill="1" applyAlignment="1">
      <alignment horizontal="left"/>
    </xf>
    <xf numFmtId="0" fontId="0" fillId="13" borderId="0" xfId="0" applyFill="1" applyAlignment="1">
      <alignment horizontal="left"/>
    </xf>
    <xf numFmtId="0" fontId="0" fillId="0" borderId="0" xfId="0" applyAlignment="1">
      <alignment horizont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ill>
        <patternFill patternType="solid">
          <fgColor rgb="FFCCC0DA"/>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36B6-96E0-474B-9654-94606B810BBA}">
  <dimension ref="A1:U1349"/>
  <sheetViews>
    <sheetView tabSelected="1" workbookViewId="0">
      <pane ySplit="1" topLeftCell="A2" activePane="bottomLeft" state="frozen"/>
      <selection pane="bottomLeft" activeCell="S7" sqref="S7"/>
    </sheetView>
  </sheetViews>
  <sheetFormatPr defaultColWidth="119" defaultRowHeight="14.25" x14ac:dyDescent="0.25"/>
  <cols>
    <col min="1" max="2" width="11" style="53" customWidth="1"/>
    <col min="3" max="3" width="14.85546875" style="52" bestFit="1" customWidth="1"/>
    <col min="4" max="4" width="32" style="52" bestFit="1" customWidth="1"/>
    <col min="5" max="5" width="36.7109375" style="52" bestFit="1" customWidth="1"/>
    <col min="6" max="6" width="25.5703125" style="52" bestFit="1" customWidth="1"/>
    <col min="7" max="7" width="38" style="52" bestFit="1" customWidth="1"/>
    <col min="8" max="8" width="51" style="53" bestFit="1" customWidth="1"/>
    <col min="9" max="9" width="22.7109375" style="53" customWidth="1"/>
    <col min="10" max="10" width="19.140625" style="53" customWidth="1"/>
    <col min="11" max="11" width="24.28515625" style="53" customWidth="1"/>
    <col min="12" max="12" width="27.85546875" style="53" bestFit="1" customWidth="1"/>
    <col min="13" max="13" width="32" style="53" bestFit="1" customWidth="1"/>
    <col min="14" max="14" width="28.28515625" style="53" bestFit="1" customWidth="1"/>
    <col min="15" max="15" width="13.85546875" style="53" bestFit="1" customWidth="1"/>
    <col min="16" max="16" width="14.7109375" style="53" bestFit="1" customWidth="1"/>
    <col min="17" max="17" width="13.85546875" style="53" bestFit="1" customWidth="1"/>
    <col min="18" max="18" width="14.7109375" style="53" bestFit="1" customWidth="1"/>
    <col min="19" max="19" width="22.140625" style="53" bestFit="1" customWidth="1"/>
    <col min="20" max="20" width="14.42578125" style="52" customWidth="1"/>
    <col min="21" max="21" width="6.85546875" style="52" hidden="1" customWidth="1"/>
    <col min="22" max="22" width="119" style="52" customWidth="1"/>
    <col min="23" max="16384" width="119" style="52"/>
  </cols>
  <sheetData>
    <row r="1" spans="1:21" s="49" customFormat="1" ht="95.25" customHeight="1" thickBot="1" x14ac:dyDescent="0.3">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row>
    <row r="2" spans="1:21" ht="15" thickBot="1" x14ac:dyDescent="0.3">
      <c r="A2" s="69" t="s">
        <v>20</v>
      </c>
      <c r="B2" s="69" t="s">
        <v>20</v>
      </c>
      <c r="C2" s="46" t="s">
        <v>21</v>
      </c>
      <c r="D2" s="46" t="s">
        <v>22</v>
      </c>
      <c r="E2" s="46" t="s">
        <v>23</v>
      </c>
      <c r="F2" s="46" t="s">
        <v>22</v>
      </c>
      <c r="G2" s="46" t="s">
        <v>23</v>
      </c>
      <c r="H2" s="40">
        <f t="shared" ref="H2" si="0">T2/S2</f>
        <v>0.20084566596194503</v>
      </c>
      <c r="I2" s="34" t="s">
        <v>24</v>
      </c>
      <c r="J2" s="50"/>
      <c r="K2" s="34" t="s">
        <v>20</v>
      </c>
      <c r="L2" s="38">
        <v>96</v>
      </c>
      <c r="M2" s="38">
        <v>17</v>
      </c>
      <c r="N2" s="38">
        <v>38</v>
      </c>
      <c r="O2" s="38">
        <v>13</v>
      </c>
      <c r="P2" s="38">
        <v>0</v>
      </c>
      <c r="Q2" s="38">
        <v>78</v>
      </c>
      <c r="R2" s="38">
        <v>4</v>
      </c>
      <c r="S2" s="38">
        <v>473</v>
      </c>
      <c r="T2" s="51">
        <f t="shared" ref="T2" si="1">O2+P2+Q2+R2</f>
        <v>95</v>
      </c>
    </row>
    <row r="3" spans="1:21" ht="15" thickBot="1" x14ac:dyDescent="0.3">
      <c r="A3" s="69" t="s">
        <v>20</v>
      </c>
      <c r="B3" s="69" t="s">
        <v>20</v>
      </c>
      <c r="C3" s="54" t="s">
        <v>25</v>
      </c>
      <c r="D3" s="54" t="s">
        <v>26</v>
      </c>
      <c r="E3" s="54" t="s">
        <v>27</v>
      </c>
      <c r="F3" s="54" t="s">
        <v>28</v>
      </c>
      <c r="G3" s="54" t="s">
        <v>29</v>
      </c>
      <c r="H3" s="55">
        <f t="shared" ref="H3:H16" si="2">T3/S3</f>
        <v>0.29594272076372313</v>
      </c>
      <c r="I3" s="56" t="s">
        <v>24</v>
      </c>
      <c r="J3" s="57"/>
      <c r="K3" s="56" t="s">
        <v>20</v>
      </c>
      <c r="L3" s="58">
        <v>139</v>
      </c>
      <c r="M3" s="58">
        <v>23</v>
      </c>
      <c r="N3" s="58">
        <v>60</v>
      </c>
      <c r="O3" s="58">
        <v>55</v>
      </c>
      <c r="P3" s="58">
        <v>1</v>
      </c>
      <c r="Q3" s="58">
        <v>65</v>
      </c>
      <c r="R3" s="58">
        <v>3</v>
      </c>
      <c r="S3" s="58">
        <v>419</v>
      </c>
      <c r="T3" s="59">
        <f t="shared" ref="T3:T66" si="3">O3+P3+Q3+R3</f>
        <v>124</v>
      </c>
    </row>
    <row r="4" spans="1:21" ht="15" thickBot="1" x14ac:dyDescent="0.3">
      <c r="A4" s="69" t="s">
        <v>20</v>
      </c>
      <c r="B4" s="69" t="s">
        <v>20</v>
      </c>
      <c r="C4" s="54" t="s">
        <v>25</v>
      </c>
      <c r="D4" s="54" t="s">
        <v>26</v>
      </c>
      <c r="E4" s="54" t="s">
        <v>27</v>
      </c>
      <c r="F4" s="54" t="s">
        <v>30</v>
      </c>
      <c r="G4" s="54" t="s">
        <v>31</v>
      </c>
      <c r="H4" s="55">
        <f t="shared" si="2"/>
        <v>0.3107638888888889</v>
      </c>
      <c r="I4" s="56" t="s">
        <v>24</v>
      </c>
      <c r="J4" s="57"/>
      <c r="K4" s="56" t="s">
        <v>20</v>
      </c>
      <c r="L4" s="58">
        <v>139</v>
      </c>
      <c r="M4" s="58">
        <v>23</v>
      </c>
      <c r="N4" s="58">
        <v>60</v>
      </c>
      <c r="O4" s="58">
        <v>81</v>
      </c>
      <c r="P4" s="58">
        <v>7</v>
      </c>
      <c r="Q4" s="58">
        <v>77</v>
      </c>
      <c r="R4" s="58">
        <v>14</v>
      </c>
      <c r="S4" s="58">
        <v>576</v>
      </c>
      <c r="T4" s="59">
        <f t="shared" si="3"/>
        <v>179</v>
      </c>
    </row>
    <row r="5" spans="1:21" ht="15" thickBot="1" x14ac:dyDescent="0.3">
      <c r="A5" s="69" t="s">
        <v>20</v>
      </c>
      <c r="B5" s="69" t="s">
        <v>20</v>
      </c>
      <c r="C5" s="54" t="s">
        <v>25</v>
      </c>
      <c r="D5" s="54" t="s">
        <v>26</v>
      </c>
      <c r="E5" s="54" t="s">
        <v>27</v>
      </c>
      <c r="F5" s="54" t="s">
        <v>32</v>
      </c>
      <c r="G5" s="54" t="s">
        <v>33</v>
      </c>
      <c r="H5" s="55">
        <f t="shared" si="2"/>
        <v>0.32534246575342468</v>
      </c>
      <c r="I5" s="56" t="s">
        <v>24</v>
      </c>
      <c r="J5" s="57"/>
      <c r="K5" s="56" t="s">
        <v>20</v>
      </c>
      <c r="L5" s="58">
        <v>139</v>
      </c>
      <c r="M5" s="58">
        <v>23</v>
      </c>
      <c r="N5" s="58">
        <v>60</v>
      </c>
      <c r="O5" s="58">
        <v>41</v>
      </c>
      <c r="P5" s="58">
        <v>2</v>
      </c>
      <c r="Q5" s="58">
        <v>50</v>
      </c>
      <c r="R5" s="58">
        <v>2</v>
      </c>
      <c r="S5" s="58">
        <v>292</v>
      </c>
      <c r="T5" s="59">
        <f t="shared" si="3"/>
        <v>95</v>
      </c>
    </row>
    <row r="6" spans="1:21" ht="15" thickBot="1" x14ac:dyDescent="0.3">
      <c r="C6" s="46" t="s">
        <v>25</v>
      </c>
      <c r="D6" s="46" t="s">
        <v>34</v>
      </c>
      <c r="E6" s="46" t="s">
        <v>35</v>
      </c>
      <c r="F6" s="46" t="s">
        <v>36</v>
      </c>
      <c r="G6" s="46" t="s">
        <v>37</v>
      </c>
      <c r="H6" s="40">
        <f t="shared" si="2"/>
        <v>0.20612813370473537</v>
      </c>
      <c r="I6" s="34" t="s">
        <v>24</v>
      </c>
      <c r="J6" s="50"/>
      <c r="K6" s="34" t="s">
        <v>24</v>
      </c>
      <c r="L6" s="38">
        <v>144</v>
      </c>
      <c r="M6" s="38">
        <v>23</v>
      </c>
      <c r="N6" s="38">
        <v>60</v>
      </c>
      <c r="O6" s="38">
        <v>36</v>
      </c>
      <c r="P6" s="38">
        <v>4</v>
      </c>
      <c r="Q6" s="38">
        <v>32</v>
      </c>
      <c r="R6" s="38">
        <v>2</v>
      </c>
      <c r="S6" s="38">
        <v>359</v>
      </c>
      <c r="T6" s="51">
        <f t="shared" si="3"/>
        <v>74</v>
      </c>
      <c r="U6" s="52">
        <f>T6*1.6</f>
        <v>118.4</v>
      </c>
    </row>
    <row r="7" spans="1:21" ht="15" thickBot="1" x14ac:dyDescent="0.3">
      <c r="C7" s="46" t="s">
        <v>25</v>
      </c>
      <c r="D7" s="46" t="s">
        <v>34</v>
      </c>
      <c r="E7" s="46" t="s">
        <v>35</v>
      </c>
      <c r="F7" s="46" t="s">
        <v>38</v>
      </c>
      <c r="G7" s="46" t="s">
        <v>39</v>
      </c>
      <c r="H7" s="40">
        <f t="shared" si="2"/>
        <v>0.21042084168336672</v>
      </c>
      <c r="I7" s="34" t="s">
        <v>24</v>
      </c>
      <c r="J7" s="50"/>
      <c r="K7" s="34" t="s">
        <v>24</v>
      </c>
      <c r="L7" s="38">
        <v>144</v>
      </c>
      <c r="M7" s="38">
        <v>23</v>
      </c>
      <c r="N7" s="38">
        <v>60</v>
      </c>
      <c r="O7" s="38">
        <v>46</v>
      </c>
      <c r="P7" s="38">
        <v>1</v>
      </c>
      <c r="Q7" s="38">
        <v>54</v>
      </c>
      <c r="R7" s="38">
        <v>4</v>
      </c>
      <c r="S7" s="38">
        <v>499</v>
      </c>
      <c r="T7" s="51">
        <f t="shared" si="3"/>
        <v>105</v>
      </c>
      <c r="U7" s="52">
        <f t="shared" ref="U7:U9" si="4">T7*1.6</f>
        <v>168</v>
      </c>
    </row>
    <row r="8" spans="1:21" ht="15" thickBot="1" x14ac:dyDescent="0.3">
      <c r="C8" s="46" t="s">
        <v>25</v>
      </c>
      <c r="D8" s="46" t="s">
        <v>34</v>
      </c>
      <c r="E8" s="46" t="s">
        <v>35</v>
      </c>
      <c r="F8" s="46" t="s">
        <v>40</v>
      </c>
      <c r="G8" s="46" t="s">
        <v>41</v>
      </c>
      <c r="H8" s="40">
        <f t="shared" si="2"/>
        <v>0.22777777777777777</v>
      </c>
      <c r="I8" s="34" t="s">
        <v>24</v>
      </c>
      <c r="J8" s="50"/>
      <c r="K8" s="34" t="s">
        <v>20</v>
      </c>
      <c r="L8" s="38">
        <v>144</v>
      </c>
      <c r="M8" s="38">
        <v>23</v>
      </c>
      <c r="N8" s="38">
        <v>60</v>
      </c>
      <c r="O8" s="38">
        <v>33</v>
      </c>
      <c r="P8" s="38">
        <v>1</v>
      </c>
      <c r="Q8" s="38">
        <v>47</v>
      </c>
      <c r="R8" s="38">
        <v>1</v>
      </c>
      <c r="S8" s="38">
        <v>360</v>
      </c>
      <c r="T8" s="51">
        <f t="shared" si="3"/>
        <v>82</v>
      </c>
      <c r="U8" s="52">
        <f t="shared" si="4"/>
        <v>131.20000000000002</v>
      </c>
    </row>
    <row r="9" spans="1:21" ht="15" thickBot="1" x14ac:dyDescent="0.3">
      <c r="C9" s="46" t="s">
        <v>25</v>
      </c>
      <c r="D9" s="46" t="s">
        <v>34</v>
      </c>
      <c r="E9" s="46" t="s">
        <v>35</v>
      </c>
      <c r="F9" s="46" t="s">
        <v>42</v>
      </c>
      <c r="G9" s="46" t="s">
        <v>43</v>
      </c>
      <c r="H9" s="40">
        <f t="shared" si="2"/>
        <v>0.22872340425531915</v>
      </c>
      <c r="I9" s="34" t="s">
        <v>24</v>
      </c>
      <c r="J9" s="50"/>
      <c r="K9" s="34" t="s">
        <v>20</v>
      </c>
      <c r="L9" s="38">
        <v>144</v>
      </c>
      <c r="M9" s="38">
        <v>23</v>
      </c>
      <c r="N9" s="38">
        <v>60</v>
      </c>
      <c r="O9" s="38">
        <v>42</v>
      </c>
      <c r="P9" s="38">
        <v>3</v>
      </c>
      <c r="Q9" s="38">
        <v>38</v>
      </c>
      <c r="R9" s="38">
        <v>3</v>
      </c>
      <c r="S9" s="38">
        <v>376</v>
      </c>
      <c r="T9" s="51">
        <f t="shared" si="3"/>
        <v>86</v>
      </c>
      <c r="U9" s="52">
        <f t="shared" si="4"/>
        <v>137.6</v>
      </c>
    </row>
    <row r="10" spans="1:21" ht="15" thickBot="1" x14ac:dyDescent="0.3">
      <c r="A10" s="69" t="s">
        <v>20</v>
      </c>
      <c r="B10" s="69" t="s">
        <v>20</v>
      </c>
      <c r="C10" s="54" t="s">
        <v>44</v>
      </c>
      <c r="D10" s="54" t="s">
        <v>45</v>
      </c>
      <c r="E10" s="54" t="s">
        <v>46</v>
      </c>
      <c r="F10" s="54" t="s">
        <v>47</v>
      </c>
      <c r="G10" s="54" t="s">
        <v>48</v>
      </c>
      <c r="H10" s="55">
        <f t="shared" si="2"/>
        <v>0.34879406307977734</v>
      </c>
      <c r="I10" s="56" t="s">
        <v>24</v>
      </c>
      <c r="J10" s="56" t="s">
        <v>20</v>
      </c>
      <c r="K10" s="56" t="s">
        <v>24</v>
      </c>
      <c r="L10" s="58">
        <v>148</v>
      </c>
      <c r="M10" s="58">
        <v>23</v>
      </c>
      <c r="N10" s="58">
        <v>58</v>
      </c>
      <c r="O10" s="58">
        <v>81</v>
      </c>
      <c r="P10" s="58">
        <v>2</v>
      </c>
      <c r="Q10" s="58">
        <v>90</v>
      </c>
      <c r="R10" s="58">
        <v>15</v>
      </c>
      <c r="S10" s="58">
        <v>539</v>
      </c>
      <c r="T10" s="59">
        <f t="shared" si="3"/>
        <v>188</v>
      </c>
    </row>
    <row r="11" spans="1:21" ht="15" thickBot="1" x14ac:dyDescent="0.3">
      <c r="C11" s="46" t="s">
        <v>49</v>
      </c>
      <c r="D11" s="46" t="s">
        <v>50</v>
      </c>
      <c r="E11" s="46" t="s">
        <v>51</v>
      </c>
      <c r="F11" s="46" t="s">
        <v>50</v>
      </c>
      <c r="G11" s="46" t="s">
        <v>51</v>
      </c>
      <c r="H11" s="40">
        <f t="shared" si="2"/>
        <v>7.0512820512820512E-2</v>
      </c>
      <c r="I11" s="34" t="s">
        <v>24</v>
      </c>
      <c r="J11" s="50"/>
      <c r="K11" s="34" t="s">
        <v>24</v>
      </c>
      <c r="L11" s="38">
        <v>123</v>
      </c>
      <c r="M11" s="38">
        <v>19</v>
      </c>
      <c r="N11" s="38">
        <v>52</v>
      </c>
      <c r="O11" s="38">
        <v>8</v>
      </c>
      <c r="P11" s="38">
        <v>0</v>
      </c>
      <c r="Q11" s="38">
        <v>3</v>
      </c>
      <c r="R11" s="38">
        <v>0</v>
      </c>
      <c r="S11" s="38">
        <v>156</v>
      </c>
      <c r="T11" s="51">
        <f t="shared" si="3"/>
        <v>11</v>
      </c>
      <c r="U11" s="52">
        <f>T11*1.6</f>
        <v>17.600000000000001</v>
      </c>
    </row>
    <row r="12" spans="1:21" ht="15" thickBot="1" x14ac:dyDescent="0.3">
      <c r="A12" s="69" t="s">
        <v>20</v>
      </c>
      <c r="B12" s="69" t="s">
        <v>20</v>
      </c>
      <c r="C12" s="46" t="s">
        <v>25</v>
      </c>
      <c r="D12" s="46" t="s">
        <v>52</v>
      </c>
      <c r="E12" s="46" t="s">
        <v>53</v>
      </c>
      <c r="F12" s="46" t="s">
        <v>54</v>
      </c>
      <c r="G12" s="46" t="s">
        <v>55</v>
      </c>
      <c r="H12" s="40">
        <f t="shared" si="2"/>
        <v>0.16863905325443787</v>
      </c>
      <c r="I12" s="34" t="s">
        <v>24</v>
      </c>
      <c r="J12" s="50"/>
      <c r="K12" s="34" t="s">
        <v>24</v>
      </c>
      <c r="L12" s="38">
        <v>146</v>
      </c>
      <c r="M12" s="38">
        <v>26</v>
      </c>
      <c r="N12" s="38">
        <v>61</v>
      </c>
      <c r="O12" s="38">
        <v>46</v>
      </c>
      <c r="P12" s="38">
        <v>4</v>
      </c>
      <c r="Q12" s="38">
        <v>58</v>
      </c>
      <c r="R12" s="38">
        <v>6</v>
      </c>
      <c r="S12" s="38">
        <v>676</v>
      </c>
      <c r="T12" s="51">
        <f t="shared" si="3"/>
        <v>114</v>
      </c>
    </row>
    <row r="13" spans="1:21" ht="15" thickBot="1" x14ac:dyDescent="0.3">
      <c r="A13" s="69" t="s">
        <v>20</v>
      </c>
      <c r="B13" s="69" t="s">
        <v>20</v>
      </c>
      <c r="C13" s="54" t="s">
        <v>25</v>
      </c>
      <c r="D13" s="54" t="s">
        <v>52</v>
      </c>
      <c r="E13" s="54" t="s">
        <v>53</v>
      </c>
      <c r="F13" s="54" t="s">
        <v>56</v>
      </c>
      <c r="G13" s="54" t="s">
        <v>57</v>
      </c>
      <c r="H13" s="55">
        <f t="shared" si="2"/>
        <v>0.34984025559105431</v>
      </c>
      <c r="I13" s="56" t="s">
        <v>24</v>
      </c>
      <c r="J13" s="57"/>
      <c r="K13" s="56" t="s">
        <v>20</v>
      </c>
      <c r="L13" s="58">
        <v>146</v>
      </c>
      <c r="M13" s="58">
        <v>26</v>
      </c>
      <c r="N13" s="58">
        <v>61</v>
      </c>
      <c r="O13" s="58">
        <v>117</v>
      </c>
      <c r="P13" s="58">
        <v>3</v>
      </c>
      <c r="Q13" s="58">
        <v>92</v>
      </c>
      <c r="R13" s="58">
        <v>7</v>
      </c>
      <c r="S13" s="58">
        <v>626</v>
      </c>
      <c r="T13" s="59">
        <f t="shared" si="3"/>
        <v>219</v>
      </c>
    </row>
    <row r="14" spans="1:21" ht="15" thickBot="1" x14ac:dyDescent="0.3">
      <c r="A14" s="69" t="s">
        <v>20</v>
      </c>
      <c r="B14" s="69" t="s">
        <v>20</v>
      </c>
      <c r="C14" s="54" t="s">
        <v>25</v>
      </c>
      <c r="D14" s="54" t="s">
        <v>52</v>
      </c>
      <c r="E14" s="54" t="s">
        <v>53</v>
      </c>
      <c r="F14" s="54" t="s">
        <v>58</v>
      </c>
      <c r="G14" s="54" t="s">
        <v>59</v>
      </c>
      <c r="H14" s="55">
        <f t="shared" si="2"/>
        <v>0.37954545454545452</v>
      </c>
      <c r="I14" s="56" t="s">
        <v>24</v>
      </c>
      <c r="J14" s="57"/>
      <c r="K14" s="56" t="s">
        <v>20</v>
      </c>
      <c r="L14" s="58">
        <v>146</v>
      </c>
      <c r="M14" s="58">
        <v>26</v>
      </c>
      <c r="N14" s="58">
        <v>61</v>
      </c>
      <c r="O14" s="58">
        <v>163</v>
      </c>
      <c r="P14" s="58">
        <v>10</v>
      </c>
      <c r="Q14" s="58">
        <v>152</v>
      </c>
      <c r="R14" s="58">
        <v>9</v>
      </c>
      <c r="S14" s="58">
        <v>880</v>
      </c>
      <c r="T14" s="59">
        <f t="shared" si="3"/>
        <v>334</v>
      </c>
    </row>
    <row r="15" spans="1:21" ht="15" thickBot="1" x14ac:dyDescent="0.3">
      <c r="A15" s="69" t="s">
        <v>20</v>
      </c>
      <c r="B15" s="69" t="s">
        <v>20</v>
      </c>
      <c r="C15" s="54" t="s">
        <v>25</v>
      </c>
      <c r="D15" s="54" t="s">
        <v>52</v>
      </c>
      <c r="E15" s="54" t="s">
        <v>53</v>
      </c>
      <c r="F15" s="54" t="s">
        <v>60</v>
      </c>
      <c r="G15" s="54" t="s">
        <v>61</v>
      </c>
      <c r="H15" s="55">
        <f t="shared" si="2"/>
        <v>0.53877005347593587</v>
      </c>
      <c r="I15" s="56" t="s">
        <v>24</v>
      </c>
      <c r="J15" s="57"/>
      <c r="K15" s="56" t="s">
        <v>20</v>
      </c>
      <c r="L15" s="58">
        <v>146</v>
      </c>
      <c r="M15" s="58">
        <v>26</v>
      </c>
      <c r="N15" s="58">
        <v>61</v>
      </c>
      <c r="O15" s="58">
        <v>260</v>
      </c>
      <c r="P15" s="58">
        <v>23</v>
      </c>
      <c r="Q15" s="58">
        <v>100</v>
      </c>
      <c r="R15" s="58">
        <v>20</v>
      </c>
      <c r="S15" s="58">
        <v>748</v>
      </c>
      <c r="T15" s="59">
        <f t="shared" si="3"/>
        <v>403</v>
      </c>
    </row>
    <row r="16" spans="1:21" ht="15" thickBot="1" x14ac:dyDescent="0.3">
      <c r="C16" s="54" t="s">
        <v>62</v>
      </c>
      <c r="D16" s="54" t="s">
        <v>63</v>
      </c>
      <c r="E16" s="54" t="s">
        <v>64</v>
      </c>
      <c r="F16" s="54" t="s">
        <v>65</v>
      </c>
      <c r="G16" s="54" t="s">
        <v>66</v>
      </c>
      <c r="H16" s="55">
        <f t="shared" si="2"/>
        <v>0.38709677419354838</v>
      </c>
      <c r="I16" s="56" t="s">
        <v>24</v>
      </c>
      <c r="J16" s="57"/>
      <c r="K16" s="56" t="s">
        <v>20</v>
      </c>
      <c r="L16" s="58">
        <v>101</v>
      </c>
      <c r="M16" s="58">
        <v>19</v>
      </c>
      <c r="N16" s="58">
        <v>51</v>
      </c>
      <c r="O16" s="58">
        <v>4</v>
      </c>
      <c r="P16" s="58">
        <v>0</v>
      </c>
      <c r="Q16" s="58">
        <v>18</v>
      </c>
      <c r="R16" s="58">
        <v>2</v>
      </c>
      <c r="S16" s="58">
        <v>62</v>
      </c>
      <c r="T16" s="59">
        <f t="shared" si="3"/>
        <v>24</v>
      </c>
    </row>
    <row r="17" spans="3:21" ht="15" thickBot="1" x14ac:dyDescent="0.3">
      <c r="C17" s="46" t="s">
        <v>67</v>
      </c>
      <c r="D17" s="46" t="s">
        <v>68</v>
      </c>
      <c r="E17" s="46" t="s">
        <v>69</v>
      </c>
      <c r="F17" s="46" t="s">
        <v>70</v>
      </c>
      <c r="G17" s="46" t="s">
        <v>71</v>
      </c>
      <c r="H17" s="40" t="s">
        <v>72</v>
      </c>
      <c r="I17" s="34" t="s">
        <v>20</v>
      </c>
      <c r="J17" s="50"/>
      <c r="K17" s="34" t="s">
        <v>24</v>
      </c>
      <c r="L17" s="38">
        <v>73</v>
      </c>
      <c r="M17" s="38">
        <v>12</v>
      </c>
      <c r="N17" s="38">
        <v>28</v>
      </c>
      <c r="O17" s="50"/>
      <c r="P17" s="50"/>
      <c r="Q17" s="50"/>
      <c r="R17" s="50"/>
      <c r="S17" s="38">
        <v>73</v>
      </c>
      <c r="T17" s="51">
        <f t="shared" si="3"/>
        <v>0</v>
      </c>
      <c r="U17" s="52">
        <f t="shared" ref="U17:U23" si="5">T17*1.6</f>
        <v>0</v>
      </c>
    </row>
    <row r="18" spans="3:21" ht="15" thickBot="1" x14ac:dyDescent="0.3">
      <c r="C18" s="46" t="s">
        <v>67</v>
      </c>
      <c r="D18" s="46" t="s">
        <v>68</v>
      </c>
      <c r="E18" s="46" t="s">
        <v>69</v>
      </c>
      <c r="F18" s="46" t="s">
        <v>73</v>
      </c>
      <c r="G18" s="46" t="s">
        <v>74</v>
      </c>
      <c r="H18" s="40">
        <f t="shared" ref="H18:H81" si="6">T18/S18</f>
        <v>9.9585062240663894E-2</v>
      </c>
      <c r="I18" s="34" t="s">
        <v>20</v>
      </c>
      <c r="J18" s="50"/>
      <c r="K18" s="34" t="s">
        <v>24</v>
      </c>
      <c r="L18" s="38">
        <v>73</v>
      </c>
      <c r="M18" s="38">
        <v>12</v>
      </c>
      <c r="N18" s="38">
        <v>28</v>
      </c>
      <c r="O18" s="38">
        <v>7</v>
      </c>
      <c r="P18" s="38">
        <v>1</v>
      </c>
      <c r="Q18" s="38">
        <v>16</v>
      </c>
      <c r="R18" s="38">
        <v>0</v>
      </c>
      <c r="S18" s="38">
        <v>241</v>
      </c>
      <c r="T18" s="51">
        <f t="shared" si="3"/>
        <v>24</v>
      </c>
      <c r="U18" s="52">
        <f t="shared" si="5"/>
        <v>38.400000000000006</v>
      </c>
    </row>
    <row r="19" spans="3:21" ht="15" thickBot="1" x14ac:dyDescent="0.3">
      <c r="C19" s="46" t="s">
        <v>67</v>
      </c>
      <c r="D19" s="46" t="s">
        <v>68</v>
      </c>
      <c r="E19" s="46" t="s">
        <v>69</v>
      </c>
      <c r="F19" s="46" t="s">
        <v>75</v>
      </c>
      <c r="G19" s="46" t="s">
        <v>76</v>
      </c>
      <c r="H19" s="40">
        <f t="shared" si="6"/>
        <v>0.10396039603960396</v>
      </c>
      <c r="I19" s="34" t="s">
        <v>20</v>
      </c>
      <c r="J19" s="50"/>
      <c r="K19" s="34" t="s">
        <v>20</v>
      </c>
      <c r="L19" s="38">
        <v>73</v>
      </c>
      <c r="M19" s="38">
        <v>12</v>
      </c>
      <c r="N19" s="38">
        <v>28</v>
      </c>
      <c r="O19" s="38">
        <v>13</v>
      </c>
      <c r="P19" s="38">
        <v>0</v>
      </c>
      <c r="Q19" s="38">
        <v>8</v>
      </c>
      <c r="R19" s="38">
        <v>0</v>
      </c>
      <c r="S19" s="38">
        <v>202</v>
      </c>
      <c r="T19" s="51">
        <f t="shared" si="3"/>
        <v>21</v>
      </c>
      <c r="U19" s="52">
        <f t="shared" si="5"/>
        <v>33.6</v>
      </c>
    </row>
    <row r="20" spans="3:21" ht="15" thickBot="1" x14ac:dyDescent="0.3">
      <c r="C20" s="46" t="s">
        <v>67</v>
      </c>
      <c r="D20" s="46" t="s">
        <v>68</v>
      </c>
      <c r="E20" s="46" t="s">
        <v>69</v>
      </c>
      <c r="F20" s="46" t="s">
        <v>77</v>
      </c>
      <c r="G20" s="46" t="s">
        <v>78</v>
      </c>
      <c r="H20" s="40">
        <f t="shared" si="6"/>
        <v>0.16666666666666666</v>
      </c>
      <c r="I20" s="34" t="s">
        <v>20</v>
      </c>
      <c r="J20" s="50"/>
      <c r="K20" s="34" t="s">
        <v>20</v>
      </c>
      <c r="L20" s="38">
        <v>73</v>
      </c>
      <c r="M20" s="38">
        <v>12</v>
      </c>
      <c r="N20" s="38">
        <v>28</v>
      </c>
      <c r="O20" s="38">
        <v>15</v>
      </c>
      <c r="P20" s="38">
        <v>0</v>
      </c>
      <c r="Q20" s="38">
        <v>0</v>
      </c>
      <c r="R20" s="38">
        <v>0</v>
      </c>
      <c r="S20" s="38">
        <v>90</v>
      </c>
      <c r="T20" s="51">
        <f t="shared" si="3"/>
        <v>15</v>
      </c>
      <c r="U20" s="52">
        <f t="shared" si="5"/>
        <v>24</v>
      </c>
    </row>
    <row r="21" spans="3:21" ht="15" thickBot="1" x14ac:dyDescent="0.3">
      <c r="C21" s="46" t="s">
        <v>67</v>
      </c>
      <c r="D21" s="46" t="s">
        <v>68</v>
      </c>
      <c r="E21" s="46" t="s">
        <v>69</v>
      </c>
      <c r="F21" s="46" t="s">
        <v>79</v>
      </c>
      <c r="G21" s="46" t="s">
        <v>80</v>
      </c>
      <c r="H21" s="40">
        <f t="shared" si="6"/>
        <v>0.19591836734693877</v>
      </c>
      <c r="I21" s="34" t="s">
        <v>20</v>
      </c>
      <c r="J21" s="50"/>
      <c r="K21" s="34" t="s">
        <v>20</v>
      </c>
      <c r="L21" s="38">
        <v>73</v>
      </c>
      <c r="M21" s="38">
        <v>12</v>
      </c>
      <c r="N21" s="38">
        <v>28</v>
      </c>
      <c r="O21" s="38">
        <v>48</v>
      </c>
      <c r="P21" s="38">
        <v>0</v>
      </c>
      <c r="Q21" s="38">
        <v>0</v>
      </c>
      <c r="R21" s="38">
        <v>0</v>
      </c>
      <c r="S21" s="38">
        <v>245</v>
      </c>
      <c r="T21" s="51">
        <f t="shared" si="3"/>
        <v>48</v>
      </c>
      <c r="U21" s="52">
        <f t="shared" si="5"/>
        <v>76.800000000000011</v>
      </c>
    </row>
    <row r="22" spans="3:21" ht="15" thickBot="1" x14ac:dyDescent="0.3">
      <c r="C22" s="46" t="s">
        <v>67</v>
      </c>
      <c r="D22" s="46" t="s">
        <v>68</v>
      </c>
      <c r="E22" s="46" t="s">
        <v>69</v>
      </c>
      <c r="F22" s="46" t="s">
        <v>81</v>
      </c>
      <c r="G22" s="46" t="s">
        <v>82</v>
      </c>
      <c r="H22" s="40">
        <f t="shared" si="6"/>
        <v>0.21395348837209302</v>
      </c>
      <c r="I22" s="34" t="s">
        <v>20</v>
      </c>
      <c r="J22" s="50"/>
      <c r="K22" s="34" t="s">
        <v>20</v>
      </c>
      <c r="L22" s="38">
        <v>73</v>
      </c>
      <c r="M22" s="38">
        <v>12</v>
      </c>
      <c r="N22" s="38">
        <v>28</v>
      </c>
      <c r="O22" s="38">
        <v>44</v>
      </c>
      <c r="P22" s="38">
        <v>1</v>
      </c>
      <c r="Q22" s="38">
        <v>1</v>
      </c>
      <c r="R22" s="38">
        <v>0</v>
      </c>
      <c r="S22" s="38">
        <v>215</v>
      </c>
      <c r="T22" s="51">
        <f t="shared" si="3"/>
        <v>46</v>
      </c>
      <c r="U22" s="52">
        <f t="shared" si="5"/>
        <v>73.600000000000009</v>
      </c>
    </row>
    <row r="23" spans="3:21" ht="15" thickBot="1" x14ac:dyDescent="0.3">
      <c r="C23" s="46" t="s">
        <v>67</v>
      </c>
      <c r="D23" s="46" t="s">
        <v>68</v>
      </c>
      <c r="E23" s="46" t="s">
        <v>69</v>
      </c>
      <c r="F23" s="46" t="s">
        <v>83</v>
      </c>
      <c r="G23" s="46" t="s">
        <v>84</v>
      </c>
      <c r="H23" s="40">
        <f t="shared" si="6"/>
        <v>0.21739130434782608</v>
      </c>
      <c r="I23" s="34" t="s">
        <v>20</v>
      </c>
      <c r="J23" s="50"/>
      <c r="K23" s="34" t="s">
        <v>20</v>
      </c>
      <c r="L23" s="38">
        <v>73</v>
      </c>
      <c r="M23" s="38">
        <v>12</v>
      </c>
      <c r="N23" s="38">
        <v>28</v>
      </c>
      <c r="O23" s="38">
        <v>29</v>
      </c>
      <c r="P23" s="38">
        <v>0</v>
      </c>
      <c r="Q23" s="38">
        <v>6</v>
      </c>
      <c r="R23" s="38">
        <v>0</v>
      </c>
      <c r="S23" s="38">
        <v>161</v>
      </c>
      <c r="T23" s="51">
        <f t="shared" si="3"/>
        <v>35</v>
      </c>
      <c r="U23" s="52">
        <f t="shared" si="5"/>
        <v>56</v>
      </c>
    </row>
    <row r="24" spans="3:21" ht="15" thickBot="1" x14ac:dyDescent="0.3">
      <c r="C24" s="54" t="s">
        <v>67</v>
      </c>
      <c r="D24" s="54" t="s">
        <v>68</v>
      </c>
      <c r="E24" s="54" t="s">
        <v>69</v>
      </c>
      <c r="F24" s="54" t="s">
        <v>85</v>
      </c>
      <c r="G24" s="54" t="s">
        <v>86</v>
      </c>
      <c r="H24" s="55">
        <f t="shared" si="6"/>
        <v>0.28012048192771083</v>
      </c>
      <c r="I24" s="56" t="s">
        <v>20</v>
      </c>
      <c r="J24" s="57"/>
      <c r="K24" s="56" t="s">
        <v>20</v>
      </c>
      <c r="L24" s="58">
        <v>73</v>
      </c>
      <c r="M24" s="58">
        <v>12</v>
      </c>
      <c r="N24" s="58">
        <v>28</v>
      </c>
      <c r="O24" s="58">
        <v>37</v>
      </c>
      <c r="P24" s="58">
        <v>0</v>
      </c>
      <c r="Q24" s="58">
        <v>56</v>
      </c>
      <c r="R24" s="58">
        <v>0</v>
      </c>
      <c r="S24" s="58">
        <v>332</v>
      </c>
      <c r="T24" s="59">
        <f t="shared" si="3"/>
        <v>93</v>
      </c>
    </row>
    <row r="25" spans="3:21" ht="15" thickBot="1" x14ac:dyDescent="0.3">
      <c r="C25" s="54" t="s">
        <v>67</v>
      </c>
      <c r="D25" s="54" t="s">
        <v>68</v>
      </c>
      <c r="E25" s="54" t="s">
        <v>69</v>
      </c>
      <c r="F25" s="54" t="s">
        <v>87</v>
      </c>
      <c r="G25" s="54" t="s">
        <v>88</v>
      </c>
      <c r="H25" s="55">
        <f t="shared" si="6"/>
        <v>0.30508474576271188</v>
      </c>
      <c r="I25" s="56" t="s">
        <v>20</v>
      </c>
      <c r="J25" s="57"/>
      <c r="K25" s="56" t="s">
        <v>20</v>
      </c>
      <c r="L25" s="58">
        <v>73</v>
      </c>
      <c r="M25" s="58">
        <v>12</v>
      </c>
      <c r="N25" s="58">
        <v>28</v>
      </c>
      <c r="O25" s="58">
        <v>53</v>
      </c>
      <c r="P25" s="58">
        <v>0</v>
      </c>
      <c r="Q25" s="58">
        <v>1</v>
      </c>
      <c r="R25" s="58">
        <v>0</v>
      </c>
      <c r="S25" s="58">
        <v>177</v>
      </c>
      <c r="T25" s="59">
        <f t="shared" si="3"/>
        <v>54</v>
      </c>
    </row>
    <row r="26" spans="3:21" ht="15" thickBot="1" x14ac:dyDescent="0.3">
      <c r="C26" s="54" t="s">
        <v>67</v>
      </c>
      <c r="D26" s="54" t="s">
        <v>68</v>
      </c>
      <c r="E26" s="54" t="s">
        <v>69</v>
      </c>
      <c r="F26" s="54" t="s">
        <v>89</v>
      </c>
      <c r="G26" s="54" t="s">
        <v>90</v>
      </c>
      <c r="H26" s="55">
        <f t="shared" si="6"/>
        <v>0.31192660550458717</v>
      </c>
      <c r="I26" s="56" t="s">
        <v>20</v>
      </c>
      <c r="J26" s="57"/>
      <c r="K26" s="56" t="s">
        <v>20</v>
      </c>
      <c r="L26" s="58">
        <v>73</v>
      </c>
      <c r="M26" s="58">
        <v>12</v>
      </c>
      <c r="N26" s="58">
        <v>28</v>
      </c>
      <c r="O26" s="58">
        <v>63</v>
      </c>
      <c r="P26" s="58">
        <v>0</v>
      </c>
      <c r="Q26" s="58">
        <v>5</v>
      </c>
      <c r="R26" s="58">
        <v>0</v>
      </c>
      <c r="S26" s="58">
        <v>218</v>
      </c>
      <c r="T26" s="59">
        <f t="shared" si="3"/>
        <v>68</v>
      </c>
    </row>
    <row r="27" spans="3:21" ht="15" thickBot="1" x14ac:dyDescent="0.3">
      <c r="C27" s="54" t="s">
        <v>67</v>
      </c>
      <c r="D27" s="54" t="s">
        <v>68</v>
      </c>
      <c r="E27" s="54" t="s">
        <v>69</v>
      </c>
      <c r="F27" s="54" t="s">
        <v>91</v>
      </c>
      <c r="G27" s="54" t="s">
        <v>92</v>
      </c>
      <c r="H27" s="55">
        <f t="shared" si="6"/>
        <v>0.31343283582089554</v>
      </c>
      <c r="I27" s="56" t="s">
        <v>20</v>
      </c>
      <c r="J27" s="57"/>
      <c r="K27" s="56" t="s">
        <v>20</v>
      </c>
      <c r="L27" s="58">
        <v>73</v>
      </c>
      <c r="M27" s="58">
        <v>12</v>
      </c>
      <c r="N27" s="58">
        <v>28</v>
      </c>
      <c r="O27" s="58">
        <v>20</v>
      </c>
      <c r="P27" s="58">
        <v>0</v>
      </c>
      <c r="Q27" s="58">
        <v>1</v>
      </c>
      <c r="R27" s="58">
        <v>0</v>
      </c>
      <c r="S27" s="58">
        <v>67</v>
      </c>
      <c r="T27" s="59">
        <f t="shared" si="3"/>
        <v>21</v>
      </c>
    </row>
    <row r="28" spans="3:21" ht="15" thickBot="1" x14ac:dyDescent="0.3">
      <c r="C28" s="54" t="s">
        <v>67</v>
      </c>
      <c r="D28" s="54" t="s">
        <v>68</v>
      </c>
      <c r="E28" s="54" t="s">
        <v>69</v>
      </c>
      <c r="F28" s="54" t="s">
        <v>93</v>
      </c>
      <c r="G28" s="54" t="s">
        <v>94</v>
      </c>
      <c r="H28" s="55">
        <f t="shared" si="6"/>
        <v>0.32800000000000001</v>
      </c>
      <c r="I28" s="56" t="s">
        <v>20</v>
      </c>
      <c r="J28" s="57"/>
      <c r="K28" s="56" t="s">
        <v>20</v>
      </c>
      <c r="L28" s="58">
        <v>73</v>
      </c>
      <c r="M28" s="58">
        <v>12</v>
      </c>
      <c r="N28" s="58">
        <v>28</v>
      </c>
      <c r="O28" s="58">
        <v>39</v>
      </c>
      <c r="P28" s="58">
        <v>0</v>
      </c>
      <c r="Q28" s="58">
        <v>2</v>
      </c>
      <c r="R28" s="58">
        <v>0</v>
      </c>
      <c r="S28" s="58">
        <v>125</v>
      </c>
      <c r="T28" s="59">
        <f t="shared" si="3"/>
        <v>41</v>
      </c>
    </row>
    <row r="29" spans="3:21" ht="15" thickBot="1" x14ac:dyDescent="0.3">
      <c r="C29" s="54" t="s">
        <v>67</v>
      </c>
      <c r="D29" s="54" t="s">
        <v>68</v>
      </c>
      <c r="E29" s="54" t="s">
        <v>69</v>
      </c>
      <c r="F29" s="54" t="s">
        <v>95</v>
      </c>
      <c r="G29" s="54" t="s">
        <v>96</v>
      </c>
      <c r="H29" s="55">
        <f t="shared" si="6"/>
        <v>0.32954545454545453</v>
      </c>
      <c r="I29" s="56" t="s">
        <v>20</v>
      </c>
      <c r="J29" s="57"/>
      <c r="K29" s="56" t="s">
        <v>20</v>
      </c>
      <c r="L29" s="58">
        <v>73</v>
      </c>
      <c r="M29" s="58">
        <v>12</v>
      </c>
      <c r="N29" s="58">
        <v>28</v>
      </c>
      <c r="O29" s="58">
        <v>84</v>
      </c>
      <c r="P29" s="58">
        <v>1</v>
      </c>
      <c r="Q29" s="58">
        <v>2</v>
      </c>
      <c r="R29" s="58">
        <v>0</v>
      </c>
      <c r="S29" s="58">
        <v>264</v>
      </c>
      <c r="T29" s="59">
        <f t="shared" si="3"/>
        <v>87</v>
      </c>
    </row>
    <row r="30" spans="3:21" ht="15" thickBot="1" x14ac:dyDescent="0.3">
      <c r="C30" s="54" t="s">
        <v>67</v>
      </c>
      <c r="D30" s="54" t="s">
        <v>68</v>
      </c>
      <c r="E30" s="54" t="s">
        <v>69</v>
      </c>
      <c r="F30" s="54" t="s">
        <v>97</v>
      </c>
      <c r="G30" s="54" t="s">
        <v>98</v>
      </c>
      <c r="H30" s="55">
        <f t="shared" si="6"/>
        <v>0.34814814814814815</v>
      </c>
      <c r="I30" s="56" t="s">
        <v>20</v>
      </c>
      <c r="J30" s="57"/>
      <c r="K30" s="56" t="s">
        <v>20</v>
      </c>
      <c r="L30" s="58">
        <v>73</v>
      </c>
      <c r="M30" s="58">
        <v>12</v>
      </c>
      <c r="N30" s="58">
        <v>28</v>
      </c>
      <c r="O30" s="58">
        <v>137</v>
      </c>
      <c r="P30" s="58">
        <v>0</v>
      </c>
      <c r="Q30" s="58">
        <v>4</v>
      </c>
      <c r="R30" s="58">
        <v>0</v>
      </c>
      <c r="S30" s="58">
        <v>405</v>
      </c>
      <c r="T30" s="59">
        <f t="shared" si="3"/>
        <v>141</v>
      </c>
    </row>
    <row r="31" spans="3:21" ht="15" thickBot="1" x14ac:dyDescent="0.3">
      <c r="C31" s="54" t="s">
        <v>67</v>
      </c>
      <c r="D31" s="54" t="s">
        <v>68</v>
      </c>
      <c r="E31" s="54" t="s">
        <v>69</v>
      </c>
      <c r="F31" s="54" t="s">
        <v>99</v>
      </c>
      <c r="G31" s="54" t="s">
        <v>100</v>
      </c>
      <c r="H31" s="55">
        <f t="shared" si="6"/>
        <v>0.36615384615384616</v>
      </c>
      <c r="I31" s="56" t="s">
        <v>20</v>
      </c>
      <c r="J31" s="57"/>
      <c r="K31" s="56" t="s">
        <v>20</v>
      </c>
      <c r="L31" s="58">
        <v>73</v>
      </c>
      <c r="M31" s="58">
        <v>12</v>
      </c>
      <c r="N31" s="58">
        <v>28</v>
      </c>
      <c r="O31" s="58">
        <v>94</v>
      </c>
      <c r="P31" s="58">
        <v>0</v>
      </c>
      <c r="Q31" s="58">
        <v>24</v>
      </c>
      <c r="R31" s="58">
        <v>1</v>
      </c>
      <c r="S31" s="58">
        <v>325</v>
      </c>
      <c r="T31" s="59">
        <f t="shared" si="3"/>
        <v>119</v>
      </c>
    </row>
    <row r="32" spans="3:21" ht="15" thickBot="1" x14ac:dyDescent="0.3">
      <c r="C32" s="54" t="s">
        <v>67</v>
      </c>
      <c r="D32" s="54" t="s">
        <v>68</v>
      </c>
      <c r="E32" s="54" t="s">
        <v>69</v>
      </c>
      <c r="F32" s="54" t="s">
        <v>101</v>
      </c>
      <c r="G32" s="54" t="s">
        <v>102</v>
      </c>
      <c r="H32" s="55">
        <f t="shared" si="6"/>
        <v>0.36792452830188677</v>
      </c>
      <c r="I32" s="56" t="s">
        <v>20</v>
      </c>
      <c r="J32" s="57"/>
      <c r="K32" s="56" t="s">
        <v>20</v>
      </c>
      <c r="L32" s="58">
        <v>73</v>
      </c>
      <c r="M32" s="58">
        <v>12</v>
      </c>
      <c r="N32" s="58">
        <v>28</v>
      </c>
      <c r="O32" s="58">
        <v>66</v>
      </c>
      <c r="P32" s="58">
        <v>0</v>
      </c>
      <c r="Q32" s="58">
        <v>12</v>
      </c>
      <c r="R32" s="58">
        <v>0</v>
      </c>
      <c r="S32" s="58">
        <v>212</v>
      </c>
      <c r="T32" s="59">
        <f t="shared" si="3"/>
        <v>78</v>
      </c>
    </row>
    <row r="33" spans="1:21" ht="15" thickBot="1" x14ac:dyDescent="0.3">
      <c r="C33" s="54" t="s">
        <v>67</v>
      </c>
      <c r="D33" s="54" t="s">
        <v>68</v>
      </c>
      <c r="E33" s="54" t="s">
        <v>69</v>
      </c>
      <c r="F33" s="54" t="s">
        <v>103</v>
      </c>
      <c r="G33" s="54" t="s">
        <v>104</v>
      </c>
      <c r="H33" s="55">
        <f t="shared" si="6"/>
        <v>0.36997319034852549</v>
      </c>
      <c r="I33" s="56" t="s">
        <v>20</v>
      </c>
      <c r="J33" s="57"/>
      <c r="K33" s="56" t="s">
        <v>20</v>
      </c>
      <c r="L33" s="58">
        <v>73</v>
      </c>
      <c r="M33" s="58">
        <v>12</v>
      </c>
      <c r="N33" s="58">
        <v>28</v>
      </c>
      <c r="O33" s="58">
        <v>129</v>
      </c>
      <c r="P33" s="58">
        <v>1</v>
      </c>
      <c r="Q33" s="58">
        <v>8</v>
      </c>
      <c r="R33" s="58">
        <v>0</v>
      </c>
      <c r="S33" s="58">
        <v>373</v>
      </c>
      <c r="T33" s="59">
        <f t="shared" si="3"/>
        <v>138</v>
      </c>
    </row>
    <row r="34" spans="1:21" ht="15" thickBot="1" x14ac:dyDescent="0.3">
      <c r="C34" s="54" t="s">
        <v>67</v>
      </c>
      <c r="D34" s="54" t="s">
        <v>68</v>
      </c>
      <c r="E34" s="54" t="s">
        <v>69</v>
      </c>
      <c r="F34" s="54" t="s">
        <v>105</v>
      </c>
      <c r="G34" s="54" t="s">
        <v>106</v>
      </c>
      <c r="H34" s="55">
        <f t="shared" si="6"/>
        <v>0.38866396761133604</v>
      </c>
      <c r="I34" s="56" t="s">
        <v>20</v>
      </c>
      <c r="J34" s="57"/>
      <c r="K34" s="56" t="s">
        <v>20</v>
      </c>
      <c r="L34" s="58">
        <v>73</v>
      </c>
      <c r="M34" s="58">
        <v>12</v>
      </c>
      <c r="N34" s="58">
        <v>28</v>
      </c>
      <c r="O34" s="58">
        <v>85</v>
      </c>
      <c r="P34" s="58">
        <v>0</v>
      </c>
      <c r="Q34" s="58">
        <v>11</v>
      </c>
      <c r="R34" s="58">
        <v>0</v>
      </c>
      <c r="S34" s="58">
        <v>247</v>
      </c>
      <c r="T34" s="59">
        <f t="shared" si="3"/>
        <v>96</v>
      </c>
    </row>
    <row r="35" spans="1:21" ht="15" thickBot="1" x14ac:dyDescent="0.3">
      <c r="C35" s="54" t="s">
        <v>67</v>
      </c>
      <c r="D35" s="54" t="s">
        <v>68</v>
      </c>
      <c r="E35" s="54" t="s">
        <v>69</v>
      </c>
      <c r="F35" s="54" t="s">
        <v>107</v>
      </c>
      <c r="G35" s="54" t="s">
        <v>108</v>
      </c>
      <c r="H35" s="55">
        <f t="shared" si="6"/>
        <v>0.41929499072356213</v>
      </c>
      <c r="I35" s="56" t="s">
        <v>20</v>
      </c>
      <c r="J35" s="57"/>
      <c r="K35" s="56" t="s">
        <v>20</v>
      </c>
      <c r="L35" s="58">
        <v>73</v>
      </c>
      <c r="M35" s="58">
        <v>12</v>
      </c>
      <c r="N35" s="58">
        <v>28</v>
      </c>
      <c r="O35" s="58">
        <v>224</v>
      </c>
      <c r="P35" s="58">
        <v>0</v>
      </c>
      <c r="Q35" s="58">
        <v>2</v>
      </c>
      <c r="R35" s="58">
        <v>0</v>
      </c>
      <c r="S35" s="58">
        <v>539</v>
      </c>
      <c r="T35" s="59">
        <f t="shared" si="3"/>
        <v>226</v>
      </c>
    </row>
    <row r="36" spans="1:21" ht="15" thickBot="1" x14ac:dyDescent="0.3">
      <c r="C36" s="54" t="s">
        <v>67</v>
      </c>
      <c r="D36" s="54" t="s">
        <v>68</v>
      </c>
      <c r="E36" s="54" t="s">
        <v>69</v>
      </c>
      <c r="F36" s="54" t="s">
        <v>109</v>
      </c>
      <c r="G36" s="54" t="s">
        <v>110</v>
      </c>
      <c r="H36" s="55">
        <f t="shared" si="6"/>
        <v>0.42499999999999999</v>
      </c>
      <c r="I36" s="56" t="s">
        <v>20</v>
      </c>
      <c r="J36" s="57"/>
      <c r="K36" s="56" t="s">
        <v>20</v>
      </c>
      <c r="L36" s="58">
        <v>73</v>
      </c>
      <c r="M36" s="58">
        <v>12</v>
      </c>
      <c r="N36" s="58">
        <v>28</v>
      </c>
      <c r="O36" s="58">
        <v>89</v>
      </c>
      <c r="P36" s="58">
        <v>0</v>
      </c>
      <c r="Q36" s="58">
        <v>13</v>
      </c>
      <c r="R36" s="58">
        <v>0</v>
      </c>
      <c r="S36" s="58">
        <v>240</v>
      </c>
      <c r="T36" s="59">
        <f t="shared" si="3"/>
        <v>102</v>
      </c>
    </row>
    <row r="37" spans="1:21" ht="15" thickBot="1" x14ac:dyDescent="0.3">
      <c r="C37" s="54" t="s">
        <v>67</v>
      </c>
      <c r="D37" s="54" t="s">
        <v>68</v>
      </c>
      <c r="E37" s="54" t="s">
        <v>69</v>
      </c>
      <c r="F37" s="54" t="s">
        <v>111</v>
      </c>
      <c r="G37" s="54" t="s">
        <v>112</v>
      </c>
      <c r="H37" s="55">
        <f t="shared" si="6"/>
        <v>0.43125000000000002</v>
      </c>
      <c r="I37" s="56" t="s">
        <v>20</v>
      </c>
      <c r="J37" s="57"/>
      <c r="K37" s="56" t="s">
        <v>20</v>
      </c>
      <c r="L37" s="58">
        <v>73</v>
      </c>
      <c r="M37" s="58">
        <v>12</v>
      </c>
      <c r="N37" s="58">
        <v>28</v>
      </c>
      <c r="O37" s="58">
        <v>93</v>
      </c>
      <c r="P37" s="58">
        <v>3</v>
      </c>
      <c r="Q37" s="58">
        <v>40</v>
      </c>
      <c r="R37" s="58">
        <v>2</v>
      </c>
      <c r="S37" s="58">
        <v>320</v>
      </c>
      <c r="T37" s="59">
        <f t="shared" si="3"/>
        <v>138</v>
      </c>
    </row>
    <row r="38" spans="1:21" ht="15" thickBot="1" x14ac:dyDescent="0.3">
      <c r="C38" s="54" t="s">
        <v>67</v>
      </c>
      <c r="D38" s="54" t="s">
        <v>68</v>
      </c>
      <c r="E38" s="54" t="s">
        <v>69</v>
      </c>
      <c r="F38" s="54" t="s">
        <v>113</v>
      </c>
      <c r="G38" s="54" t="s">
        <v>114</v>
      </c>
      <c r="H38" s="55">
        <f t="shared" si="6"/>
        <v>0.44755244755244755</v>
      </c>
      <c r="I38" s="56" t="s">
        <v>20</v>
      </c>
      <c r="J38" s="57"/>
      <c r="K38" s="56" t="s">
        <v>20</v>
      </c>
      <c r="L38" s="58">
        <v>73</v>
      </c>
      <c r="M38" s="58">
        <v>12</v>
      </c>
      <c r="N38" s="58">
        <v>28</v>
      </c>
      <c r="O38" s="58">
        <v>105</v>
      </c>
      <c r="P38" s="58">
        <v>0</v>
      </c>
      <c r="Q38" s="58">
        <v>23</v>
      </c>
      <c r="R38" s="58">
        <v>0</v>
      </c>
      <c r="S38" s="58">
        <v>286</v>
      </c>
      <c r="T38" s="59">
        <f t="shared" si="3"/>
        <v>128</v>
      </c>
    </row>
    <row r="39" spans="1:21" ht="15" thickBot="1" x14ac:dyDescent="0.3">
      <c r="C39" s="54" t="s">
        <v>67</v>
      </c>
      <c r="D39" s="54" t="s">
        <v>68</v>
      </c>
      <c r="E39" s="54" t="s">
        <v>69</v>
      </c>
      <c r="F39" s="54" t="s">
        <v>115</v>
      </c>
      <c r="G39" s="54" t="s">
        <v>114</v>
      </c>
      <c r="H39" s="55">
        <f t="shared" si="6"/>
        <v>0.47532467532467532</v>
      </c>
      <c r="I39" s="56" t="s">
        <v>20</v>
      </c>
      <c r="J39" s="57"/>
      <c r="K39" s="56" t="s">
        <v>20</v>
      </c>
      <c r="L39" s="58">
        <v>73</v>
      </c>
      <c r="M39" s="58">
        <v>12</v>
      </c>
      <c r="N39" s="58">
        <v>28</v>
      </c>
      <c r="O39" s="58">
        <v>167</v>
      </c>
      <c r="P39" s="58">
        <v>6</v>
      </c>
      <c r="Q39" s="58">
        <v>10</v>
      </c>
      <c r="R39" s="58">
        <v>0</v>
      </c>
      <c r="S39" s="58">
        <v>385</v>
      </c>
      <c r="T39" s="59">
        <f t="shared" si="3"/>
        <v>183</v>
      </c>
    </row>
    <row r="40" spans="1:21" ht="15" thickBot="1" x14ac:dyDescent="0.3">
      <c r="C40" s="54" t="s">
        <v>67</v>
      </c>
      <c r="D40" s="54" t="s">
        <v>68</v>
      </c>
      <c r="E40" s="54" t="s">
        <v>69</v>
      </c>
      <c r="F40" s="54" t="s">
        <v>116</v>
      </c>
      <c r="G40" s="54" t="s">
        <v>117</v>
      </c>
      <c r="H40" s="55">
        <f t="shared" si="6"/>
        <v>0.47916666666666669</v>
      </c>
      <c r="I40" s="56" t="s">
        <v>20</v>
      </c>
      <c r="J40" s="57"/>
      <c r="K40" s="56" t="s">
        <v>20</v>
      </c>
      <c r="L40" s="58">
        <v>73</v>
      </c>
      <c r="M40" s="58">
        <v>12</v>
      </c>
      <c r="N40" s="58">
        <v>28</v>
      </c>
      <c r="O40" s="58">
        <v>97</v>
      </c>
      <c r="P40" s="58">
        <v>0</v>
      </c>
      <c r="Q40" s="58">
        <v>18</v>
      </c>
      <c r="R40" s="58">
        <v>0</v>
      </c>
      <c r="S40" s="58">
        <v>240</v>
      </c>
      <c r="T40" s="59">
        <f t="shared" si="3"/>
        <v>115</v>
      </c>
    </row>
    <row r="41" spans="1:21" ht="15" thickBot="1" x14ac:dyDescent="0.3">
      <c r="C41" s="54" t="s">
        <v>67</v>
      </c>
      <c r="D41" s="54" t="s">
        <v>68</v>
      </c>
      <c r="E41" s="54" t="s">
        <v>69</v>
      </c>
      <c r="F41" s="54" t="s">
        <v>118</v>
      </c>
      <c r="G41" s="54" t="s">
        <v>119</v>
      </c>
      <c r="H41" s="55">
        <f t="shared" si="6"/>
        <v>0.54966887417218546</v>
      </c>
      <c r="I41" s="56" t="s">
        <v>20</v>
      </c>
      <c r="J41" s="57"/>
      <c r="K41" s="56" t="s">
        <v>20</v>
      </c>
      <c r="L41" s="58">
        <v>73</v>
      </c>
      <c r="M41" s="58">
        <v>12</v>
      </c>
      <c r="N41" s="58">
        <v>28</v>
      </c>
      <c r="O41" s="58">
        <v>82</v>
      </c>
      <c r="P41" s="58">
        <v>0</v>
      </c>
      <c r="Q41" s="58">
        <v>81</v>
      </c>
      <c r="R41" s="58">
        <v>3</v>
      </c>
      <c r="S41" s="58">
        <v>302</v>
      </c>
      <c r="T41" s="59">
        <f t="shared" si="3"/>
        <v>166</v>
      </c>
    </row>
    <row r="42" spans="1:21" ht="15" thickBot="1" x14ac:dyDescent="0.3">
      <c r="C42" s="54" t="s">
        <v>67</v>
      </c>
      <c r="D42" s="54" t="s">
        <v>68</v>
      </c>
      <c r="E42" s="54" t="s">
        <v>69</v>
      </c>
      <c r="F42" s="54" t="s">
        <v>120</v>
      </c>
      <c r="G42" s="54" t="s">
        <v>121</v>
      </c>
      <c r="H42" s="55">
        <f t="shared" si="6"/>
        <v>0.55938697318007657</v>
      </c>
      <c r="I42" s="56" t="s">
        <v>20</v>
      </c>
      <c r="J42" s="57"/>
      <c r="K42" s="56" t="s">
        <v>20</v>
      </c>
      <c r="L42" s="58">
        <v>73</v>
      </c>
      <c r="M42" s="58">
        <v>12</v>
      </c>
      <c r="N42" s="58">
        <v>28</v>
      </c>
      <c r="O42" s="58">
        <v>133</v>
      </c>
      <c r="P42" s="58">
        <v>0</v>
      </c>
      <c r="Q42" s="58">
        <v>13</v>
      </c>
      <c r="R42" s="58">
        <v>0</v>
      </c>
      <c r="S42" s="58">
        <v>261</v>
      </c>
      <c r="T42" s="59">
        <f t="shared" si="3"/>
        <v>146</v>
      </c>
    </row>
    <row r="43" spans="1:21" ht="15" thickBot="1" x14ac:dyDescent="0.3">
      <c r="C43" s="54" t="s">
        <v>67</v>
      </c>
      <c r="D43" s="54" t="s">
        <v>68</v>
      </c>
      <c r="E43" s="54" t="s">
        <v>69</v>
      </c>
      <c r="F43" s="54" t="s">
        <v>122</v>
      </c>
      <c r="G43" s="54" t="s">
        <v>123</v>
      </c>
      <c r="H43" s="55">
        <f t="shared" si="6"/>
        <v>0.56024096385542166</v>
      </c>
      <c r="I43" s="56" t="s">
        <v>20</v>
      </c>
      <c r="J43" s="57"/>
      <c r="K43" s="56" t="s">
        <v>24</v>
      </c>
      <c r="L43" s="58">
        <v>73</v>
      </c>
      <c r="M43" s="58">
        <v>12</v>
      </c>
      <c r="N43" s="58">
        <v>28</v>
      </c>
      <c r="O43" s="58">
        <v>60</v>
      </c>
      <c r="P43" s="58">
        <v>0</v>
      </c>
      <c r="Q43" s="58">
        <v>33</v>
      </c>
      <c r="R43" s="58">
        <v>0</v>
      </c>
      <c r="S43" s="58">
        <v>166</v>
      </c>
      <c r="T43" s="59">
        <f t="shared" si="3"/>
        <v>93</v>
      </c>
    </row>
    <row r="44" spans="1:21" ht="15" thickBot="1" x14ac:dyDescent="0.3">
      <c r="C44" s="46" t="s">
        <v>124</v>
      </c>
      <c r="D44" s="46" t="s">
        <v>125</v>
      </c>
      <c r="E44" s="46" t="s">
        <v>126</v>
      </c>
      <c r="F44" s="46" t="s">
        <v>127</v>
      </c>
      <c r="G44" s="46" t="s">
        <v>128</v>
      </c>
      <c r="H44" s="40">
        <f t="shared" si="6"/>
        <v>7.4644549763033169E-2</v>
      </c>
      <c r="I44" s="34" t="s">
        <v>24</v>
      </c>
      <c r="J44" s="50"/>
      <c r="K44" s="34" t="s">
        <v>24</v>
      </c>
      <c r="L44" s="38">
        <v>92</v>
      </c>
      <c r="M44" s="38">
        <v>16</v>
      </c>
      <c r="N44" s="38">
        <v>35</v>
      </c>
      <c r="O44" s="38">
        <v>15</v>
      </c>
      <c r="P44" s="38">
        <v>2</v>
      </c>
      <c r="Q44" s="38">
        <v>43</v>
      </c>
      <c r="R44" s="38">
        <v>3</v>
      </c>
      <c r="S44" s="38">
        <v>844</v>
      </c>
      <c r="T44" s="51">
        <f t="shared" si="3"/>
        <v>63</v>
      </c>
      <c r="U44" s="52">
        <f t="shared" ref="U44:U46" si="7">T44*1.6</f>
        <v>100.80000000000001</v>
      </c>
    </row>
    <row r="45" spans="1:21" ht="15" thickBot="1" x14ac:dyDescent="0.3">
      <c r="C45" s="46" t="s">
        <v>124</v>
      </c>
      <c r="D45" s="46" t="s">
        <v>125</v>
      </c>
      <c r="E45" s="46" t="s">
        <v>126</v>
      </c>
      <c r="F45" s="46" t="s">
        <v>129</v>
      </c>
      <c r="G45" s="46" t="s">
        <v>130</v>
      </c>
      <c r="H45" s="40">
        <f t="shared" si="6"/>
        <v>9.7883597883597878E-2</v>
      </c>
      <c r="I45" s="34" t="s">
        <v>24</v>
      </c>
      <c r="J45" s="50"/>
      <c r="K45" s="34" t="s">
        <v>24</v>
      </c>
      <c r="L45" s="38">
        <v>92</v>
      </c>
      <c r="M45" s="38">
        <v>16</v>
      </c>
      <c r="N45" s="38">
        <v>35</v>
      </c>
      <c r="O45" s="38">
        <v>15</v>
      </c>
      <c r="P45" s="38">
        <v>0</v>
      </c>
      <c r="Q45" s="38">
        <v>52</v>
      </c>
      <c r="R45" s="38">
        <v>7</v>
      </c>
      <c r="S45" s="38">
        <v>756</v>
      </c>
      <c r="T45" s="51">
        <f t="shared" si="3"/>
        <v>74</v>
      </c>
      <c r="U45" s="52">
        <f t="shared" si="7"/>
        <v>118.4</v>
      </c>
    </row>
    <row r="46" spans="1:21" ht="15" thickBot="1" x14ac:dyDescent="0.3">
      <c r="C46" s="46" t="s">
        <v>124</v>
      </c>
      <c r="D46" s="46" t="s">
        <v>125</v>
      </c>
      <c r="E46" s="46" t="s">
        <v>126</v>
      </c>
      <c r="F46" s="46" t="s">
        <v>131</v>
      </c>
      <c r="G46" s="46" t="s">
        <v>132</v>
      </c>
      <c r="H46" s="40">
        <f t="shared" si="6"/>
        <v>0.1111111111111111</v>
      </c>
      <c r="I46" s="34" t="s">
        <v>24</v>
      </c>
      <c r="J46" s="50"/>
      <c r="K46" s="34" t="s">
        <v>24</v>
      </c>
      <c r="L46" s="38">
        <v>92</v>
      </c>
      <c r="M46" s="38">
        <v>16</v>
      </c>
      <c r="N46" s="38">
        <v>35</v>
      </c>
      <c r="O46" s="38">
        <v>5</v>
      </c>
      <c r="P46" s="38">
        <v>1</v>
      </c>
      <c r="Q46" s="38">
        <v>63</v>
      </c>
      <c r="R46" s="38">
        <v>11</v>
      </c>
      <c r="S46" s="38">
        <v>720</v>
      </c>
      <c r="T46" s="51">
        <f t="shared" si="3"/>
        <v>80</v>
      </c>
      <c r="U46" s="52">
        <f t="shared" si="7"/>
        <v>128</v>
      </c>
    </row>
    <row r="47" spans="1:21" ht="15" thickBot="1" x14ac:dyDescent="0.3">
      <c r="A47" s="69" t="s">
        <v>20</v>
      </c>
      <c r="B47" s="69" t="s">
        <v>20</v>
      </c>
      <c r="C47" s="54" t="s">
        <v>133</v>
      </c>
      <c r="D47" s="54" t="s">
        <v>134</v>
      </c>
      <c r="E47" s="54" t="s">
        <v>135</v>
      </c>
      <c r="F47" s="54" t="s">
        <v>136</v>
      </c>
      <c r="G47" s="54" t="s">
        <v>137</v>
      </c>
      <c r="H47" s="55">
        <f t="shared" si="6"/>
        <v>0.28544061302681994</v>
      </c>
      <c r="I47" s="56" t="s">
        <v>24</v>
      </c>
      <c r="J47" s="57"/>
      <c r="K47" s="56" t="s">
        <v>20</v>
      </c>
      <c r="L47" s="58">
        <v>132</v>
      </c>
      <c r="M47" s="58">
        <v>23</v>
      </c>
      <c r="N47" s="58">
        <v>58</v>
      </c>
      <c r="O47" s="58">
        <v>56</v>
      </c>
      <c r="P47" s="58">
        <v>4</v>
      </c>
      <c r="Q47" s="58">
        <v>81</v>
      </c>
      <c r="R47" s="58">
        <v>8</v>
      </c>
      <c r="S47" s="58">
        <v>522</v>
      </c>
      <c r="T47" s="59">
        <f t="shared" si="3"/>
        <v>149</v>
      </c>
    </row>
    <row r="48" spans="1:21" ht="15" thickBot="1" x14ac:dyDescent="0.3">
      <c r="A48" s="69" t="s">
        <v>20</v>
      </c>
      <c r="C48" s="46" t="s">
        <v>138</v>
      </c>
      <c r="D48" s="46" t="s">
        <v>139</v>
      </c>
      <c r="E48" s="46" t="s">
        <v>140</v>
      </c>
      <c r="F48" s="46" t="s">
        <v>141</v>
      </c>
      <c r="G48" s="46" t="s">
        <v>142</v>
      </c>
      <c r="H48" s="40">
        <f t="shared" si="6"/>
        <v>0.17355371900826447</v>
      </c>
      <c r="I48" s="34" t="s">
        <v>24</v>
      </c>
      <c r="J48" s="50"/>
      <c r="K48" s="34" t="s">
        <v>24</v>
      </c>
      <c r="L48" s="38">
        <v>105</v>
      </c>
      <c r="M48" s="38">
        <v>18</v>
      </c>
      <c r="N48" s="38">
        <v>39</v>
      </c>
      <c r="O48" s="38">
        <v>22</v>
      </c>
      <c r="P48" s="38">
        <v>0</v>
      </c>
      <c r="Q48" s="38">
        <v>38</v>
      </c>
      <c r="R48" s="38">
        <v>3</v>
      </c>
      <c r="S48" s="38">
        <v>363</v>
      </c>
      <c r="T48" s="51">
        <f t="shared" si="3"/>
        <v>63</v>
      </c>
    </row>
    <row r="49" spans="1:21" ht="15" thickBot="1" x14ac:dyDescent="0.3">
      <c r="A49" s="69" t="s">
        <v>20</v>
      </c>
      <c r="C49" s="46" t="s">
        <v>138</v>
      </c>
      <c r="D49" s="46" t="s">
        <v>139</v>
      </c>
      <c r="E49" s="46" t="s">
        <v>140</v>
      </c>
      <c r="F49" s="46" t="s">
        <v>143</v>
      </c>
      <c r="G49" s="46" t="s">
        <v>144</v>
      </c>
      <c r="H49" s="40">
        <f t="shared" si="6"/>
        <v>0.19160104986876642</v>
      </c>
      <c r="I49" s="34" t="s">
        <v>24</v>
      </c>
      <c r="J49" s="50"/>
      <c r="K49" s="34" t="s">
        <v>24</v>
      </c>
      <c r="L49" s="38">
        <v>105</v>
      </c>
      <c r="M49" s="38">
        <v>18</v>
      </c>
      <c r="N49" s="38">
        <v>39</v>
      </c>
      <c r="O49" s="38">
        <v>30</v>
      </c>
      <c r="P49" s="38">
        <v>0</v>
      </c>
      <c r="Q49" s="38">
        <v>40</v>
      </c>
      <c r="R49" s="38">
        <v>3</v>
      </c>
      <c r="S49" s="38">
        <v>381</v>
      </c>
      <c r="T49" s="51">
        <f t="shared" si="3"/>
        <v>73</v>
      </c>
    </row>
    <row r="50" spans="1:21" ht="15" thickBot="1" x14ac:dyDescent="0.3">
      <c r="A50" s="69" t="s">
        <v>20</v>
      </c>
      <c r="C50" s="46" t="s">
        <v>138</v>
      </c>
      <c r="D50" s="46" t="s">
        <v>139</v>
      </c>
      <c r="E50" s="46" t="s">
        <v>140</v>
      </c>
      <c r="F50" s="46" t="s">
        <v>145</v>
      </c>
      <c r="G50" s="46" t="s">
        <v>146</v>
      </c>
      <c r="H50" s="40">
        <f t="shared" si="6"/>
        <v>0.19690265486725664</v>
      </c>
      <c r="I50" s="34" t="s">
        <v>24</v>
      </c>
      <c r="J50" s="50"/>
      <c r="K50" s="34" t="s">
        <v>20</v>
      </c>
      <c r="L50" s="38">
        <v>105</v>
      </c>
      <c r="M50" s="38">
        <v>18</v>
      </c>
      <c r="N50" s="38">
        <v>39</v>
      </c>
      <c r="O50" s="38">
        <v>53</v>
      </c>
      <c r="P50" s="38">
        <v>0</v>
      </c>
      <c r="Q50" s="38">
        <v>121</v>
      </c>
      <c r="R50" s="38">
        <v>4</v>
      </c>
      <c r="S50" s="38">
        <v>904</v>
      </c>
      <c r="T50" s="51">
        <f t="shared" si="3"/>
        <v>178</v>
      </c>
    </row>
    <row r="51" spans="1:21" ht="15" thickBot="1" x14ac:dyDescent="0.3">
      <c r="A51" s="69" t="s">
        <v>20</v>
      </c>
      <c r="C51" s="46" t="s">
        <v>138</v>
      </c>
      <c r="D51" s="46" t="s">
        <v>139</v>
      </c>
      <c r="E51" s="46" t="s">
        <v>140</v>
      </c>
      <c r="F51" s="46" t="s">
        <v>147</v>
      </c>
      <c r="G51" s="46" t="s">
        <v>148</v>
      </c>
      <c r="H51" s="40">
        <f t="shared" si="6"/>
        <v>0.21973094170403587</v>
      </c>
      <c r="I51" s="34" t="s">
        <v>24</v>
      </c>
      <c r="J51" s="50"/>
      <c r="K51" s="34" t="s">
        <v>24</v>
      </c>
      <c r="L51" s="38">
        <v>105</v>
      </c>
      <c r="M51" s="38">
        <v>18</v>
      </c>
      <c r="N51" s="38">
        <v>39</v>
      </c>
      <c r="O51" s="38">
        <v>40</v>
      </c>
      <c r="P51" s="38">
        <v>0</v>
      </c>
      <c r="Q51" s="38">
        <v>99</v>
      </c>
      <c r="R51" s="38">
        <v>8</v>
      </c>
      <c r="S51" s="38">
        <v>669</v>
      </c>
      <c r="T51" s="51">
        <f t="shared" si="3"/>
        <v>147</v>
      </c>
    </row>
    <row r="52" spans="1:21" ht="15" thickBot="1" x14ac:dyDescent="0.3">
      <c r="A52" s="69" t="s">
        <v>20</v>
      </c>
      <c r="C52" s="54" t="s">
        <v>138</v>
      </c>
      <c r="D52" s="54" t="s">
        <v>139</v>
      </c>
      <c r="E52" s="54" t="s">
        <v>140</v>
      </c>
      <c r="F52" s="54" t="s">
        <v>149</v>
      </c>
      <c r="G52" s="54" t="s">
        <v>150</v>
      </c>
      <c r="H52" s="55">
        <f t="shared" si="6"/>
        <v>0.25181598062953997</v>
      </c>
      <c r="I52" s="56" t="s">
        <v>24</v>
      </c>
      <c r="J52" s="57"/>
      <c r="K52" s="56" t="s">
        <v>20</v>
      </c>
      <c r="L52" s="58">
        <v>105</v>
      </c>
      <c r="M52" s="58">
        <v>18</v>
      </c>
      <c r="N52" s="58">
        <v>39</v>
      </c>
      <c r="O52" s="58">
        <v>49</v>
      </c>
      <c r="P52" s="58">
        <v>0</v>
      </c>
      <c r="Q52" s="58">
        <v>49</v>
      </c>
      <c r="R52" s="58">
        <v>6</v>
      </c>
      <c r="S52" s="58">
        <v>413</v>
      </c>
      <c r="T52" s="59">
        <f t="shared" si="3"/>
        <v>104</v>
      </c>
    </row>
    <row r="53" spans="1:21" ht="15" thickBot="1" x14ac:dyDescent="0.3">
      <c r="A53" s="69" t="s">
        <v>20</v>
      </c>
      <c r="C53" s="54" t="s">
        <v>138</v>
      </c>
      <c r="D53" s="54" t="s">
        <v>139</v>
      </c>
      <c r="E53" s="54" t="s">
        <v>140</v>
      </c>
      <c r="F53" s="54" t="s">
        <v>151</v>
      </c>
      <c r="G53" s="54" t="s">
        <v>152</v>
      </c>
      <c r="H53" s="55">
        <f t="shared" si="6"/>
        <v>0.26708074534161491</v>
      </c>
      <c r="I53" s="56" t="s">
        <v>24</v>
      </c>
      <c r="J53" s="57"/>
      <c r="K53" s="56" t="s">
        <v>20</v>
      </c>
      <c r="L53" s="58">
        <v>105</v>
      </c>
      <c r="M53" s="58">
        <v>18</v>
      </c>
      <c r="N53" s="58">
        <v>39</v>
      </c>
      <c r="O53" s="58">
        <v>36</v>
      </c>
      <c r="P53" s="58">
        <v>0</v>
      </c>
      <c r="Q53" s="58">
        <v>47</v>
      </c>
      <c r="R53" s="58">
        <v>3</v>
      </c>
      <c r="S53" s="58">
        <v>322</v>
      </c>
      <c r="T53" s="59">
        <f t="shared" si="3"/>
        <v>86</v>
      </c>
    </row>
    <row r="54" spans="1:21" ht="15" thickBot="1" x14ac:dyDescent="0.3">
      <c r="A54" s="69" t="s">
        <v>20</v>
      </c>
      <c r="C54" s="54" t="s">
        <v>138</v>
      </c>
      <c r="D54" s="54" t="s">
        <v>139</v>
      </c>
      <c r="E54" s="54" t="s">
        <v>140</v>
      </c>
      <c r="F54" s="54" t="s">
        <v>153</v>
      </c>
      <c r="G54" s="54" t="s">
        <v>154</v>
      </c>
      <c r="H54" s="55">
        <f t="shared" si="6"/>
        <v>0.30252100840336132</v>
      </c>
      <c r="I54" s="56" t="s">
        <v>24</v>
      </c>
      <c r="J54" s="57"/>
      <c r="K54" s="56" t="s">
        <v>20</v>
      </c>
      <c r="L54" s="58">
        <v>105</v>
      </c>
      <c r="M54" s="58">
        <v>18</v>
      </c>
      <c r="N54" s="58">
        <v>39</v>
      </c>
      <c r="O54" s="58">
        <v>225</v>
      </c>
      <c r="P54" s="58">
        <v>0</v>
      </c>
      <c r="Q54" s="58">
        <v>524</v>
      </c>
      <c r="R54" s="58">
        <v>7</v>
      </c>
      <c r="S54" s="58">
        <v>2499</v>
      </c>
      <c r="T54" s="59">
        <f t="shared" si="3"/>
        <v>756</v>
      </c>
    </row>
    <row r="55" spans="1:21" ht="15" thickBot="1" x14ac:dyDescent="0.3">
      <c r="A55" s="69" t="s">
        <v>20</v>
      </c>
      <c r="C55" s="54" t="s">
        <v>138</v>
      </c>
      <c r="D55" s="54" t="s">
        <v>139</v>
      </c>
      <c r="E55" s="54" t="s">
        <v>140</v>
      </c>
      <c r="F55" s="54" t="s">
        <v>155</v>
      </c>
      <c r="G55" s="54" t="s">
        <v>156</v>
      </c>
      <c r="H55" s="55">
        <f t="shared" si="6"/>
        <v>0.31894484412470026</v>
      </c>
      <c r="I55" s="56" t="s">
        <v>24</v>
      </c>
      <c r="J55" s="57"/>
      <c r="K55" s="56" t="s">
        <v>20</v>
      </c>
      <c r="L55" s="58">
        <v>105</v>
      </c>
      <c r="M55" s="58">
        <v>18</v>
      </c>
      <c r="N55" s="58">
        <v>39</v>
      </c>
      <c r="O55" s="58">
        <v>49</v>
      </c>
      <c r="P55" s="58">
        <v>0</v>
      </c>
      <c r="Q55" s="58">
        <v>84</v>
      </c>
      <c r="R55" s="58">
        <v>0</v>
      </c>
      <c r="S55" s="58">
        <v>417</v>
      </c>
      <c r="T55" s="59">
        <f t="shared" si="3"/>
        <v>133</v>
      </c>
    </row>
    <row r="56" spans="1:21" ht="15" thickBot="1" x14ac:dyDescent="0.3">
      <c r="A56" s="69" t="s">
        <v>20</v>
      </c>
      <c r="C56" s="54" t="s">
        <v>138</v>
      </c>
      <c r="D56" s="54" t="s">
        <v>139</v>
      </c>
      <c r="E56" s="54" t="s">
        <v>140</v>
      </c>
      <c r="F56" s="54" t="s">
        <v>157</v>
      </c>
      <c r="G56" s="54" t="s">
        <v>158</v>
      </c>
      <c r="H56" s="55">
        <f t="shared" si="6"/>
        <v>0.33021806853582553</v>
      </c>
      <c r="I56" s="56" t="s">
        <v>24</v>
      </c>
      <c r="J56" s="57"/>
      <c r="K56" s="56" t="s">
        <v>20</v>
      </c>
      <c r="L56" s="58">
        <v>105</v>
      </c>
      <c r="M56" s="58">
        <v>18</v>
      </c>
      <c r="N56" s="58">
        <v>39</v>
      </c>
      <c r="O56" s="58">
        <v>37</v>
      </c>
      <c r="P56" s="58">
        <v>0</v>
      </c>
      <c r="Q56" s="58">
        <v>69</v>
      </c>
      <c r="R56" s="58">
        <v>0</v>
      </c>
      <c r="S56" s="58">
        <v>321</v>
      </c>
      <c r="T56" s="59">
        <f t="shared" si="3"/>
        <v>106</v>
      </c>
    </row>
    <row r="57" spans="1:21" ht="15" thickBot="1" x14ac:dyDescent="0.3">
      <c r="A57" s="69" t="s">
        <v>20</v>
      </c>
      <c r="C57" s="54" t="s">
        <v>138</v>
      </c>
      <c r="D57" s="54" t="s">
        <v>139</v>
      </c>
      <c r="E57" s="54" t="s">
        <v>140</v>
      </c>
      <c r="F57" s="54" t="s">
        <v>159</v>
      </c>
      <c r="G57" s="54" t="s">
        <v>160</v>
      </c>
      <c r="H57" s="55">
        <f t="shared" si="6"/>
        <v>0.34470989761092152</v>
      </c>
      <c r="I57" s="56" t="s">
        <v>24</v>
      </c>
      <c r="J57" s="57"/>
      <c r="K57" s="56" t="s">
        <v>20</v>
      </c>
      <c r="L57" s="58">
        <v>105</v>
      </c>
      <c r="M57" s="58">
        <v>18</v>
      </c>
      <c r="N57" s="58">
        <v>39</v>
      </c>
      <c r="O57" s="58">
        <v>116</v>
      </c>
      <c r="P57" s="58">
        <v>0</v>
      </c>
      <c r="Q57" s="58">
        <v>183</v>
      </c>
      <c r="R57" s="58">
        <v>4</v>
      </c>
      <c r="S57" s="58">
        <v>879</v>
      </c>
      <c r="T57" s="59">
        <f t="shared" si="3"/>
        <v>303</v>
      </c>
    </row>
    <row r="58" spans="1:21" ht="15" thickBot="1" x14ac:dyDescent="0.3">
      <c r="A58" s="69" t="s">
        <v>20</v>
      </c>
      <c r="C58" s="54" t="s">
        <v>138</v>
      </c>
      <c r="D58" s="54" t="s">
        <v>139</v>
      </c>
      <c r="E58" s="54" t="s">
        <v>140</v>
      </c>
      <c r="F58" s="54" t="s">
        <v>161</v>
      </c>
      <c r="G58" s="54" t="s">
        <v>162</v>
      </c>
      <c r="H58" s="55">
        <f t="shared" si="6"/>
        <v>0.41666666666666669</v>
      </c>
      <c r="I58" s="56" t="s">
        <v>24</v>
      </c>
      <c r="J58" s="57"/>
      <c r="K58" s="56" t="s">
        <v>20</v>
      </c>
      <c r="L58" s="58">
        <v>105</v>
      </c>
      <c r="M58" s="58">
        <v>18</v>
      </c>
      <c r="N58" s="58">
        <v>39</v>
      </c>
      <c r="O58" s="58">
        <v>79</v>
      </c>
      <c r="P58" s="58">
        <v>0</v>
      </c>
      <c r="Q58" s="58">
        <v>136</v>
      </c>
      <c r="R58" s="58">
        <v>5</v>
      </c>
      <c r="S58" s="58">
        <v>528</v>
      </c>
      <c r="T58" s="59">
        <f t="shared" si="3"/>
        <v>220</v>
      </c>
    </row>
    <row r="59" spans="1:21" ht="15" thickBot="1" x14ac:dyDescent="0.3">
      <c r="A59" s="69" t="s">
        <v>20</v>
      </c>
      <c r="B59" s="69" t="s">
        <v>20</v>
      </c>
      <c r="C59" s="54" t="s">
        <v>163</v>
      </c>
      <c r="D59" s="54" t="s">
        <v>164</v>
      </c>
      <c r="E59" s="54" t="s">
        <v>165</v>
      </c>
      <c r="F59" s="54" t="s">
        <v>166</v>
      </c>
      <c r="G59" s="54" t="s">
        <v>167</v>
      </c>
      <c r="H59" s="55">
        <f t="shared" si="6"/>
        <v>0.27317073170731709</v>
      </c>
      <c r="I59" s="56" t="s">
        <v>24</v>
      </c>
      <c r="J59" s="57"/>
      <c r="K59" s="56" t="s">
        <v>20</v>
      </c>
      <c r="L59" s="58">
        <v>147</v>
      </c>
      <c r="M59" s="58">
        <v>24</v>
      </c>
      <c r="N59" s="58">
        <v>57</v>
      </c>
      <c r="O59" s="58">
        <v>42</v>
      </c>
      <c r="P59" s="58">
        <v>14</v>
      </c>
      <c r="Q59" s="58">
        <v>56</v>
      </c>
      <c r="R59" s="58">
        <v>0</v>
      </c>
      <c r="S59" s="58">
        <v>410</v>
      </c>
      <c r="T59" s="59">
        <f t="shared" si="3"/>
        <v>112</v>
      </c>
    </row>
    <row r="60" spans="1:21" ht="15" thickBot="1" x14ac:dyDescent="0.3">
      <c r="A60" s="69" t="s">
        <v>20</v>
      </c>
      <c r="B60" s="69" t="s">
        <v>20</v>
      </c>
      <c r="C60" s="54" t="s">
        <v>163</v>
      </c>
      <c r="D60" s="54" t="s">
        <v>164</v>
      </c>
      <c r="E60" s="54" t="s">
        <v>165</v>
      </c>
      <c r="F60" s="54" t="s">
        <v>168</v>
      </c>
      <c r="G60" s="54" t="s">
        <v>169</v>
      </c>
      <c r="H60" s="55">
        <f t="shared" si="6"/>
        <v>0.28142857142857142</v>
      </c>
      <c r="I60" s="56" t="s">
        <v>24</v>
      </c>
      <c r="J60" s="57"/>
      <c r="K60" s="56" t="s">
        <v>20</v>
      </c>
      <c r="L60" s="58">
        <v>147</v>
      </c>
      <c r="M60" s="58">
        <v>24</v>
      </c>
      <c r="N60" s="58">
        <v>57</v>
      </c>
      <c r="O60" s="58">
        <v>58</v>
      </c>
      <c r="P60" s="58">
        <v>14</v>
      </c>
      <c r="Q60" s="58">
        <v>125</v>
      </c>
      <c r="R60" s="58">
        <v>0</v>
      </c>
      <c r="S60" s="58">
        <v>700</v>
      </c>
      <c r="T60" s="59">
        <f t="shared" si="3"/>
        <v>197</v>
      </c>
    </row>
    <row r="61" spans="1:21" ht="15" thickBot="1" x14ac:dyDescent="0.3">
      <c r="C61" s="46" t="s">
        <v>170</v>
      </c>
      <c r="D61" s="46" t="s">
        <v>171</v>
      </c>
      <c r="E61" s="46" t="s">
        <v>172</v>
      </c>
      <c r="F61" s="46" t="s">
        <v>171</v>
      </c>
      <c r="G61" s="46" t="s">
        <v>172</v>
      </c>
      <c r="H61" s="40">
        <f t="shared" si="6"/>
        <v>0.13084112149532709</v>
      </c>
      <c r="I61" s="34" t="s">
        <v>24</v>
      </c>
      <c r="J61" s="50"/>
      <c r="K61" s="34" t="s">
        <v>24</v>
      </c>
      <c r="L61" s="38">
        <v>117</v>
      </c>
      <c r="M61" s="38">
        <v>24</v>
      </c>
      <c r="N61" s="38">
        <v>49</v>
      </c>
      <c r="O61" s="38">
        <v>7</v>
      </c>
      <c r="P61" s="38">
        <v>0</v>
      </c>
      <c r="Q61" s="38">
        <v>6</v>
      </c>
      <c r="R61" s="38">
        <v>1</v>
      </c>
      <c r="S61" s="38">
        <v>107</v>
      </c>
      <c r="T61" s="51">
        <f t="shared" si="3"/>
        <v>14</v>
      </c>
      <c r="U61" s="52">
        <f>T61*1.6</f>
        <v>22.400000000000002</v>
      </c>
    </row>
    <row r="62" spans="1:21" ht="15" thickBot="1" x14ac:dyDescent="0.3">
      <c r="A62" s="69" t="s">
        <v>20</v>
      </c>
      <c r="B62" s="69" t="s">
        <v>20</v>
      </c>
      <c r="C62" s="46" t="s">
        <v>173</v>
      </c>
      <c r="D62" s="46" t="s">
        <v>174</v>
      </c>
      <c r="E62" s="46" t="s">
        <v>175</v>
      </c>
      <c r="F62" s="46" t="s">
        <v>176</v>
      </c>
      <c r="G62" s="46" t="s">
        <v>177</v>
      </c>
      <c r="H62" s="40">
        <f t="shared" si="6"/>
        <v>0.13520408163265307</v>
      </c>
      <c r="I62" s="34" t="s">
        <v>24</v>
      </c>
      <c r="J62" s="50"/>
      <c r="K62" s="34" t="s">
        <v>24</v>
      </c>
      <c r="L62" s="38">
        <v>107</v>
      </c>
      <c r="M62" s="38">
        <v>21</v>
      </c>
      <c r="N62" s="38">
        <v>43</v>
      </c>
      <c r="O62" s="38">
        <v>13</v>
      </c>
      <c r="P62" s="38">
        <v>0</v>
      </c>
      <c r="Q62" s="38">
        <v>37</v>
      </c>
      <c r="R62" s="38">
        <v>3</v>
      </c>
      <c r="S62" s="38">
        <v>392</v>
      </c>
      <c r="T62" s="51">
        <f t="shared" si="3"/>
        <v>53</v>
      </c>
    </row>
    <row r="63" spans="1:21" ht="15" thickBot="1" x14ac:dyDescent="0.3">
      <c r="A63" s="69" t="s">
        <v>20</v>
      </c>
      <c r="B63" s="69" t="s">
        <v>20</v>
      </c>
      <c r="C63" s="46" t="s">
        <v>173</v>
      </c>
      <c r="D63" s="46" t="s">
        <v>174</v>
      </c>
      <c r="E63" s="46" t="s">
        <v>175</v>
      </c>
      <c r="F63" s="46" t="s">
        <v>178</v>
      </c>
      <c r="G63" s="46" t="s">
        <v>179</v>
      </c>
      <c r="H63" s="40">
        <f t="shared" si="6"/>
        <v>0.17318435754189945</v>
      </c>
      <c r="I63" s="34" t="s">
        <v>24</v>
      </c>
      <c r="J63" s="50"/>
      <c r="K63" s="34" t="s">
        <v>24</v>
      </c>
      <c r="L63" s="38">
        <v>107</v>
      </c>
      <c r="M63" s="38">
        <v>21</v>
      </c>
      <c r="N63" s="38">
        <v>43</v>
      </c>
      <c r="O63" s="38">
        <v>20</v>
      </c>
      <c r="P63" s="38">
        <v>2</v>
      </c>
      <c r="Q63" s="38">
        <v>37</v>
      </c>
      <c r="R63" s="38">
        <v>3</v>
      </c>
      <c r="S63" s="38">
        <v>358</v>
      </c>
      <c r="T63" s="51">
        <f t="shared" si="3"/>
        <v>62</v>
      </c>
    </row>
    <row r="64" spans="1:21" ht="15" thickBot="1" x14ac:dyDescent="0.3">
      <c r="A64" s="69" t="s">
        <v>20</v>
      </c>
      <c r="B64" s="69" t="s">
        <v>20</v>
      </c>
      <c r="C64" s="46" t="s">
        <v>173</v>
      </c>
      <c r="D64" s="46" t="s">
        <v>174</v>
      </c>
      <c r="E64" s="46" t="s">
        <v>175</v>
      </c>
      <c r="F64" s="46" t="s">
        <v>180</v>
      </c>
      <c r="G64" s="46" t="s">
        <v>181</v>
      </c>
      <c r="H64" s="40">
        <f t="shared" si="6"/>
        <v>0.18730489073881373</v>
      </c>
      <c r="I64" s="34" t="s">
        <v>24</v>
      </c>
      <c r="J64" s="50"/>
      <c r="K64" s="34" t="s">
        <v>24</v>
      </c>
      <c r="L64" s="38">
        <v>107</v>
      </c>
      <c r="M64" s="38">
        <v>21</v>
      </c>
      <c r="N64" s="38">
        <v>43</v>
      </c>
      <c r="O64" s="38">
        <v>52</v>
      </c>
      <c r="P64" s="38">
        <v>0</v>
      </c>
      <c r="Q64" s="38">
        <v>128</v>
      </c>
      <c r="R64" s="38">
        <v>0</v>
      </c>
      <c r="S64" s="38">
        <v>961</v>
      </c>
      <c r="T64" s="51">
        <f t="shared" si="3"/>
        <v>180</v>
      </c>
    </row>
    <row r="65" spans="1:21" ht="15" thickBot="1" x14ac:dyDescent="0.3">
      <c r="A65" s="69" t="s">
        <v>20</v>
      </c>
      <c r="B65" s="69" t="s">
        <v>20</v>
      </c>
      <c r="C65" s="46" t="s">
        <v>173</v>
      </c>
      <c r="D65" s="46" t="s">
        <v>174</v>
      </c>
      <c r="E65" s="46" t="s">
        <v>175</v>
      </c>
      <c r="F65" s="46" t="s">
        <v>182</v>
      </c>
      <c r="G65" s="46" t="s">
        <v>183</v>
      </c>
      <c r="H65" s="40">
        <f t="shared" si="6"/>
        <v>0.19796954314720813</v>
      </c>
      <c r="I65" s="34" t="s">
        <v>24</v>
      </c>
      <c r="J65" s="50"/>
      <c r="K65" s="34" t="s">
        <v>24</v>
      </c>
      <c r="L65" s="38">
        <v>107</v>
      </c>
      <c r="M65" s="38">
        <v>21</v>
      </c>
      <c r="N65" s="38">
        <v>43</v>
      </c>
      <c r="O65" s="38">
        <v>43</v>
      </c>
      <c r="P65" s="38">
        <v>1</v>
      </c>
      <c r="Q65" s="38">
        <v>33</v>
      </c>
      <c r="R65" s="38">
        <v>1</v>
      </c>
      <c r="S65" s="38">
        <v>394</v>
      </c>
      <c r="T65" s="51">
        <f t="shared" si="3"/>
        <v>78</v>
      </c>
    </row>
    <row r="66" spans="1:21" ht="15" thickBot="1" x14ac:dyDescent="0.3">
      <c r="A66" s="69" t="s">
        <v>20</v>
      </c>
      <c r="B66" s="69" t="s">
        <v>20</v>
      </c>
      <c r="C66" s="46" t="s">
        <v>173</v>
      </c>
      <c r="D66" s="46" t="s">
        <v>174</v>
      </c>
      <c r="E66" s="46" t="s">
        <v>175</v>
      </c>
      <c r="F66" s="46" t="s">
        <v>184</v>
      </c>
      <c r="G66" s="46" t="s">
        <v>185</v>
      </c>
      <c r="H66" s="40">
        <f t="shared" si="6"/>
        <v>0.21508828250401285</v>
      </c>
      <c r="I66" s="34" t="s">
        <v>24</v>
      </c>
      <c r="J66" s="50"/>
      <c r="K66" s="34" t="s">
        <v>20</v>
      </c>
      <c r="L66" s="38">
        <v>107</v>
      </c>
      <c r="M66" s="38">
        <v>21</v>
      </c>
      <c r="N66" s="38">
        <v>43</v>
      </c>
      <c r="O66" s="38">
        <v>48</v>
      </c>
      <c r="P66" s="38">
        <v>0</v>
      </c>
      <c r="Q66" s="38">
        <v>84</v>
      </c>
      <c r="R66" s="38">
        <v>2</v>
      </c>
      <c r="S66" s="38">
        <v>623</v>
      </c>
      <c r="T66" s="51">
        <f t="shared" si="3"/>
        <v>134</v>
      </c>
    </row>
    <row r="67" spans="1:21" ht="15" thickBot="1" x14ac:dyDescent="0.3">
      <c r="A67" s="69" t="s">
        <v>20</v>
      </c>
      <c r="B67" s="69" t="s">
        <v>20</v>
      </c>
      <c r="C67" s="46" t="s">
        <v>186</v>
      </c>
      <c r="D67" s="46" t="s">
        <v>187</v>
      </c>
      <c r="E67" s="46" t="s">
        <v>188</v>
      </c>
      <c r="F67" s="46" t="s">
        <v>189</v>
      </c>
      <c r="G67" s="46" t="s">
        <v>190</v>
      </c>
      <c r="H67" s="40">
        <f t="shared" si="6"/>
        <v>0.22822822822822822</v>
      </c>
      <c r="I67" s="34" t="s">
        <v>24</v>
      </c>
      <c r="J67" s="50"/>
      <c r="K67" s="34" t="s">
        <v>20</v>
      </c>
      <c r="L67" s="38">
        <v>133</v>
      </c>
      <c r="M67" s="38">
        <v>24</v>
      </c>
      <c r="N67" s="38">
        <v>54</v>
      </c>
      <c r="O67" s="38">
        <v>20</v>
      </c>
      <c r="P67" s="38">
        <v>11</v>
      </c>
      <c r="Q67" s="38">
        <v>42</v>
      </c>
      <c r="R67" s="38">
        <v>3</v>
      </c>
      <c r="S67" s="38">
        <v>333</v>
      </c>
      <c r="T67" s="51">
        <f t="shared" ref="T67:T130" si="8">O67+P67+Q67+R67</f>
        <v>76</v>
      </c>
    </row>
    <row r="68" spans="1:21" ht="15" thickBot="1" x14ac:dyDescent="0.3">
      <c r="A68" s="69" t="s">
        <v>20</v>
      </c>
      <c r="B68" s="69" t="s">
        <v>20</v>
      </c>
      <c r="C68" s="54" t="s">
        <v>186</v>
      </c>
      <c r="D68" s="54" t="s">
        <v>187</v>
      </c>
      <c r="E68" s="54" t="s">
        <v>188</v>
      </c>
      <c r="F68" s="54" t="s">
        <v>191</v>
      </c>
      <c r="G68" s="54" t="s">
        <v>192</v>
      </c>
      <c r="H68" s="55">
        <f t="shared" si="6"/>
        <v>0.26600985221674878</v>
      </c>
      <c r="I68" s="56" t="s">
        <v>24</v>
      </c>
      <c r="J68" s="57"/>
      <c r="K68" s="56" t="s">
        <v>20</v>
      </c>
      <c r="L68" s="58">
        <v>133</v>
      </c>
      <c r="M68" s="58">
        <v>24</v>
      </c>
      <c r="N68" s="58">
        <v>54</v>
      </c>
      <c r="O68" s="58">
        <v>57</v>
      </c>
      <c r="P68" s="58">
        <v>10</v>
      </c>
      <c r="Q68" s="58">
        <v>93</v>
      </c>
      <c r="R68" s="58">
        <v>2</v>
      </c>
      <c r="S68" s="58">
        <v>609</v>
      </c>
      <c r="T68" s="59">
        <f t="shared" si="8"/>
        <v>162</v>
      </c>
    </row>
    <row r="69" spans="1:21" ht="15" thickBot="1" x14ac:dyDescent="0.3">
      <c r="C69" s="46" t="s">
        <v>193</v>
      </c>
      <c r="D69" s="46" t="s">
        <v>194</v>
      </c>
      <c r="E69" s="46" t="s">
        <v>195</v>
      </c>
      <c r="F69" s="46" t="s">
        <v>196</v>
      </c>
      <c r="G69" s="46" t="s">
        <v>197</v>
      </c>
      <c r="H69" s="40">
        <f t="shared" si="6"/>
        <v>2.5000000000000001E-2</v>
      </c>
      <c r="I69" s="34" t="s">
        <v>24</v>
      </c>
      <c r="J69" s="50"/>
      <c r="K69" s="34" t="s">
        <v>24</v>
      </c>
      <c r="L69" s="38">
        <v>9</v>
      </c>
      <c r="M69" s="38">
        <v>2</v>
      </c>
      <c r="N69" s="38">
        <v>8</v>
      </c>
      <c r="O69" s="38">
        <v>10</v>
      </c>
      <c r="P69" s="38">
        <v>0</v>
      </c>
      <c r="Q69" s="38">
        <v>1</v>
      </c>
      <c r="R69" s="38">
        <v>0</v>
      </c>
      <c r="S69" s="38">
        <v>440</v>
      </c>
      <c r="T69" s="51">
        <f t="shared" si="8"/>
        <v>11</v>
      </c>
      <c r="U69" s="52">
        <f t="shared" ref="U69:U71" si="9">T69*1.6</f>
        <v>17.600000000000001</v>
      </c>
    </row>
    <row r="70" spans="1:21" ht="15" thickBot="1" x14ac:dyDescent="0.3">
      <c r="C70" s="46" t="s">
        <v>193</v>
      </c>
      <c r="D70" s="46" t="s">
        <v>194</v>
      </c>
      <c r="E70" s="46" t="s">
        <v>195</v>
      </c>
      <c r="F70" s="46" t="s">
        <v>198</v>
      </c>
      <c r="G70" s="46" t="s">
        <v>199</v>
      </c>
      <c r="H70" s="40">
        <f t="shared" si="6"/>
        <v>3.1168831168831169E-2</v>
      </c>
      <c r="I70" s="34" t="s">
        <v>24</v>
      </c>
      <c r="J70" s="50"/>
      <c r="K70" s="34" t="s">
        <v>24</v>
      </c>
      <c r="L70" s="38">
        <v>9</v>
      </c>
      <c r="M70" s="38">
        <v>2</v>
      </c>
      <c r="N70" s="38">
        <v>8</v>
      </c>
      <c r="O70" s="38">
        <v>10</v>
      </c>
      <c r="P70" s="38">
        <v>0</v>
      </c>
      <c r="Q70" s="38">
        <v>1</v>
      </c>
      <c r="R70" s="38">
        <v>1</v>
      </c>
      <c r="S70" s="38">
        <v>385</v>
      </c>
      <c r="T70" s="51">
        <f t="shared" si="8"/>
        <v>12</v>
      </c>
      <c r="U70" s="52">
        <f t="shared" si="9"/>
        <v>19.200000000000003</v>
      </c>
    </row>
    <row r="71" spans="1:21" ht="15" thickBot="1" x14ac:dyDescent="0.3">
      <c r="C71" s="46" t="s">
        <v>193</v>
      </c>
      <c r="D71" s="46" t="s">
        <v>194</v>
      </c>
      <c r="E71" s="46" t="s">
        <v>195</v>
      </c>
      <c r="F71" s="46" t="s">
        <v>200</v>
      </c>
      <c r="G71" s="46" t="s">
        <v>201</v>
      </c>
      <c r="H71" s="40">
        <f t="shared" si="6"/>
        <v>6.73352435530086E-2</v>
      </c>
      <c r="I71" s="34" t="s">
        <v>24</v>
      </c>
      <c r="J71" s="50"/>
      <c r="K71" s="34" t="s">
        <v>24</v>
      </c>
      <c r="L71" s="38">
        <v>9</v>
      </c>
      <c r="M71" s="38">
        <v>2</v>
      </c>
      <c r="N71" s="38">
        <v>8</v>
      </c>
      <c r="O71" s="38">
        <v>25</v>
      </c>
      <c r="P71" s="38">
        <v>0</v>
      </c>
      <c r="Q71" s="38">
        <v>16</v>
      </c>
      <c r="R71" s="38">
        <v>6</v>
      </c>
      <c r="S71" s="38">
        <v>698</v>
      </c>
      <c r="T71" s="51">
        <f t="shared" si="8"/>
        <v>47</v>
      </c>
      <c r="U71" s="52">
        <f t="shared" si="9"/>
        <v>75.2</v>
      </c>
    </row>
    <row r="72" spans="1:21" ht="15" thickBot="1" x14ac:dyDescent="0.3">
      <c r="A72" s="69" t="s">
        <v>20</v>
      </c>
      <c r="B72" s="69" t="s">
        <v>20</v>
      </c>
      <c r="C72" s="46" t="s">
        <v>202</v>
      </c>
      <c r="D72" s="46" t="s">
        <v>203</v>
      </c>
      <c r="E72" s="46" t="s">
        <v>204</v>
      </c>
      <c r="F72" s="46" t="s">
        <v>203</v>
      </c>
      <c r="G72" s="46" t="s">
        <v>204</v>
      </c>
      <c r="H72" s="40">
        <f t="shared" si="6"/>
        <v>0.19718309859154928</v>
      </c>
      <c r="I72" s="34" t="s">
        <v>24</v>
      </c>
      <c r="J72" s="50"/>
      <c r="K72" s="50" t="s">
        <v>24</v>
      </c>
      <c r="L72" s="38">
        <v>28</v>
      </c>
      <c r="M72" s="38">
        <v>5</v>
      </c>
      <c r="N72" s="38">
        <v>15</v>
      </c>
      <c r="O72" s="38">
        <v>36</v>
      </c>
      <c r="P72" s="38">
        <v>1</v>
      </c>
      <c r="Q72" s="38">
        <v>113</v>
      </c>
      <c r="R72" s="38">
        <v>4</v>
      </c>
      <c r="S72" s="38">
        <v>781</v>
      </c>
      <c r="T72" s="51">
        <f t="shared" si="8"/>
        <v>154</v>
      </c>
    </row>
    <row r="73" spans="1:21" ht="15" thickBot="1" x14ac:dyDescent="0.3">
      <c r="A73" s="69" t="s">
        <v>20</v>
      </c>
      <c r="B73" s="69" t="s">
        <v>20</v>
      </c>
      <c r="C73" s="54" t="s">
        <v>205</v>
      </c>
      <c r="D73" s="54" t="s">
        <v>206</v>
      </c>
      <c r="E73" s="54" t="s">
        <v>207</v>
      </c>
      <c r="F73" s="54" t="s">
        <v>208</v>
      </c>
      <c r="G73" s="54" t="s">
        <v>209</v>
      </c>
      <c r="H73" s="55">
        <f t="shared" si="6"/>
        <v>0.25</v>
      </c>
      <c r="I73" s="56" t="s">
        <v>24</v>
      </c>
      <c r="J73" s="57"/>
      <c r="K73" s="56" t="s">
        <v>20</v>
      </c>
      <c r="L73" s="58">
        <v>21</v>
      </c>
      <c r="M73" s="58">
        <v>4</v>
      </c>
      <c r="N73" s="58">
        <v>6</v>
      </c>
      <c r="O73" s="58">
        <v>30</v>
      </c>
      <c r="P73" s="58">
        <v>1</v>
      </c>
      <c r="Q73" s="58">
        <v>334</v>
      </c>
      <c r="R73" s="58">
        <v>18</v>
      </c>
      <c r="S73" s="58">
        <v>1532</v>
      </c>
      <c r="T73" s="59">
        <f t="shared" si="8"/>
        <v>383</v>
      </c>
    </row>
    <row r="74" spans="1:21" ht="15" thickBot="1" x14ac:dyDescent="0.3">
      <c r="A74" s="69" t="s">
        <v>20</v>
      </c>
      <c r="B74" s="69" t="s">
        <v>20</v>
      </c>
      <c r="C74" s="54" t="s">
        <v>205</v>
      </c>
      <c r="D74" s="54" t="s">
        <v>206</v>
      </c>
      <c r="E74" s="54" t="s">
        <v>207</v>
      </c>
      <c r="F74" s="54" t="s">
        <v>210</v>
      </c>
      <c r="G74" s="54" t="s">
        <v>211</v>
      </c>
      <c r="H74" s="55">
        <f t="shared" si="6"/>
        <v>0.26109215017064846</v>
      </c>
      <c r="I74" s="56" t="s">
        <v>24</v>
      </c>
      <c r="J74" s="57"/>
      <c r="K74" s="56" t="s">
        <v>20</v>
      </c>
      <c r="L74" s="58">
        <v>21</v>
      </c>
      <c r="M74" s="58">
        <v>4</v>
      </c>
      <c r="N74" s="58">
        <v>6</v>
      </c>
      <c r="O74" s="58">
        <v>26</v>
      </c>
      <c r="P74" s="58">
        <v>1</v>
      </c>
      <c r="Q74" s="58">
        <v>117</v>
      </c>
      <c r="R74" s="58">
        <v>9</v>
      </c>
      <c r="S74" s="58">
        <v>586</v>
      </c>
      <c r="T74" s="59">
        <f t="shared" si="8"/>
        <v>153</v>
      </c>
    </row>
    <row r="75" spans="1:21" ht="15" thickBot="1" x14ac:dyDescent="0.3">
      <c r="A75" s="69" t="s">
        <v>20</v>
      </c>
      <c r="B75" s="69" t="s">
        <v>20</v>
      </c>
      <c r="C75" s="54" t="s">
        <v>205</v>
      </c>
      <c r="D75" s="54" t="s">
        <v>206</v>
      </c>
      <c r="E75" s="54" t="s">
        <v>207</v>
      </c>
      <c r="F75" s="54" t="s">
        <v>212</v>
      </c>
      <c r="G75" s="54" t="s">
        <v>213</v>
      </c>
      <c r="H75" s="55">
        <f t="shared" si="6"/>
        <v>0.28281853281853281</v>
      </c>
      <c r="I75" s="56" t="s">
        <v>24</v>
      </c>
      <c r="J75" s="57"/>
      <c r="K75" s="56" t="s">
        <v>20</v>
      </c>
      <c r="L75" s="58">
        <v>21</v>
      </c>
      <c r="M75" s="58">
        <v>4</v>
      </c>
      <c r="N75" s="58">
        <v>6</v>
      </c>
      <c r="O75" s="58">
        <v>44</v>
      </c>
      <c r="P75" s="58">
        <v>0</v>
      </c>
      <c r="Q75" s="58">
        <v>236</v>
      </c>
      <c r="R75" s="58">
        <v>13</v>
      </c>
      <c r="S75" s="58">
        <v>1036</v>
      </c>
      <c r="T75" s="59">
        <f t="shared" si="8"/>
        <v>293</v>
      </c>
    </row>
    <row r="76" spans="1:21" ht="15" thickBot="1" x14ac:dyDescent="0.3">
      <c r="A76" s="69" t="s">
        <v>20</v>
      </c>
      <c r="B76" s="69" t="s">
        <v>20</v>
      </c>
      <c r="C76" s="54" t="s">
        <v>205</v>
      </c>
      <c r="D76" s="54" t="s">
        <v>206</v>
      </c>
      <c r="E76" s="54" t="s">
        <v>207</v>
      </c>
      <c r="F76" s="54" t="s">
        <v>214</v>
      </c>
      <c r="G76" s="54" t="s">
        <v>215</v>
      </c>
      <c r="H76" s="55">
        <f t="shared" si="6"/>
        <v>0.28517110266159695</v>
      </c>
      <c r="I76" s="56" t="s">
        <v>24</v>
      </c>
      <c r="J76" s="57"/>
      <c r="K76" s="56" t="s">
        <v>20</v>
      </c>
      <c r="L76" s="58">
        <v>21</v>
      </c>
      <c r="M76" s="58">
        <v>4</v>
      </c>
      <c r="N76" s="58">
        <v>6</v>
      </c>
      <c r="O76" s="58">
        <v>3</v>
      </c>
      <c r="P76" s="58">
        <v>0</v>
      </c>
      <c r="Q76" s="58">
        <v>65</v>
      </c>
      <c r="R76" s="58">
        <v>7</v>
      </c>
      <c r="S76" s="58">
        <v>263</v>
      </c>
      <c r="T76" s="59">
        <f t="shared" si="8"/>
        <v>75</v>
      </c>
    </row>
    <row r="77" spans="1:21" ht="15" thickBot="1" x14ac:dyDescent="0.3">
      <c r="A77" s="69" t="s">
        <v>20</v>
      </c>
      <c r="B77" s="69" t="s">
        <v>20</v>
      </c>
      <c r="C77" s="54" t="s">
        <v>205</v>
      </c>
      <c r="D77" s="54" t="s">
        <v>206</v>
      </c>
      <c r="E77" s="54" t="s">
        <v>207</v>
      </c>
      <c r="F77" s="54" t="s">
        <v>216</v>
      </c>
      <c r="G77" s="54" t="s">
        <v>217</v>
      </c>
      <c r="H77" s="55">
        <f t="shared" si="6"/>
        <v>0.29918032786885246</v>
      </c>
      <c r="I77" s="56" t="s">
        <v>24</v>
      </c>
      <c r="J77" s="57"/>
      <c r="K77" s="56" t="s">
        <v>20</v>
      </c>
      <c r="L77" s="58">
        <v>21</v>
      </c>
      <c r="M77" s="58">
        <v>4</v>
      </c>
      <c r="N77" s="58">
        <v>6</v>
      </c>
      <c r="O77" s="58">
        <v>12</v>
      </c>
      <c r="P77" s="58">
        <v>1</v>
      </c>
      <c r="Q77" s="58">
        <v>54</v>
      </c>
      <c r="R77" s="58">
        <v>6</v>
      </c>
      <c r="S77" s="58">
        <v>244</v>
      </c>
      <c r="T77" s="59">
        <f t="shared" si="8"/>
        <v>73</v>
      </c>
    </row>
    <row r="78" spans="1:21" ht="15" thickBot="1" x14ac:dyDescent="0.3">
      <c r="A78" s="69" t="s">
        <v>20</v>
      </c>
      <c r="B78" s="69" t="s">
        <v>20</v>
      </c>
      <c r="C78" s="54" t="s">
        <v>205</v>
      </c>
      <c r="D78" s="54" t="s">
        <v>206</v>
      </c>
      <c r="E78" s="54" t="s">
        <v>207</v>
      </c>
      <c r="F78" s="54" t="s">
        <v>218</v>
      </c>
      <c r="G78" s="54" t="s">
        <v>219</v>
      </c>
      <c r="H78" s="55">
        <f t="shared" si="6"/>
        <v>0.30821917808219179</v>
      </c>
      <c r="I78" s="56" t="s">
        <v>24</v>
      </c>
      <c r="J78" s="57"/>
      <c r="K78" s="56" t="s">
        <v>20</v>
      </c>
      <c r="L78" s="58">
        <v>21</v>
      </c>
      <c r="M78" s="58">
        <v>4</v>
      </c>
      <c r="N78" s="58">
        <v>6</v>
      </c>
      <c r="O78" s="58">
        <v>21</v>
      </c>
      <c r="P78" s="58">
        <v>0</v>
      </c>
      <c r="Q78" s="58">
        <v>107</v>
      </c>
      <c r="R78" s="58">
        <v>7</v>
      </c>
      <c r="S78" s="58">
        <v>438</v>
      </c>
      <c r="T78" s="59">
        <f t="shared" si="8"/>
        <v>135</v>
      </c>
    </row>
    <row r="79" spans="1:21" ht="15" thickBot="1" x14ac:dyDescent="0.3">
      <c r="A79" s="69" t="s">
        <v>20</v>
      </c>
      <c r="B79" s="69" t="s">
        <v>20</v>
      </c>
      <c r="C79" s="54" t="s">
        <v>205</v>
      </c>
      <c r="D79" s="54" t="s">
        <v>206</v>
      </c>
      <c r="E79" s="54" t="s">
        <v>207</v>
      </c>
      <c r="F79" s="54" t="s">
        <v>220</v>
      </c>
      <c r="G79" s="54" t="s">
        <v>221</v>
      </c>
      <c r="H79" s="55">
        <f t="shared" si="6"/>
        <v>0.31528662420382164</v>
      </c>
      <c r="I79" s="56" t="s">
        <v>24</v>
      </c>
      <c r="J79" s="57"/>
      <c r="K79" s="56" t="s">
        <v>20</v>
      </c>
      <c r="L79" s="58">
        <v>21</v>
      </c>
      <c r="M79" s="58">
        <v>4</v>
      </c>
      <c r="N79" s="58">
        <v>6</v>
      </c>
      <c r="O79" s="58">
        <v>12</v>
      </c>
      <c r="P79" s="58">
        <v>0</v>
      </c>
      <c r="Q79" s="58">
        <v>83</v>
      </c>
      <c r="R79" s="58">
        <v>4</v>
      </c>
      <c r="S79" s="58">
        <v>314</v>
      </c>
      <c r="T79" s="59">
        <f t="shared" si="8"/>
        <v>99</v>
      </c>
    </row>
    <row r="80" spans="1:21" ht="15" thickBot="1" x14ac:dyDescent="0.3">
      <c r="A80" s="69" t="s">
        <v>20</v>
      </c>
      <c r="B80" s="69" t="s">
        <v>20</v>
      </c>
      <c r="C80" s="46" t="s">
        <v>222</v>
      </c>
      <c r="D80" s="46" t="s">
        <v>223</v>
      </c>
      <c r="E80" s="46" t="s">
        <v>224</v>
      </c>
      <c r="F80" s="46" t="s">
        <v>225</v>
      </c>
      <c r="G80" s="46" t="s">
        <v>226</v>
      </c>
      <c r="H80" s="40">
        <f t="shared" si="6"/>
        <v>0.16666666666666666</v>
      </c>
      <c r="I80" s="34" t="s">
        <v>24</v>
      </c>
      <c r="J80" s="50"/>
      <c r="K80" s="34" t="s">
        <v>24</v>
      </c>
      <c r="L80" s="38">
        <v>126</v>
      </c>
      <c r="M80" s="38">
        <v>22</v>
      </c>
      <c r="N80" s="38">
        <v>48</v>
      </c>
      <c r="O80" s="38">
        <v>28</v>
      </c>
      <c r="P80" s="38">
        <v>1</v>
      </c>
      <c r="Q80" s="38">
        <v>49</v>
      </c>
      <c r="R80" s="38">
        <v>1</v>
      </c>
      <c r="S80" s="38">
        <v>474</v>
      </c>
      <c r="T80" s="51">
        <f t="shared" si="8"/>
        <v>79</v>
      </c>
    </row>
    <row r="81" spans="1:21" ht="15" thickBot="1" x14ac:dyDescent="0.3">
      <c r="A81" s="69" t="s">
        <v>20</v>
      </c>
      <c r="B81" s="69" t="s">
        <v>20</v>
      </c>
      <c r="C81" s="46" t="s">
        <v>222</v>
      </c>
      <c r="D81" s="46" t="s">
        <v>223</v>
      </c>
      <c r="E81" s="46" t="s">
        <v>224</v>
      </c>
      <c r="F81" s="46" t="s">
        <v>227</v>
      </c>
      <c r="G81" s="46" t="s">
        <v>228</v>
      </c>
      <c r="H81" s="40">
        <f t="shared" si="6"/>
        <v>0.17318435754189945</v>
      </c>
      <c r="I81" s="34" t="s">
        <v>24</v>
      </c>
      <c r="J81" s="50"/>
      <c r="K81" s="34" t="s">
        <v>20</v>
      </c>
      <c r="L81" s="38">
        <v>126</v>
      </c>
      <c r="M81" s="38">
        <v>22</v>
      </c>
      <c r="N81" s="38">
        <v>48</v>
      </c>
      <c r="O81" s="38">
        <v>85</v>
      </c>
      <c r="P81" s="38">
        <v>4</v>
      </c>
      <c r="Q81" s="38">
        <v>3</v>
      </c>
      <c r="R81" s="38">
        <v>1</v>
      </c>
      <c r="S81" s="38">
        <v>537</v>
      </c>
      <c r="T81" s="51">
        <f t="shared" si="8"/>
        <v>93</v>
      </c>
    </row>
    <row r="82" spans="1:21" ht="15" thickBot="1" x14ac:dyDescent="0.3">
      <c r="A82" s="69" t="s">
        <v>20</v>
      </c>
      <c r="B82" s="69" t="s">
        <v>20</v>
      </c>
      <c r="C82" s="46" t="s">
        <v>222</v>
      </c>
      <c r="D82" s="46" t="s">
        <v>223</v>
      </c>
      <c r="E82" s="46" t="s">
        <v>224</v>
      </c>
      <c r="F82" s="46" t="s">
        <v>229</v>
      </c>
      <c r="G82" s="46" t="s">
        <v>230</v>
      </c>
      <c r="H82" s="40">
        <f t="shared" ref="H82:H145" si="10">T82/S82</f>
        <v>0.22941176470588234</v>
      </c>
      <c r="I82" s="34" t="s">
        <v>24</v>
      </c>
      <c r="J82" s="50"/>
      <c r="K82" s="34" t="s">
        <v>20</v>
      </c>
      <c r="L82" s="38">
        <v>126</v>
      </c>
      <c r="M82" s="38">
        <v>22</v>
      </c>
      <c r="N82" s="38">
        <v>48</v>
      </c>
      <c r="O82" s="38">
        <v>58</v>
      </c>
      <c r="P82" s="38">
        <v>7</v>
      </c>
      <c r="Q82" s="38">
        <v>51</v>
      </c>
      <c r="R82" s="38">
        <v>1</v>
      </c>
      <c r="S82" s="38">
        <v>510</v>
      </c>
      <c r="T82" s="51">
        <f t="shared" si="8"/>
        <v>117</v>
      </c>
    </row>
    <row r="83" spans="1:21" ht="15" thickBot="1" x14ac:dyDescent="0.3">
      <c r="A83" s="69" t="s">
        <v>20</v>
      </c>
      <c r="B83" s="69" t="s">
        <v>20</v>
      </c>
      <c r="C83" s="61" t="s">
        <v>222</v>
      </c>
      <c r="D83" s="61" t="s">
        <v>223</v>
      </c>
      <c r="E83" s="61" t="s">
        <v>224</v>
      </c>
      <c r="F83" s="61" t="s">
        <v>231</v>
      </c>
      <c r="G83" s="61" t="s">
        <v>232</v>
      </c>
      <c r="H83" s="62">
        <f t="shared" si="10"/>
        <v>0.23938679245283018</v>
      </c>
      <c r="I83" s="63" t="s">
        <v>24</v>
      </c>
      <c r="J83" s="64"/>
      <c r="K83" s="63" t="s">
        <v>20</v>
      </c>
      <c r="L83" s="65">
        <v>126</v>
      </c>
      <c r="M83" s="65">
        <v>22</v>
      </c>
      <c r="N83" s="65">
        <v>48</v>
      </c>
      <c r="O83" s="65">
        <v>101</v>
      </c>
      <c r="P83" s="65">
        <v>0</v>
      </c>
      <c r="Q83" s="65">
        <v>99</v>
      </c>
      <c r="R83" s="65">
        <v>3</v>
      </c>
      <c r="S83" s="65">
        <v>848</v>
      </c>
      <c r="T83" s="66">
        <f t="shared" si="8"/>
        <v>203</v>
      </c>
    </row>
    <row r="84" spans="1:21" ht="15" thickBot="1" x14ac:dyDescent="0.3">
      <c r="A84" s="69" t="s">
        <v>20</v>
      </c>
      <c r="B84" s="69" t="s">
        <v>20</v>
      </c>
      <c r="C84" s="61" t="s">
        <v>222</v>
      </c>
      <c r="D84" s="61" t="s">
        <v>223</v>
      </c>
      <c r="E84" s="61" t="s">
        <v>224</v>
      </c>
      <c r="F84" s="61" t="s">
        <v>233</v>
      </c>
      <c r="G84" s="61" t="s">
        <v>234</v>
      </c>
      <c r="H84" s="62">
        <f t="shared" si="10"/>
        <v>0.2454328832406672</v>
      </c>
      <c r="I84" s="63" t="s">
        <v>24</v>
      </c>
      <c r="J84" s="64"/>
      <c r="K84" s="63" t="s">
        <v>20</v>
      </c>
      <c r="L84" s="65">
        <v>126</v>
      </c>
      <c r="M84" s="65">
        <v>22</v>
      </c>
      <c r="N84" s="65">
        <v>48</v>
      </c>
      <c r="O84" s="65">
        <v>115</v>
      </c>
      <c r="P84" s="65">
        <v>0</v>
      </c>
      <c r="Q84" s="65">
        <v>189</v>
      </c>
      <c r="R84" s="65">
        <v>5</v>
      </c>
      <c r="S84" s="65">
        <v>1259</v>
      </c>
      <c r="T84" s="66">
        <f t="shared" si="8"/>
        <v>309</v>
      </c>
    </row>
    <row r="85" spans="1:21" ht="15" thickBot="1" x14ac:dyDescent="0.3">
      <c r="A85" s="69" t="s">
        <v>20</v>
      </c>
      <c r="B85" s="69" t="s">
        <v>20</v>
      </c>
      <c r="C85" s="54" t="s">
        <v>222</v>
      </c>
      <c r="D85" s="54" t="s">
        <v>223</v>
      </c>
      <c r="E85" s="54" t="s">
        <v>224</v>
      </c>
      <c r="F85" s="54" t="s">
        <v>235</v>
      </c>
      <c r="G85" s="54" t="s">
        <v>236</v>
      </c>
      <c r="H85" s="55">
        <f t="shared" si="10"/>
        <v>0.25696969696969696</v>
      </c>
      <c r="I85" s="56" t="s">
        <v>24</v>
      </c>
      <c r="J85" s="57"/>
      <c r="K85" s="56" t="s">
        <v>20</v>
      </c>
      <c r="L85" s="58">
        <v>126</v>
      </c>
      <c r="M85" s="58">
        <v>22</v>
      </c>
      <c r="N85" s="58">
        <v>48</v>
      </c>
      <c r="O85" s="58">
        <v>105</v>
      </c>
      <c r="P85" s="58">
        <v>2</v>
      </c>
      <c r="Q85" s="58">
        <v>103</v>
      </c>
      <c r="R85" s="58">
        <v>2</v>
      </c>
      <c r="S85" s="58">
        <v>825</v>
      </c>
      <c r="T85" s="59">
        <f t="shared" si="8"/>
        <v>212</v>
      </c>
    </row>
    <row r="86" spans="1:21" ht="15" thickBot="1" x14ac:dyDescent="0.3">
      <c r="A86" s="69" t="s">
        <v>20</v>
      </c>
      <c r="B86" s="69" t="s">
        <v>20</v>
      </c>
      <c r="C86" s="54" t="s">
        <v>222</v>
      </c>
      <c r="D86" s="54" t="s">
        <v>223</v>
      </c>
      <c r="E86" s="54" t="s">
        <v>224</v>
      </c>
      <c r="F86" s="54" t="s">
        <v>237</v>
      </c>
      <c r="G86" s="54" t="s">
        <v>238</v>
      </c>
      <c r="H86" s="55">
        <f t="shared" si="10"/>
        <v>0.28952772073921973</v>
      </c>
      <c r="I86" s="56" t="s">
        <v>24</v>
      </c>
      <c r="J86" s="57"/>
      <c r="K86" s="56" t="s">
        <v>20</v>
      </c>
      <c r="L86" s="58">
        <v>126</v>
      </c>
      <c r="M86" s="58">
        <v>22</v>
      </c>
      <c r="N86" s="58">
        <v>48</v>
      </c>
      <c r="O86" s="58">
        <v>87</v>
      </c>
      <c r="P86" s="58">
        <v>4</v>
      </c>
      <c r="Q86" s="58">
        <v>49</v>
      </c>
      <c r="R86" s="58">
        <v>1</v>
      </c>
      <c r="S86" s="58">
        <v>487</v>
      </c>
      <c r="T86" s="59">
        <f t="shared" si="8"/>
        <v>141</v>
      </c>
    </row>
    <row r="87" spans="1:21" ht="15" thickBot="1" x14ac:dyDescent="0.3">
      <c r="A87" s="69" t="s">
        <v>20</v>
      </c>
      <c r="B87" s="69" t="s">
        <v>20</v>
      </c>
      <c r="C87" s="54" t="s">
        <v>222</v>
      </c>
      <c r="D87" s="54" t="s">
        <v>223</v>
      </c>
      <c r="E87" s="54" t="s">
        <v>224</v>
      </c>
      <c r="F87" s="54" t="s">
        <v>239</v>
      </c>
      <c r="G87" s="54" t="s">
        <v>240</v>
      </c>
      <c r="H87" s="55">
        <f t="shared" si="10"/>
        <v>0.3207920792079208</v>
      </c>
      <c r="I87" s="56" t="s">
        <v>24</v>
      </c>
      <c r="J87" s="57"/>
      <c r="K87" s="56" t="s">
        <v>20</v>
      </c>
      <c r="L87" s="58">
        <v>126</v>
      </c>
      <c r="M87" s="58">
        <v>22</v>
      </c>
      <c r="N87" s="58">
        <v>48</v>
      </c>
      <c r="O87" s="58">
        <v>79</v>
      </c>
      <c r="P87" s="58">
        <v>1</v>
      </c>
      <c r="Q87" s="58">
        <v>78</v>
      </c>
      <c r="R87" s="58">
        <v>4</v>
      </c>
      <c r="S87" s="58">
        <v>505</v>
      </c>
      <c r="T87" s="59">
        <f t="shared" si="8"/>
        <v>162</v>
      </c>
    </row>
    <row r="88" spans="1:21" ht="15" thickBot="1" x14ac:dyDescent="0.3">
      <c r="A88" s="69" t="s">
        <v>20</v>
      </c>
      <c r="B88" s="69" t="s">
        <v>20</v>
      </c>
      <c r="C88" s="46" t="s">
        <v>241</v>
      </c>
      <c r="D88" s="46" t="s">
        <v>242</v>
      </c>
      <c r="E88" s="46" t="s">
        <v>243</v>
      </c>
      <c r="F88" s="46" t="s">
        <v>244</v>
      </c>
      <c r="G88" s="46" t="s">
        <v>245</v>
      </c>
      <c r="H88" s="40">
        <f t="shared" si="10"/>
        <v>0.21475054229934923</v>
      </c>
      <c r="I88" s="34" t="s">
        <v>24</v>
      </c>
      <c r="J88" s="50"/>
      <c r="K88" s="34" t="s">
        <v>24</v>
      </c>
      <c r="L88" s="38">
        <v>112</v>
      </c>
      <c r="M88" s="38">
        <v>20</v>
      </c>
      <c r="N88" s="38">
        <v>44</v>
      </c>
      <c r="O88" s="38">
        <v>47</v>
      </c>
      <c r="P88" s="38">
        <v>3</v>
      </c>
      <c r="Q88" s="38">
        <v>45</v>
      </c>
      <c r="R88" s="38">
        <v>4</v>
      </c>
      <c r="S88" s="38">
        <v>461</v>
      </c>
      <c r="T88" s="51">
        <f t="shared" si="8"/>
        <v>99</v>
      </c>
    </row>
    <row r="89" spans="1:21" ht="15" thickBot="1" x14ac:dyDescent="0.3">
      <c r="A89" s="69" t="s">
        <v>20</v>
      </c>
      <c r="B89" s="69" t="s">
        <v>20</v>
      </c>
      <c r="C89" s="61" t="s">
        <v>241</v>
      </c>
      <c r="D89" s="61" t="s">
        <v>242</v>
      </c>
      <c r="E89" s="61" t="s">
        <v>243</v>
      </c>
      <c r="F89" s="61" t="s">
        <v>246</v>
      </c>
      <c r="G89" s="61" t="s">
        <v>247</v>
      </c>
      <c r="H89" s="62">
        <f t="shared" si="10"/>
        <v>0.24483775811209441</v>
      </c>
      <c r="I89" s="63" t="s">
        <v>24</v>
      </c>
      <c r="J89" s="64"/>
      <c r="K89" s="63" t="s">
        <v>20</v>
      </c>
      <c r="L89" s="65">
        <v>112</v>
      </c>
      <c r="M89" s="65">
        <v>20</v>
      </c>
      <c r="N89" s="65">
        <v>44</v>
      </c>
      <c r="O89" s="65">
        <v>39</v>
      </c>
      <c r="P89" s="65">
        <v>3</v>
      </c>
      <c r="Q89" s="65">
        <v>39</v>
      </c>
      <c r="R89" s="65">
        <v>2</v>
      </c>
      <c r="S89" s="65">
        <v>339</v>
      </c>
      <c r="T89" s="66">
        <f t="shared" si="8"/>
        <v>83</v>
      </c>
    </row>
    <row r="90" spans="1:21" ht="15" thickBot="1" x14ac:dyDescent="0.3">
      <c r="A90" s="69" t="s">
        <v>20</v>
      </c>
      <c r="B90" s="69" t="s">
        <v>20</v>
      </c>
      <c r="C90" s="54" t="s">
        <v>241</v>
      </c>
      <c r="D90" s="54" t="s">
        <v>242</v>
      </c>
      <c r="E90" s="54" t="s">
        <v>243</v>
      </c>
      <c r="F90" s="54" t="s">
        <v>248</v>
      </c>
      <c r="G90" s="54" t="s">
        <v>249</v>
      </c>
      <c r="H90" s="55">
        <f t="shared" si="10"/>
        <v>0.2657563025210084</v>
      </c>
      <c r="I90" s="56" t="s">
        <v>24</v>
      </c>
      <c r="J90" s="57"/>
      <c r="K90" s="56" t="s">
        <v>20</v>
      </c>
      <c r="L90" s="58">
        <v>112</v>
      </c>
      <c r="M90" s="58">
        <v>20</v>
      </c>
      <c r="N90" s="58">
        <v>44</v>
      </c>
      <c r="O90" s="58">
        <v>127</v>
      </c>
      <c r="P90" s="58">
        <v>3</v>
      </c>
      <c r="Q90" s="58">
        <v>114</v>
      </c>
      <c r="R90" s="58">
        <v>9</v>
      </c>
      <c r="S90" s="58">
        <v>952</v>
      </c>
      <c r="T90" s="59">
        <f t="shared" si="8"/>
        <v>253</v>
      </c>
    </row>
    <row r="91" spans="1:21" ht="15" thickBot="1" x14ac:dyDescent="0.3">
      <c r="A91" s="69" t="s">
        <v>20</v>
      </c>
      <c r="B91" s="69" t="s">
        <v>20</v>
      </c>
      <c r="C91" s="54" t="s">
        <v>241</v>
      </c>
      <c r="D91" s="54" t="s">
        <v>242</v>
      </c>
      <c r="E91" s="54" t="s">
        <v>243</v>
      </c>
      <c r="F91" s="54" t="s">
        <v>250</v>
      </c>
      <c r="G91" s="54" t="s">
        <v>251</v>
      </c>
      <c r="H91" s="55">
        <f t="shared" si="10"/>
        <v>0.26829268292682928</v>
      </c>
      <c r="I91" s="56" t="s">
        <v>24</v>
      </c>
      <c r="J91" s="57"/>
      <c r="K91" s="56" t="s">
        <v>20</v>
      </c>
      <c r="L91" s="58">
        <v>112</v>
      </c>
      <c r="M91" s="58">
        <v>20</v>
      </c>
      <c r="N91" s="58">
        <v>44</v>
      </c>
      <c r="O91" s="58">
        <v>152</v>
      </c>
      <c r="P91" s="58">
        <v>7</v>
      </c>
      <c r="Q91" s="58">
        <v>179</v>
      </c>
      <c r="R91" s="58">
        <v>14</v>
      </c>
      <c r="S91" s="58">
        <v>1312</v>
      </c>
      <c r="T91" s="59">
        <f t="shared" si="8"/>
        <v>352</v>
      </c>
    </row>
    <row r="92" spans="1:21" ht="15" thickBot="1" x14ac:dyDescent="0.3">
      <c r="A92" s="69" t="s">
        <v>20</v>
      </c>
      <c r="B92" s="69" t="s">
        <v>20</v>
      </c>
      <c r="C92" s="54" t="s">
        <v>241</v>
      </c>
      <c r="D92" s="54" t="s">
        <v>242</v>
      </c>
      <c r="E92" s="54" t="s">
        <v>243</v>
      </c>
      <c r="F92" s="54" t="s">
        <v>252</v>
      </c>
      <c r="G92" s="54" t="s">
        <v>253</v>
      </c>
      <c r="H92" s="55">
        <f t="shared" si="10"/>
        <v>0.30555555555555558</v>
      </c>
      <c r="I92" s="56" t="s">
        <v>24</v>
      </c>
      <c r="J92" s="57"/>
      <c r="K92" s="56" t="s">
        <v>20</v>
      </c>
      <c r="L92" s="58">
        <v>112</v>
      </c>
      <c r="M92" s="58">
        <v>20</v>
      </c>
      <c r="N92" s="58">
        <v>44</v>
      </c>
      <c r="O92" s="58">
        <v>57</v>
      </c>
      <c r="P92" s="58">
        <v>7</v>
      </c>
      <c r="Q92" s="58">
        <v>49</v>
      </c>
      <c r="R92" s="58">
        <v>8</v>
      </c>
      <c r="S92" s="58">
        <v>396</v>
      </c>
      <c r="T92" s="59">
        <f t="shared" si="8"/>
        <v>121</v>
      </c>
    </row>
    <row r="93" spans="1:21" ht="15" thickBot="1" x14ac:dyDescent="0.3">
      <c r="A93" s="69" t="s">
        <v>20</v>
      </c>
      <c r="B93" s="69" t="s">
        <v>20</v>
      </c>
      <c r="C93" s="54" t="s">
        <v>241</v>
      </c>
      <c r="D93" s="54" t="s">
        <v>242</v>
      </c>
      <c r="E93" s="54" t="s">
        <v>243</v>
      </c>
      <c r="F93" s="54" t="s">
        <v>254</v>
      </c>
      <c r="G93" s="54" t="s">
        <v>255</v>
      </c>
      <c r="H93" s="55">
        <f t="shared" si="10"/>
        <v>0.3543307086614173</v>
      </c>
      <c r="I93" s="56" t="s">
        <v>24</v>
      </c>
      <c r="J93" s="57"/>
      <c r="K93" s="56" t="s">
        <v>20</v>
      </c>
      <c r="L93" s="58">
        <v>112</v>
      </c>
      <c r="M93" s="58">
        <v>20</v>
      </c>
      <c r="N93" s="58">
        <v>44</v>
      </c>
      <c r="O93" s="58">
        <v>94</v>
      </c>
      <c r="P93" s="58">
        <v>10</v>
      </c>
      <c r="Q93" s="58">
        <v>72</v>
      </c>
      <c r="R93" s="58">
        <v>4</v>
      </c>
      <c r="S93" s="58">
        <v>508</v>
      </c>
      <c r="T93" s="59">
        <f t="shared" si="8"/>
        <v>180</v>
      </c>
    </row>
    <row r="94" spans="1:21" ht="15" thickBot="1" x14ac:dyDescent="0.3">
      <c r="A94" s="69" t="s">
        <v>20</v>
      </c>
      <c r="B94" s="69" t="s">
        <v>20</v>
      </c>
      <c r="C94" s="54" t="s">
        <v>256</v>
      </c>
      <c r="D94" s="54" t="s">
        <v>257</v>
      </c>
      <c r="E94" s="54" t="s">
        <v>258</v>
      </c>
      <c r="F94" s="54" t="s">
        <v>259</v>
      </c>
      <c r="G94" s="54" t="s">
        <v>260</v>
      </c>
      <c r="H94" s="55">
        <f t="shared" si="10"/>
        <v>0.35563380281690143</v>
      </c>
      <c r="I94" s="56" t="s">
        <v>20</v>
      </c>
      <c r="J94" s="57"/>
      <c r="K94" s="56" t="s">
        <v>20</v>
      </c>
      <c r="L94" s="58">
        <v>144</v>
      </c>
      <c r="M94" s="58">
        <v>24</v>
      </c>
      <c r="N94" s="58">
        <v>62</v>
      </c>
      <c r="O94" s="58">
        <v>36</v>
      </c>
      <c r="P94" s="58">
        <v>0</v>
      </c>
      <c r="Q94" s="58">
        <v>59</v>
      </c>
      <c r="R94" s="58">
        <v>6</v>
      </c>
      <c r="S94" s="58">
        <v>284</v>
      </c>
      <c r="T94" s="59">
        <f t="shared" si="8"/>
        <v>101</v>
      </c>
    </row>
    <row r="95" spans="1:21" ht="15" thickBot="1" x14ac:dyDescent="0.3">
      <c r="C95" s="46" t="s">
        <v>193</v>
      </c>
      <c r="D95" s="46" t="s">
        <v>261</v>
      </c>
      <c r="E95" s="46" t="s">
        <v>262</v>
      </c>
      <c r="F95" s="46" t="s">
        <v>263</v>
      </c>
      <c r="G95" s="46" t="s">
        <v>264</v>
      </c>
      <c r="H95" s="40">
        <f t="shared" si="10"/>
        <v>5.1948051948051951E-2</v>
      </c>
      <c r="I95" s="34" t="s">
        <v>24</v>
      </c>
      <c r="J95" s="50"/>
      <c r="K95" s="34" t="s">
        <v>24</v>
      </c>
      <c r="L95" s="38">
        <v>7</v>
      </c>
      <c r="M95" s="38">
        <v>2</v>
      </c>
      <c r="N95" s="38">
        <v>8</v>
      </c>
      <c r="O95" s="38">
        <v>6</v>
      </c>
      <c r="P95" s="38">
        <v>0</v>
      </c>
      <c r="Q95" s="38">
        <v>8</v>
      </c>
      <c r="R95" s="38">
        <v>2</v>
      </c>
      <c r="S95" s="38">
        <v>308</v>
      </c>
      <c r="T95" s="51">
        <f t="shared" si="8"/>
        <v>16</v>
      </c>
      <c r="U95" s="52">
        <f t="shared" ref="U95:U99" si="11">T95*1.6</f>
        <v>25.6</v>
      </c>
    </row>
    <row r="96" spans="1:21" ht="15" thickBot="1" x14ac:dyDescent="0.3">
      <c r="C96" s="46" t="s">
        <v>193</v>
      </c>
      <c r="D96" s="46" t="s">
        <v>261</v>
      </c>
      <c r="E96" s="46" t="s">
        <v>262</v>
      </c>
      <c r="F96" s="46" t="s">
        <v>265</v>
      </c>
      <c r="G96" s="46" t="s">
        <v>266</v>
      </c>
      <c r="H96" s="40">
        <f t="shared" si="10"/>
        <v>9.7777777777777783E-2</v>
      </c>
      <c r="I96" s="34" t="s">
        <v>24</v>
      </c>
      <c r="J96" s="50"/>
      <c r="K96" s="34" t="s">
        <v>24</v>
      </c>
      <c r="L96" s="38">
        <v>7</v>
      </c>
      <c r="M96" s="38">
        <v>2</v>
      </c>
      <c r="N96" s="38">
        <v>8</v>
      </c>
      <c r="O96" s="38">
        <v>12</v>
      </c>
      <c r="P96" s="38">
        <v>1</v>
      </c>
      <c r="Q96" s="38">
        <v>9</v>
      </c>
      <c r="R96" s="38">
        <v>0</v>
      </c>
      <c r="S96" s="38">
        <v>225</v>
      </c>
      <c r="T96" s="51">
        <f t="shared" si="8"/>
        <v>22</v>
      </c>
      <c r="U96" s="52">
        <f t="shared" si="11"/>
        <v>35.200000000000003</v>
      </c>
    </row>
    <row r="97" spans="1:21" ht="15" thickBot="1" x14ac:dyDescent="0.3">
      <c r="C97" s="46" t="s">
        <v>193</v>
      </c>
      <c r="D97" s="46" t="s">
        <v>261</v>
      </c>
      <c r="E97" s="46" t="s">
        <v>262</v>
      </c>
      <c r="F97" s="46" t="s">
        <v>267</v>
      </c>
      <c r="G97" s="46" t="s">
        <v>268</v>
      </c>
      <c r="H97" s="40">
        <f t="shared" si="10"/>
        <v>0.10327455919395466</v>
      </c>
      <c r="I97" s="34" t="s">
        <v>24</v>
      </c>
      <c r="J97" s="50"/>
      <c r="K97" s="34" t="s">
        <v>24</v>
      </c>
      <c r="L97" s="38">
        <v>7</v>
      </c>
      <c r="M97" s="38">
        <v>2</v>
      </c>
      <c r="N97" s="38">
        <v>8</v>
      </c>
      <c r="O97" s="38">
        <v>19</v>
      </c>
      <c r="P97" s="38">
        <v>0</v>
      </c>
      <c r="Q97" s="38">
        <v>21</v>
      </c>
      <c r="R97" s="38">
        <v>1</v>
      </c>
      <c r="S97" s="38">
        <v>397</v>
      </c>
      <c r="T97" s="51">
        <f t="shared" si="8"/>
        <v>41</v>
      </c>
      <c r="U97" s="52">
        <f t="shared" si="11"/>
        <v>65.600000000000009</v>
      </c>
    </row>
    <row r="98" spans="1:21" ht="15" thickBot="1" x14ac:dyDescent="0.3">
      <c r="C98" s="46" t="s">
        <v>193</v>
      </c>
      <c r="D98" s="46" t="s">
        <v>261</v>
      </c>
      <c r="E98" s="46" t="s">
        <v>262</v>
      </c>
      <c r="F98" s="46" t="s">
        <v>269</v>
      </c>
      <c r="G98" s="46" t="s">
        <v>270</v>
      </c>
      <c r="H98" s="40">
        <f t="shared" si="10"/>
        <v>0.10843373493975904</v>
      </c>
      <c r="I98" s="34" t="s">
        <v>24</v>
      </c>
      <c r="J98" s="50"/>
      <c r="K98" s="34" t="s">
        <v>24</v>
      </c>
      <c r="L98" s="38">
        <v>7</v>
      </c>
      <c r="M98" s="38">
        <v>2</v>
      </c>
      <c r="N98" s="38">
        <v>8</v>
      </c>
      <c r="O98" s="38">
        <v>26</v>
      </c>
      <c r="P98" s="38">
        <v>1</v>
      </c>
      <c r="Q98" s="38">
        <v>39</v>
      </c>
      <c r="R98" s="38">
        <v>6</v>
      </c>
      <c r="S98" s="38">
        <v>664</v>
      </c>
      <c r="T98" s="51">
        <f t="shared" si="8"/>
        <v>72</v>
      </c>
      <c r="U98" s="52">
        <f t="shared" si="11"/>
        <v>115.2</v>
      </c>
    </row>
    <row r="99" spans="1:21" ht="15" thickBot="1" x14ac:dyDescent="0.3">
      <c r="C99" s="46" t="s">
        <v>193</v>
      </c>
      <c r="D99" s="46" t="s">
        <v>261</v>
      </c>
      <c r="E99" s="46" t="s">
        <v>262</v>
      </c>
      <c r="F99" s="46" t="s">
        <v>271</v>
      </c>
      <c r="G99" s="46" t="s">
        <v>272</v>
      </c>
      <c r="H99" s="40">
        <f t="shared" si="10"/>
        <v>0.14191419141914191</v>
      </c>
      <c r="I99" s="34" t="s">
        <v>24</v>
      </c>
      <c r="J99" s="50"/>
      <c r="K99" s="34" t="s">
        <v>24</v>
      </c>
      <c r="L99" s="38">
        <v>7</v>
      </c>
      <c r="M99" s="38">
        <v>2</v>
      </c>
      <c r="N99" s="38">
        <v>8</v>
      </c>
      <c r="O99" s="38">
        <v>20</v>
      </c>
      <c r="P99" s="38">
        <v>1</v>
      </c>
      <c r="Q99" s="38">
        <v>19</v>
      </c>
      <c r="R99" s="38">
        <v>3</v>
      </c>
      <c r="S99" s="38">
        <v>303</v>
      </c>
      <c r="T99" s="51">
        <f t="shared" si="8"/>
        <v>43</v>
      </c>
      <c r="U99" s="52">
        <f t="shared" si="11"/>
        <v>68.8</v>
      </c>
    </row>
    <row r="100" spans="1:21" ht="15" thickBot="1" x14ac:dyDescent="0.3">
      <c r="A100" s="69" t="s">
        <v>20</v>
      </c>
      <c r="B100" s="69" t="s">
        <v>20</v>
      </c>
      <c r="C100" s="61" t="s">
        <v>138</v>
      </c>
      <c r="D100" s="61" t="s">
        <v>273</v>
      </c>
      <c r="E100" s="61" t="s">
        <v>274</v>
      </c>
      <c r="F100" s="61" t="s">
        <v>275</v>
      </c>
      <c r="G100" s="61" t="s">
        <v>276</v>
      </c>
      <c r="H100" s="62">
        <f t="shared" si="10"/>
        <v>0.23097112860892388</v>
      </c>
      <c r="I100" s="63" t="s">
        <v>24</v>
      </c>
      <c r="J100" s="64"/>
      <c r="K100" s="63" t="s">
        <v>20</v>
      </c>
      <c r="L100" s="65">
        <v>104</v>
      </c>
      <c r="M100" s="65">
        <v>18</v>
      </c>
      <c r="N100" s="65">
        <v>39</v>
      </c>
      <c r="O100" s="65">
        <v>24</v>
      </c>
      <c r="P100" s="65">
        <v>1</v>
      </c>
      <c r="Q100" s="65">
        <v>56</v>
      </c>
      <c r="R100" s="65">
        <v>7</v>
      </c>
      <c r="S100" s="65">
        <v>381</v>
      </c>
      <c r="T100" s="66">
        <f t="shared" si="8"/>
        <v>88</v>
      </c>
    </row>
    <row r="101" spans="1:21" ht="15" thickBot="1" x14ac:dyDescent="0.3">
      <c r="A101" s="69" t="s">
        <v>20</v>
      </c>
      <c r="B101" s="69" t="s">
        <v>20</v>
      </c>
      <c r="C101" s="54" t="s">
        <v>138</v>
      </c>
      <c r="D101" s="54" t="s">
        <v>273</v>
      </c>
      <c r="E101" s="54" t="s">
        <v>274</v>
      </c>
      <c r="F101" s="54" t="s">
        <v>277</v>
      </c>
      <c r="G101" s="54" t="s">
        <v>278</v>
      </c>
      <c r="H101" s="55">
        <f t="shared" si="10"/>
        <v>0.27385892116182575</v>
      </c>
      <c r="I101" s="56" t="s">
        <v>24</v>
      </c>
      <c r="J101" s="57"/>
      <c r="K101" s="56" t="s">
        <v>20</v>
      </c>
      <c r="L101" s="58">
        <v>104</v>
      </c>
      <c r="M101" s="58">
        <v>18</v>
      </c>
      <c r="N101" s="58">
        <v>39</v>
      </c>
      <c r="O101" s="58">
        <v>15</v>
      </c>
      <c r="P101" s="58">
        <v>2</v>
      </c>
      <c r="Q101" s="58">
        <v>42</v>
      </c>
      <c r="R101" s="58">
        <v>7</v>
      </c>
      <c r="S101" s="58">
        <v>241</v>
      </c>
      <c r="T101" s="59">
        <f t="shared" si="8"/>
        <v>66</v>
      </c>
    </row>
    <row r="102" spans="1:21" ht="15" thickBot="1" x14ac:dyDescent="0.3">
      <c r="A102" s="69" t="s">
        <v>20</v>
      </c>
      <c r="B102" s="69" t="s">
        <v>20</v>
      </c>
      <c r="C102" s="54" t="s">
        <v>138</v>
      </c>
      <c r="D102" s="54" t="s">
        <v>273</v>
      </c>
      <c r="E102" s="54" t="s">
        <v>274</v>
      </c>
      <c r="F102" s="54" t="s">
        <v>279</v>
      </c>
      <c r="G102" s="54" t="s">
        <v>280</v>
      </c>
      <c r="H102" s="55">
        <f t="shared" si="10"/>
        <v>0.31609870740305523</v>
      </c>
      <c r="I102" s="56" t="s">
        <v>24</v>
      </c>
      <c r="J102" s="57"/>
      <c r="K102" s="56" t="s">
        <v>20</v>
      </c>
      <c r="L102" s="58">
        <v>104</v>
      </c>
      <c r="M102" s="58">
        <v>18</v>
      </c>
      <c r="N102" s="58">
        <v>39</v>
      </c>
      <c r="O102" s="58">
        <v>101</v>
      </c>
      <c r="P102" s="58">
        <v>3</v>
      </c>
      <c r="Q102" s="58">
        <v>151</v>
      </c>
      <c r="R102" s="58">
        <v>14</v>
      </c>
      <c r="S102" s="58">
        <v>851</v>
      </c>
      <c r="T102" s="59">
        <f t="shared" si="8"/>
        <v>269</v>
      </c>
    </row>
    <row r="103" spans="1:21" ht="15" thickBot="1" x14ac:dyDescent="0.3">
      <c r="A103" s="69" t="s">
        <v>20</v>
      </c>
      <c r="B103" s="69" t="s">
        <v>20</v>
      </c>
      <c r="C103" s="54" t="s">
        <v>138</v>
      </c>
      <c r="D103" s="54" t="s">
        <v>273</v>
      </c>
      <c r="E103" s="54" t="s">
        <v>274</v>
      </c>
      <c r="F103" s="54" t="s">
        <v>281</v>
      </c>
      <c r="G103" s="54" t="s">
        <v>282</v>
      </c>
      <c r="H103" s="55">
        <f t="shared" si="10"/>
        <v>0.31768388106416273</v>
      </c>
      <c r="I103" s="56" t="s">
        <v>24</v>
      </c>
      <c r="J103" s="57"/>
      <c r="K103" s="56" t="s">
        <v>20</v>
      </c>
      <c r="L103" s="58">
        <v>104</v>
      </c>
      <c r="M103" s="58">
        <v>18</v>
      </c>
      <c r="N103" s="58">
        <v>39</v>
      </c>
      <c r="O103" s="58">
        <v>68</v>
      </c>
      <c r="P103" s="58">
        <v>1</v>
      </c>
      <c r="Q103" s="58">
        <v>123</v>
      </c>
      <c r="R103" s="58">
        <v>11</v>
      </c>
      <c r="S103" s="58">
        <v>639</v>
      </c>
      <c r="T103" s="59">
        <f t="shared" si="8"/>
        <v>203</v>
      </c>
    </row>
    <row r="104" spans="1:21" ht="15" thickBot="1" x14ac:dyDescent="0.3">
      <c r="A104" s="69" t="s">
        <v>20</v>
      </c>
      <c r="B104" s="69" t="s">
        <v>20</v>
      </c>
      <c r="C104" s="54" t="s">
        <v>138</v>
      </c>
      <c r="D104" s="54" t="s">
        <v>273</v>
      </c>
      <c r="E104" s="54" t="s">
        <v>274</v>
      </c>
      <c r="F104" s="54" t="s">
        <v>283</v>
      </c>
      <c r="G104" s="54" t="s">
        <v>284</v>
      </c>
      <c r="H104" s="55">
        <f t="shared" si="10"/>
        <v>0.36298932384341637</v>
      </c>
      <c r="I104" s="56" t="s">
        <v>24</v>
      </c>
      <c r="J104" s="57"/>
      <c r="K104" s="56" t="s">
        <v>20</v>
      </c>
      <c r="L104" s="58">
        <v>104</v>
      </c>
      <c r="M104" s="58">
        <v>18</v>
      </c>
      <c r="N104" s="58">
        <v>39</v>
      </c>
      <c r="O104" s="58">
        <v>42</v>
      </c>
      <c r="P104" s="58">
        <v>1</v>
      </c>
      <c r="Q104" s="58">
        <v>51</v>
      </c>
      <c r="R104" s="58">
        <v>8</v>
      </c>
      <c r="S104" s="58">
        <v>281</v>
      </c>
      <c r="T104" s="59">
        <f t="shared" si="8"/>
        <v>102</v>
      </c>
    </row>
    <row r="105" spans="1:21" ht="15" thickBot="1" x14ac:dyDescent="0.3">
      <c r="A105" s="69" t="s">
        <v>20</v>
      </c>
      <c r="B105" s="69" t="s">
        <v>20</v>
      </c>
      <c r="C105" s="54" t="s">
        <v>138</v>
      </c>
      <c r="D105" s="54" t="s">
        <v>273</v>
      </c>
      <c r="E105" s="54" t="s">
        <v>274</v>
      </c>
      <c r="F105" s="54" t="s">
        <v>285</v>
      </c>
      <c r="G105" s="54" t="s">
        <v>286</v>
      </c>
      <c r="H105" s="55">
        <f t="shared" si="10"/>
        <v>0.37307692307692308</v>
      </c>
      <c r="I105" s="56" t="s">
        <v>24</v>
      </c>
      <c r="J105" s="57"/>
      <c r="K105" s="56" t="s">
        <v>20</v>
      </c>
      <c r="L105" s="58">
        <v>104</v>
      </c>
      <c r="M105" s="58">
        <v>18</v>
      </c>
      <c r="N105" s="58">
        <v>39</v>
      </c>
      <c r="O105" s="58">
        <v>47</v>
      </c>
      <c r="P105" s="58">
        <v>4</v>
      </c>
      <c r="Q105" s="58">
        <v>40</v>
      </c>
      <c r="R105" s="58">
        <v>6</v>
      </c>
      <c r="S105" s="58">
        <v>260</v>
      </c>
      <c r="T105" s="59">
        <f t="shared" si="8"/>
        <v>97</v>
      </c>
    </row>
    <row r="106" spans="1:21" ht="15" thickBot="1" x14ac:dyDescent="0.3">
      <c r="A106" s="69" t="s">
        <v>20</v>
      </c>
      <c r="B106" s="69" t="s">
        <v>20</v>
      </c>
      <c r="C106" s="54" t="s">
        <v>287</v>
      </c>
      <c r="D106" s="54" t="s">
        <v>288</v>
      </c>
      <c r="E106" s="54" t="s">
        <v>289</v>
      </c>
      <c r="F106" s="54" t="s">
        <v>290</v>
      </c>
      <c r="G106" s="54" t="s">
        <v>291</v>
      </c>
      <c r="H106" s="55">
        <f t="shared" si="10"/>
        <v>0.27936145952109465</v>
      </c>
      <c r="I106" s="56" t="s">
        <v>24</v>
      </c>
      <c r="J106" s="57"/>
      <c r="K106" s="56" t="s">
        <v>20</v>
      </c>
      <c r="L106" s="58">
        <v>117</v>
      </c>
      <c r="M106" s="58">
        <v>21</v>
      </c>
      <c r="N106" s="58">
        <v>49</v>
      </c>
      <c r="O106" s="58">
        <v>81</v>
      </c>
      <c r="P106" s="58">
        <v>5</v>
      </c>
      <c r="Q106" s="58">
        <v>130</v>
      </c>
      <c r="R106" s="58">
        <v>29</v>
      </c>
      <c r="S106" s="58">
        <v>877</v>
      </c>
      <c r="T106" s="59">
        <f t="shared" si="8"/>
        <v>245</v>
      </c>
    </row>
    <row r="107" spans="1:21" ht="15" thickBot="1" x14ac:dyDescent="0.3">
      <c r="C107" s="46" t="s">
        <v>124</v>
      </c>
      <c r="D107" s="46" t="s">
        <v>292</v>
      </c>
      <c r="E107" s="46" t="s">
        <v>293</v>
      </c>
      <c r="F107" s="46" t="s">
        <v>294</v>
      </c>
      <c r="G107" s="46" t="s">
        <v>295</v>
      </c>
      <c r="H107" s="40">
        <f t="shared" si="10"/>
        <v>6.4935064935064929E-2</v>
      </c>
      <c r="I107" s="34" t="s">
        <v>24</v>
      </c>
      <c r="J107" s="50"/>
      <c r="K107" s="34" t="s">
        <v>24</v>
      </c>
      <c r="L107" s="38">
        <v>93</v>
      </c>
      <c r="M107" s="38">
        <v>17</v>
      </c>
      <c r="N107" s="38">
        <v>40</v>
      </c>
      <c r="O107" s="38">
        <v>3</v>
      </c>
      <c r="P107" s="38">
        <v>1</v>
      </c>
      <c r="Q107" s="38">
        <v>15</v>
      </c>
      <c r="R107" s="38">
        <v>1</v>
      </c>
      <c r="S107" s="38">
        <v>308</v>
      </c>
      <c r="T107" s="51">
        <f t="shared" si="8"/>
        <v>20</v>
      </c>
      <c r="U107" s="52">
        <f t="shared" ref="U107:U109" si="12">T107*1.6</f>
        <v>32</v>
      </c>
    </row>
    <row r="108" spans="1:21" ht="15" thickBot="1" x14ac:dyDescent="0.3">
      <c r="C108" s="46" t="s">
        <v>124</v>
      </c>
      <c r="D108" s="46" t="s">
        <v>292</v>
      </c>
      <c r="E108" s="46" t="s">
        <v>293</v>
      </c>
      <c r="F108" s="46" t="s">
        <v>296</v>
      </c>
      <c r="G108" s="46" t="s">
        <v>297</v>
      </c>
      <c r="H108" s="40">
        <f t="shared" si="10"/>
        <v>0.08</v>
      </c>
      <c r="I108" s="34" t="s">
        <v>24</v>
      </c>
      <c r="J108" s="50"/>
      <c r="K108" s="34" t="s">
        <v>24</v>
      </c>
      <c r="L108" s="38">
        <v>93</v>
      </c>
      <c r="M108" s="38">
        <v>17</v>
      </c>
      <c r="N108" s="38">
        <v>40</v>
      </c>
      <c r="O108" s="38">
        <v>3</v>
      </c>
      <c r="P108" s="38">
        <v>0</v>
      </c>
      <c r="Q108" s="38">
        <v>16</v>
      </c>
      <c r="R108" s="38">
        <v>1</v>
      </c>
      <c r="S108" s="38">
        <v>250</v>
      </c>
      <c r="T108" s="51">
        <f t="shared" si="8"/>
        <v>20</v>
      </c>
      <c r="U108" s="52">
        <f t="shared" si="12"/>
        <v>32</v>
      </c>
    </row>
    <row r="109" spans="1:21" ht="15" thickBot="1" x14ac:dyDescent="0.3">
      <c r="C109" s="46" t="s">
        <v>124</v>
      </c>
      <c r="D109" s="46" t="s">
        <v>292</v>
      </c>
      <c r="E109" s="46" t="s">
        <v>293</v>
      </c>
      <c r="F109" s="46" t="s">
        <v>298</v>
      </c>
      <c r="G109" s="46" t="s">
        <v>299</v>
      </c>
      <c r="H109" s="40">
        <f t="shared" si="10"/>
        <v>0.16400000000000001</v>
      </c>
      <c r="I109" s="34" t="s">
        <v>24</v>
      </c>
      <c r="J109" s="50"/>
      <c r="K109" s="34" t="s">
        <v>24</v>
      </c>
      <c r="L109" s="38">
        <v>93</v>
      </c>
      <c r="M109" s="38">
        <v>17</v>
      </c>
      <c r="N109" s="38">
        <v>40</v>
      </c>
      <c r="O109" s="38">
        <v>10</v>
      </c>
      <c r="P109" s="38">
        <v>17</v>
      </c>
      <c r="Q109" s="38">
        <v>5</v>
      </c>
      <c r="R109" s="38">
        <v>9</v>
      </c>
      <c r="S109" s="38">
        <v>250</v>
      </c>
      <c r="T109" s="51">
        <f t="shared" si="8"/>
        <v>41</v>
      </c>
      <c r="U109" s="52">
        <f t="shared" si="12"/>
        <v>65.600000000000009</v>
      </c>
    </row>
    <row r="110" spans="1:21" ht="15" thickBot="1" x14ac:dyDescent="0.3">
      <c r="C110" s="61" t="s">
        <v>124</v>
      </c>
      <c r="D110" s="61" t="s">
        <v>292</v>
      </c>
      <c r="E110" s="61" t="s">
        <v>293</v>
      </c>
      <c r="F110" s="61" t="s">
        <v>300</v>
      </c>
      <c r="G110" s="61" t="s">
        <v>301</v>
      </c>
      <c r="H110" s="62">
        <f t="shared" si="10"/>
        <v>0.23076923076923078</v>
      </c>
      <c r="I110" s="63" t="s">
        <v>24</v>
      </c>
      <c r="J110" s="64"/>
      <c r="K110" s="63" t="s">
        <v>20</v>
      </c>
      <c r="L110" s="65">
        <v>93</v>
      </c>
      <c r="M110" s="65">
        <v>17</v>
      </c>
      <c r="N110" s="65">
        <v>40</v>
      </c>
      <c r="O110" s="65">
        <v>6</v>
      </c>
      <c r="P110" s="65">
        <v>1</v>
      </c>
      <c r="Q110" s="65">
        <v>55</v>
      </c>
      <c r="R110" s="65">
        <v>4</v>
      </c>
      <c r="S110" s="65">
        <v>286</v>
      </c>
      <c r="T110" s="66">
        <f t="shared" si="8"/>
        <v>66</v>
      </c>
    </row>
    <row r="111" spans="1:21" ht="15" thickBot="1" x14ac:dyDescent="0.3">
      <c r="A111" s="69" t="s">
        <v>20</v>
      </c>
      <c r="B111" s="69" t="s">
        <v>20</v>
      </c>
      <c r="C111" s="61" t="s">
        <v>124</v>
      </c>
      <c r="D111" s="61" t="s">
        <v>292</v>
      </c>
      <c r="E111" s="61" t="s">
        <v>293</v>
      </c>
      <c r="F111" s="61" t="s">
        <v>302</v>
      </c>
      <c r="G111" s="61" t="s">
        <v>303</v>
      </c>
      <c r="H111" s="62">
        <f t="shared" si="10"/>
        <v>0.23377638780297108</v>
      </c>
      <c r="I111" s="63" t="s">
        <v>24</v>
      </c>
      <c r="J111" s="64"/>
      <c r="K111" s="63" t="s">
        <v>20</v>
      </c>
      <c r="L111" s="65">
        <v>93</v>
      </c>
      <c r="M111" s="65">
        <v>17</v>
      </c>
      <c r="N111" s="65">
        <v>40</v>
      </c>
      <c r="O111" s="65">
        <v>65</v>
      </c>
      <c r="P111" s="65">
        <v>0</v>
      </c>
      <c r="Q111" s="65">
        <v>225</v>
      </c>
      <c r="R111" s="65">
        <v>9</v>
      </c>
      <c r="S111" s="65">
        <v>1279</v>
      </c>
      <c r="T111" s="66">
        <f t="shared" si="8"/>
        <v>299</v>
      </c>
    </row>
    <row r="112" spans="1:21" ht="15" thickBot="1" x14ac:dyDescent="0.3">
      <c r="A112" s="69" t="s">
        <v>20</v>
      </c>
      <c r="B112" s="69" t="s">
        <v>20</v>
      </c>
      <c r="C112" s="54" t="s">
        <v>124</v>
      </c>
      <c r="D112" s="54" t="s">
        <v>292</v>
      </c>
      <c r="E112" s="54" t="s">
        <v>293</v>
      </c>
      <c r="F112" s="54" t="s">
        <v>304</v>
      </c>
      <c r="G112" s="54" t="s">
        <v>305</v>
      </c>
      <c r="H112" s="55">
        <f t="shared" si="10"/>
        <v>0.25512820512820511</v>
      </c>
      <c r="I112" s="56" t="s">
        <v>24</v>
      </c>
      <c r="J112" s="57"/>
      <c r="K112" s="56" t="s">
        <v>20</v>
      </c>
      <c r="L112" s="58">
        <v>93</v>
      </c>
      <c r="M112" s="58">
        <v>17</v>
      </c>
      <c r="N112" s="58">
        <v>40</v>
      </c>
      <c r="O112" s="58">
        <v>35</v>
      </c>
      <c r="P112" s="58">
        <v>1</v>
      </c>
      <c r="Q112" s="58">
        <v>152</v>
      </c>
      <c r="R112" s="58">
        <v>11</v>
      </c>
      <c r="S112" s="58">
        <v>780</v>
      </c>
      <c r="T112" s="59">
        <f t="shared" si="8"/>
        <v>199</v>
      </c>
    </row>
    <row r="113" spans="1:21" ht="15" thickBot="1" x14ac:dyDescent="0.3">
      <c r="A113" s="69" t="s">
        <v>20</v>
      </c>
      <c r="B113" s="69" t="s">
        <v>20</v>
      </c>
      <c r="C113" s="54" t="s">
        <v>124</v>
      </c>
      <c r="D113" s="54" t="s">
        <v>292</v>
      </c>
      <c r="E113" s="54" t="s">
        <v>293</v>
      </c>
      <c r="F113" s="54" t="s">
        <v>306</v>
      </c>
      <c r="G113" s="54" t="s">
        <v>307</v>
      </c>
      <c r="H113" s="55">
        <f t="shared" si="10"/>
        <v>0.44781783681214421</v>
      </c>
      <c r="I113" s="56" t="s">
        <v>24</v>
      </c>
      <c r="J113" s="57"/>
      <c r="K113" s="56" t="s">
        <v>20</v>
      </c>
      <c r="L113" s="58">
        <v>93</v>
      </c>
      <c r="M113" s="58">
        <v>17</v>
      </c>
      <c r="N113" s="58">
        <v>40</v>
      </c>
      <c r="O113" s="58">
        <v>50</v>
      </c>
      <c r="P113" s="58">
        <v>6</v>
      </c>
      <c r="Q113" s="58">
        <v>162</v>
      </c>
      <c r="R113" s="58">
        <v>18</v>
      </c>
      <c r="S113" s="58">
        <v>527</v>
      </c>
      <c r="T113" s="59">
        <f t="shared" si="8"/>
        <v>236</v>
      </c>
    </row>
    <row r="114" spans="1:21" ht="15" thickBot="1" x14ac:dyDescent="0.3">
      <c r="C114" s="46" t="s">
        <v>205</v>
      </c>
      <c r="D114" s="46" t="s">
        <v>308</v>
      </c>
      <c r="E114" s="46" t="s">
        <v>309</v>
      </c>
      <c r="F114" s="46" t="s">
        <v>310</v>
      </c>
      <c r="G114" s="46" t="s">
        <v>311</v>
      </c>
      <c r="H114" s="40">
        <f t="shared" si="10"/>
        <v>8.3798882681564241E-2</v>
      </c>
      <c r="I114" s="34" t="s">
        <v>24</v>
      </c>
      <c r="J114" s="50"/>
      <c r="K114" s="34" t="s">
        <v>24</v>
      </c>
      <c r="L114" s="38">
        <v>14</v>
      </c>
      <c r="M114" s="38">
        <v>4</v>
      </c>
      <c r="N114" s="38">
        <v>5</v>
      </c>
      <c r="O114" s="38">
        <v>1</v>
      </c>
      <c r="P114" s="38">
        <v>0</v>
      </c>
      <c r="Q114" s="38">
        <v>41</v>
      </c>
      <c r="R114" s="38">
        <v>3</v>
      </c>
      <c r="S114" s="38">
        <v>537</v>
      </c>
      <c r="T114" s="51">
        <f t="shared" si="8"/>
        <v>45</v>
      </c>
      <c r="U114" s="52">
        <f t="shared" ref="U114:U121" si="13">T114*1.6</f>
        <v>72</v>
      </c>
    </row>
    <row r="115" spans="1:21" ht="15" thickBot="1" x14ac:dyDescent="0.3">
      <c r="C115" s="46" t="s">
        <v>205</v>
      </c>
      <c r="D115" s="46" t="s">
        <v>308</v>
      </c>
      <c r="E115" s="46" t="s">
        <v>309</v>
      </c>
      <c r="F115" s="46" t="s">
        <v>312</v>
      </c>
      <c r="G115" s="46" t="s">
        <v>313</v>
      </c>
      <c r="H115" s="40">
        <f t="shared" si="10"/>
        <v>0.10437710437710437</v>
      </c>
      <c r="I115" s="34" t="s">
        <v>24</v>
      </c>
      <c r="J115" s="50"/>
      <c r="K115" s="34" t="s">
        <v>24</v>
      </c>
      <c r="L115" s="38">
        <v>14</v>
      </c>
      <c r="M115" s="38">
        <v>4</v>
      </c>
      <c r="N115" s="38">
        <v>5</v>
      </c>
      <c r="O115" s="38">
        <v>5</v>
      </c>
      <c r="P115" s="38">
        <v>0</v>
      </c>
      <c r="Q115" s="38">
        <v>26</v>
      </c>
      <c r="R115" s="38">
        <v>0</v>
      </c>
      <c r="S115" s="38">
        <v>297</v>
      </c>
      <c r="T115" s="51">
        <f t="shared" si="8"/>
        <v>31</v>
      </c>
      <c r="U115" s="52">
        <f t="shared" si="13"/>
        <v>49.6</v>
      </c>
    </row>
    <row r="116" spans="1:21" ht="15" thickBot="1" x14ac:dyDescent="0.3">
      <c r="C116" s="46" t="s">
        <v>205</v>
      </c>
      <c r="D116" s="46" t="s">
        <v>308</v>
      </c>
      <c r="E116" s="46" t="s">
        <v>309</v>
      </c>
      <c r="F116" s="46" t="s">
        <v>314</v>
      </c>
      <c r="G116" s="46" t="s">
        <v>315</v>
      </c>
      <c r="H116" s="40">
        <f t="shared" si="10"/>
        <v>0.11153846153846154</v>
      </c>
      <c r="I116" s="34" t="s">
        <v>24</v>
      </c>
      <c r="J116" s="50"/>
      <c r="K116" s="34" t="s">
        <v>24</v>
      </c>
      <c r="L116" s="38">
        <v>14</v>
      </c>
      <c r="M116" s="38">
        <v>4</v>
      </c>
      <c r="N116" s="38">
        <v>5</v>
      </c>
      <c r="O116" s="38">
        <v>6</v>
      </c>
      <c r="P116" s="38">
        <v>0</v>
      </c>
      <c r="Q116" s="38">
        <v>23</v>
      </c>
      <c r="R116" s="38">
        <v>0</v>
      </c>
      <c r="S116" s="38">
        <v>260</v>
      </c>
      <c r="T116" s="51">
        <f t="shared" si="8"/>
        <v>29</v>
      </c>
      <c r="U116" s="52">
        <f t="shared" si="13"/>
        <v>46.400000000000006</v>
      </c>
    </row>
    <row r="117" spans="1:21" ht="15" thickBot="1" x14ac:dyDescent="0.3">
      <c r="C117" s="46" t="s">
        <v>205</v>
      </c>
      <c r="D117" s="46" t="s">
        <v>316</v>
      </c>
      <c r="E117" s="46" t="s">
        <v>317</v>
      </c>
      <c r="F117" s="46" t="s">
        <v>318</v>
      </c>
      <c r="G117" s="46" t="s">
        <v>319</v>
      </c>
      <c r="H117" s="40">
        <f t="shared" si="10"/>
        <v>5.8333333333333334E-2</v>
      </c>
      <c r="I117" s="34" t="s">
        <v>24</v>
      </c>
      <c r="J117" s="50"/>
      <c r="K117" s="34" t="s">
        <v>24</v>
      </c>
      <c r="L117" s="38">
        <v>14</v>
      </c>
      <c r="M117" s="38">
        <v>4</v>
      </c>
      <c r="N117" s="38">
        <v>5</v>
      </c>
      <c r="O117" s="38">
        <v>4</v>
      </c>
      <c r="P117" s="38">
        <v>0</v>
      </c>
      <c r="Q117" s="38">
        <v>43</v>
      </c>
      <c r="R117" s="38">
        <v>2</v>
      </c>
      <c r="S117" s="38">
        <v>840</v>
      </c>
      <c r="T117" s="51">
        <f t="shared" si="8"/>
        <v>49</v>
      </c>
      <c r="U117" s="52">
        <f t="shared" si="13"/>
        <v>78.400000000000006</v>
      </c>
    </row>
    <row r="118" spans="1:21" ht="15" thickBot="1" x14ac:dyDescent="0.3">
      <c r="C118" s="46" t="s">
        <v>205</v>
      </c>
      <c r="D118" s="46" t="s">
        <v>316</v>
      </c>
      <c r="E118" s="46" t="s">
        <v>317</v>
      </c>
      <c r="F118" s="46" t="s">
        <v>320</v>
      </c>
      <c r="G118" s="46" t="s">
        <v>321</v>
      </c>
      <c r="H118" s="40">
        <f t="shared" si="10"/>
        <v>6.6592674805771371E-2</v>
      </c>
      <c r="I118" s="34" t="s">
        <v>24</v>
      </c>
      <c r="J118" s="50"/>
      <c r="K118" s="34" t="s">
        <v>24</v>
      </c>
      <c r="L118" s="38">
        <v>14</v>
      </c>
      <c r="M118" s="38">
        <v>4</v>
      </c>
      <c r="N118" s="38">
        <v>5</v>
      </c>
      <c r="O118" s="38">
        <v>5</v>
      </c>
      <c r="P118" s="38">
        <v>1</v>
      </c>
      <c r="Q118" s="38">
        <v>47</v>
      </c>
      <c r="R118" s="38">
        <v>7</v>
      </c>
      <c r="S118" s="38">
        <v>901</v>
      </c>
      <c r="T118" s="51">
        <f t="shared" si="8"/>
        <v>60</v>
      </c>
      <c r="U118" s="52">
        <f t="shared" si="13"/>
        <v>96</v>
      </c>
    </row>
    <row r="119" spans="1:21" ht="15" thickBot="1" x14ac:dyDescent="0.3">
      <c r="C119" s="46" t="s">
        <v>205</v>
      </c>
      <c r="D119" s="46" t="s">
        <v>316</v>
      </c>
      <c r="E119" s="46" t="s">
        <v>317</v>
      </c>
      <c r="F119" s="46" t="s">
        <v>322</v>
      </c>
      <c r="G119" s="46" t="s">
        <v>323</v>
      </c>
      <c r="H119" s="40">
        <f t="shared" si="10"/>
        <v>9.0998043052837568E-2</v>
      </c>
      <c r="I119" s="34" t="s">
        <v>24</v>
      </c>
      <c r="J119" s="50"/>
      <c r="K119" s="34" t="s">
        <v>24</v>
      </c>
      <c r="L119" s="38">
        <v>14</v>
      </c>
      <c r="M119" s="38">
        <v>4</v>
      </c>
      <c r="N119" s="38">
        <v>5</v>
      </c>
      <c r="O119" s="38">
        <v>6</v>
      </c>
      <c r="P119" s="38">
        <v>0</v>
      </c>
      <c r="Q119" s="38">
        <v>84</v>
      </c>
      <c r="R119" s="38">
        <v>3</v>
      </c>
      <c r="S119" s="38">
        <v>1022</v>
      </c>
      <c r="T119" s="51">
        <f t="shared" si="8"/>
        <v>93</v>
      </c>
      <c r="U119" s="52">
        <f t="shared" si="13"/>
        <v>148.80000000000001</v>
      </c>
    </row>
    <row r="120" spans="1:21" ht="15" thickBot="1" x14ac:dyDescent="0.3">
      <c r="C120" s="46" t="s">
        <v>205</v>
      </c>
      <c r="D120" s="46" t="s">
        <v>316</v>
      </c>
      <c r="E120" s="46" t="s">
        <v>317</v>
      </c>
      <c r="F120" s="46" t="s">
        <v>324</v>
      </c>
      <c r="G120" s="46" t="s">
        <v>325</v>
      </c>
      <c r="H120" s="40">
        <f t="shared" si="10"/>
        <v>0.11272416737830913</v>
      </c>
      <c r="I120" s="34" t="s">
        <v>24</v>
      </c>
      <c r="J120" s="50"/>
      <c r="K120" s="34" t="s">
        <v>24</v>
      </c>
      <c r="L120" s="38">
        <v>14</v>
      </c>
      <c r="M120" s="38">
        <v>4</v>
      </c>
      <c r="N120" s="38">
        <v>5</v>
      </c>
      <c r="O120" s="38">
        <v>10</v>
      </c>
      <c r="P120" s="38">
        <v>2</v>
      </c>
      <c r="Q120" s="38">
        <v>118</v>
      </c>
      <c r="R120" s="38">
        <v>2</v>
      </c>
      <c r="S120" s="38">
        <v>1171</v>
      </c>
      <c r="T120" s="51">
        <f t="shared" si="8"/>
        <v>132</v>
      </c>
      <c r="U120" s="52">
        <f t="shared" si="13"/>
        <v>211.20000000000002</v>
      </c>
    </row>
    <row r="121" spans="1:21" ht="15" thickBot="1" x14ac:dyDescent="0.3">
      <c r="C121" s="46" t="s">
        <v>205</v>
      </c>
      <c r="D121" s="46" t="s">
        <v>316</v>
      </c>
      <c r="E121" s="46" t="s">
        <v>317</v>
      </c>
      <c r="F121" s="46" t="s">
        <v>326</v>
      </c>
      <c r="G121" s="46" t="s">
        <v>327</v>
      </c>
      <c r="H121" s="40">
        <f t="shared" si="10"/>
        <v>0.14946889226100152</v>
      </c>
      <c r="I121" s="34" t="s">
        <v>24</v>
      </c>
      <c r="J121" s="50"/>
      <c r="K121" s="34" t="s">
        <v>24</v>
      </c>
      <c r="L121" s="38">
        <v>14</v>
      </c>
      <c r="M121" s="38">
        <v>4</v>
      </c>
      <c r="N121" s="38">
        <v>5</v>
      </c>
      <c r="O121" s="38">
        <v>15</v>
      </c>
      <c r="P121" s="38">
        <v>0</v>
      </c>
      <c r="Q121" s="38">
        <v>169</v>
      </c>
      <c r="R121" s="38">
        <v>13</v>
      </c>
      <c r="S121" s="38">
        <v>1318</v>
      </c>
      <c r="T121" s="51">
        <f t="shared" si="8"/>
        <v>197</v>
      </c>
      <c r="U121" s="52">
        <f t="shared" si="13"/>
        <v>315.20000000000005</v>
      </c>
    </row>
    <row r="122" spans="1:21" ht="15" thickBot="1" x14ac:dyDescent="0.3">
      <c r="A122" s="69" t="s">
        <v>20</v>
      </c>
      <c r="B122" s="69" t="s">
        <v>20</v>
      </c>
      <c r="C122" s="54" t="s">
        <v>328</v>
      </c>
      <c r="D122" s="54" t="s">
        <v>329</v>
      </c>
      <c r="E122" s="54" t="s">
        <v>330</v>
      </c>
      <c r="F122" s="54" t="s">
        <v>331</v>
      </c>
      <c r="G122" s="54" t="s">
        <v>332</v>
      </c>
      <c r="H122" s="55">
        <f t="shared" si="10"/>
        <v>0.27244582043343651</v>
      </c>
      <c r="I122" s="56" t="s">
        <v>24</v>
      </c>
      <c r="J122" s="57"/>
      <c r="K122" s="56" t="s">
        <v>20</v>
      </c>
      <c r="L122" s="58">
        <v>150</v>
      </c>
      <c r="M122" s="58">
        <v>23</v>
      </c>
      <c r="N122" s="58">
        <v>57</v>
      </c>
      <c r="O122" s="58">
        <v>34</v>
      </c>
      <c r="P122" s="58">
        <v>3</v>
      </c>
      <c r="Q122" s="58">
        <v>44</v>
      </c>
      <c r="R122" s="58">
        <v>7</v>
      </c>
      <c r="S122" s="58">
        <v>323</v>
      </c>
      <c r="T122" s="59">
        <f t="shared" si="8"/>
        <v>88</v>
      </c>
    </row>
    <row r="123" spans="1:21" ht="15" thickBot="1" x14ac:dyDescent="0.3">
      <c r="A123" s="69" t="s">
        <v>20</v>
      </c>
      <c r="B123" s="69" t="s">
        <v>20</v>
      </c>
      <c r="C123" s="54" t="s">
        <v>328</v>
      </c>
      <c r="D123" s="54" t="s">
        <v>329</v>
      </c>
      <c r="E123" s="54" t="s">
        <v>330</v>
      </c>
      <c r="F123" s="54" t="s">
        <v>333</v>
      </c>
      <c r="G123" s="54" t="s">
        <v>334</v>
      </c>
      <c r="H123" s="55">
        <f t="shared" si="10"/>
        <v>0.27609427609427611</v>
      </c>
      <c r="I123" s="56" t="s">
        <v>24</v>
      </c>
      <c r="J123" s="57"/>
      <c r="K123" s="56" t="s">
        <v>20</v>
      </c>
      <c r="L123" s="58">
        <v>150</v>
      </c>
      <c r="M123" s="58">
        <v>23</v>
      </c>
      <c r="N123" s="58">
        <v>57</v>
      </c>
      <c r="O123" s="58">
        <v>39</v>
      </c>
      <c r="P123" s="58">
        <v>7</v>
      </c>
      <c r="Q123" s="58">
        <v>28</v>
      </c>
      <c r="R123" s="58">
        <v>8</v>
      </c>
      <c r="S123" s="58">
        <v>297</v>
      </c>
      <c r="T123" s="59">
        <f t="shared" si="8"/>
        <v>82</v>
      </c>
    </row>
    <row r="124" spans="1:21" ht="15" thickBot="1" x14ac:dyDescent="0.3">
      <c r="A124" s="69" t="s">
        <v>20</v>
      </c>
      <c r="B124" s="69" t="s">
        <v>20</v>
      </c>
      <c r="C124" s="54" t="s">
        <v>335</v>
      </c>
      <c r="D124" s="54" t="s">
        <v>336</v>
      </c>
      <c r="E124" s="54" t="s">
        <v>337</v>
      </c>
      <c r="F124" s="54" t="s">
        <v>338</v>
      </c>
      <c r="G124" s="54" t="s">
        <v>339</v>
      </c>
      <c r="H124" s="55">
        <f t="shared" si="10"/>
        <v>0.25776397515527949</v>
      </c>
      <c r="I124" s="56" t="s">
        <v>24</v>
      </c>
      <c r="J124" s="57"/>
      <c r="K124" s="56" t="s">
        <v>20</v>
      </c>
      <c r="L124" s="58">
        <v>102</v>
      </c>
      <c r="M124" s="58">
        <v>20</v>
      </c>
      <c r="N124" s="58">
        <v>46</v>
      </c>
      <c r="O124" s="58">
        <v>36</v>
      </c>
      <c r="P124" s="58">
        <v>5</v>
      </c>
      <c r="Q124" s="58">
        <v>38</v>
      </c>
      <c r="R124" s="58">
        <v>4</v>
      </c>
      <c r="S124" s="58">
        <v>322</v>
      </c>
      <c r="T124" s="59">
        <f t="shared" si="8"/>
        <v>83</v>
      </c>
    </row>
    <row r="125" spans="1:21" ht="15" thickBot="1" x14ac:dyDescent="0.3">
      <c r="A125" s="69" t="s">
        <v>20</v>
      </c>
      <c r="B125" s="69" t="s">
        <v>20</v>
      </c>
      <c r="C125" s="54" t="s">
        <v>335</v>
      </c>
      <c r="D125" s="54" t="s">
        <v>336</v>
      </c>
      <c r="E125" s="54" t="s">
        <v>337</v>
      </c>
      <c r="F125" s="54" t="s">
        <v>340</v>
      </c>
      <c r="G125" s="54" t="s">
        <v>341</v>
      </c>
      <c r="H125" s="55">
        <f t="shared" si="10"/>
        <v>0.26385224274406333</v>
      </c>
      <c r="I125" s="56" t="s">
        <v>24</v>
      </c>
      <c r="J125" s="57"/>
      <c r="K125" s="56" t="s">
        <v>20</v>
      </c>
      <c r="L125" s="58">
        <v>102</v>
      </c>
      <c r="M125" s="58">
        <v>20</v>
      </c>
      <c r="N125" s="58">
        <v>46</v>
      </c>
      <c r="O125" s="58">
        <v>46</v>
      </c>
      <c r="P125" s="58">
        <v>10</v>
      </c>
      <c r="Q125" s="58">
        <v>39</v>
      </c>
      <c r="R125" s="58">
        <v>5</v>
      </c>
      <c r="S125" s="58">
        <v>379</v>
      </c>
      <c r="T125" s="59">
        <f t="shared" si="8"/>
        <v>100</v>
      </c>
    </row>
    <row r="126" spans="1:21" ht="15" thickBot="1" x14ac:dyDescent="0.3">
      <c r="A126" s="69" t="s">
        <v>20</v>
      </c>
      <c r="B126" s="69" t="s">
        <v>20</v>
      </c>
      <c r="C126" s="54" t="s">
        <v>342</v>
      </c>
      <c r="D126" s="54" t="s">
        <v>343</v>
      </c>
      <c r="E126" s="54" t="s">
        <v>344</v>
      </c>
      <c r="F126" s="54" t="s">
        <v>345</v>
      </c>
      <c r="G126" s="54" t="s">
        <v>346</v>
      </c>
      <c r="H126" s="55">
        <f t="shared" si="10"/>
        <v>0.34313725490196079</v>
      </c>
      <c r="I126" s="56" t="s">
        <v>20</v>
      </c>
      <c r="J126" s="57"/>
      <c r="K126" s="56" t="s">
        <v>20</v>
      </c>
      <c r="L126" s="58">
        <v>43</v>
      </c>
      <c r="M126" s="58">
        <v>9</v>
      </c>
      <c r="N126" s="58">
        <v>20</v>
      </c>
      <c r="O126" s="58">
        <v>9</v>
      </c>
      <c r="P126" s="58">
        <v>1</v>
      </c>
      <c r="Q126" s="58">
        <v>20</v>
      </c>
      <c r="R126" s="58">
        <v>5</v>
      </c>
      <c r="S126" s="58">
        <v>102</v>
      </c>
      <c r="T126" s="59">
        <f t="shared" si="8"/>
        <v>35</v>
      </c>
    </row>
    <row r="127" spans="1:21" ht="15" thickBot="1" x14ac:dyDescent="0.3">
      <c r="C127" s="46" t="s">
        <v>335</v>
      </c>
      <c r="D127" s="46" t="s">
        <v>347</v>
      </c>
      <c r="E127" s="46" t="s">
        <v>348</v>
      </c>
      <c r="F127" s="46" t="s">
        <v>349</v>
      </c>
      <c r="G127" s="46" t="s">
        <v>350</v>
      </c>
      <c r="H127" s="40">
        <f t="shared" si="10"/>
        <v>7.4309978768577492E-2</v>
      </c>
      <c r="I127" s="34" t="s">
        <v>24</v>
      </c>
      <c r="J127" s="50"/>
      <c r="K127" s="34" t="s">
        <v>24</v>
      </c>
      <c r="L127" s="38">
        <v>107</v>
      </c>
      <c r="M127" s="38">
        <v>20</v>
      </c>
      <c r="N127" s="38">
        <v>46</v>
      </c>
      <c r="O127" s="38">
        <v>12</v>
      </c>
      <c r="P127" s="38">
        <v>1</v>
      </c>
      <c r="Q127" s="38">
        <v>16</v>
      </c>
      <c r="R127" s="38">
        <v>6</v>
      </c>
      <c r="S127" s="38">
        <v>471</v>
      </c>
      <c r="T127" s="51">
        <f t="shared" si="8"/>
        <v>35</v>
      </c>
      <c r="U127" s="52">
        <f t="shared" ref="U127:U138" si="14">T127*1.6</f>
        <v>56</v>
      </c>
    </row>
    <row r="128" spans="1:21" ht="15" thickBot="1" x14ac:dyDescent="0.3">
      <c r="C128" s="46" t="s">
        <v>335</v>
      </c>
      <c r="D128" s="46" t="s">
        <v>347</v>
      </c>
      <c r="E128" s="46" t="s">
        <v>348</v>
      </c>
      <c r="F128" s="46" t="s">
        <v>351</v>
      </c>
      <c r="G128" s="46" t="s">
        <v>352</v>
      </c>
      <c r="H128" s="40">
        <f t="shared" si="10"/>
        <v>8.0952380952380956E-2</v>
      </c>
      <c r="I128" s="34" t="s">
        <v>24</v>
      </c>
      <c r="J128" s="50"/>
      <c r="K128" s="34" t="s">
        <v>24</v>
      </c>
      <c r="L128" s="38">
        <v>107</v>
      </c>
      <c r="M128" s="38">
        <v>20</v>
      </c>
      <c r="N128" s="38">
        <v>46</v>
      </c>
      <c r="O128" s="38">
        <v>9</v>
      </c>
      <c r="P128" s="38">
        <v>5</v>
      </c>
      <c r="Q128" s="38">
        <v>19</v>
      </c>
      <c r="R128" s="38">
        <v>1</v>
      </c>
      <c r="S128" s="38">
        <v>420</v>
      </c>
      <c r="T128" s="51">
        <f t="shared" si="8"/>
        <v>34</v>
      </c>
      <c r="U128" s="52">
        <f t="shared" si="14"/>
        <v>54.400000000000006</v>
      </c>
    </row>
    <row r="129" spans="1:21" ht="15" thickBot="1" x14ac:dyDescent="0.3">
      <c r="C129" s="46" t="s">
        <v>335</v>
      </c>
      <c r="D129" s="46" t="s">
        <v>347</v>
      </c>
      <c r="E129" s="46" t="s">
        <v>348</v>
      </c>
      <c r="F129" s="46" t="s">
        <v>353</v>
      </c>
      <c r="G129" s="46" t="s">
        <v>354</v>
      </c>
      <c r="H129" s="40">
        <f t="shared" si="10"/>
        <v>8.2539682539682538E-2</v>
      </c>
      <c r="I129" s="34" t="s">
        <v>24</v>
      </c>
      <c r="J129" s="50"/>
      <c r="K129" s="34" t="s">
        <v>24</v>
      </c>
      <c r="L129" s="38">
        <v>107</v>
      </c>
      <c r="M129" s="38">
        <v>20</v>
      </c>
      <c r="N129" s="38">
        <v>46</v>
      </c>
      <c r="O129" s="38">
        <v>11</v>
      </c>
      <c r="P129" s="38">
        <v>1</v>
      </c>
      <c r="Q129" s="38">
        <v>11</v>
      </c>
      <c r="R129" s="38">
        <v>3</v>
      </c>
      <c r="S129" s="38">
        <v>315</v>
      </c>
      <c r="T129" s="51">
        <f t="shared" si="8"/>
        <v>26</v>
      </c>
      <c r="U129" s="52">
        <f t="shared" si="14"/>
        <v>41.6</v>
      </c>
    </row>
    <row r="130" spans="1:21" ht="15" thickBot="1" x14ac:dyDescent="0.3">
      <c r="C130" s="46" t="s">
        <v>335</v>
      </c>
      <c r="D130" s="46" t="s">
        <v>347</v>
      </c>
      <c r="E130" s="46" t="s">
        <v>348</v>
      </c>
      <c r="F130" s="46" t="s">
        <v>355</v>
      </c>
      <c r="G130" s="46" t="s">
        <v>356</v>
      </c>
      <c r="H130" s="40">
        <f t="shared" si="10"/>
        <v>9.3617021276595741E-2</v>
      </c>
      <c r="I130" s="34" t="s">
        <v>24</v>
      </c>
      <c r="J130" s="50"/>
      <c r="K130" s="34" t="s">
        <v>24</v>
      </c>
      <c r="L130" s="38">
        <v>107</v>
      </c>
      <c r="M130" s="38">
        <v>20</v>
      </c>
      <c r="N130" s="38">
        <v>46</v>
      </c>
      <c r="O130" s="38">
        <v>6</v>
      </c>
      <c r="P130" s="38">
        <v>2</v>
      </c>
      <c r="Q130" s="38">
        <v>8</v>
      </c>
      <c r="R130" s="38">
        <v>6</v>
      </c>
      <c r="S130" s="38">
        <v>235</v>
      </c>
      <c r="T130" s="51">
        <f t="shared" si="8"/>
        <v>22</v>
      </c>
      <c r="U130" s="52">
        <f t="shared" si="14"/>
        <v>35.200000000000003</v>
      </c>
    </row>
    <row r="131" spans="1:21" ht="15" thickBot="1" x14ac:dyDescent="0.3">
      <c r="C131" s="46" t="s">
        <v>335</v>
      </c>
      <c r="D131" s="46" t="s">
        <v>347</v>
      </c>
      <c r="E131" s="46" t="s">
        <v>348</v>
      </c>
      <c r="F131" s="46" t="s">
        <v>357</v>
      </c>
      <c r="G131" s="46" t="s">
        <v>358</v>
      </c>
      <c r="H131" s="40">
        <f t="shared" si="10"/>
        <v>0.10242587601078167</v>
      </c>
      <c r="I131" s="34" t="s">
        <v>24</v>
      </c>
      <c r="J131" s="50"/>
      <c r="K131" s="34" t="s">
        <v>24</v>
      </c>
      <c r="L131" s="38">
        <v>107</v>
      </c>
      <c r="M131" s="38">
        <v>20</v>
      </c>
      <c r="N131" s="38">
        <v>46</v>
      </c>
      <c r="O131" s="38">
        <v>9</v>
      </c>
      <c r="P131" s="38">
        <v>2</v>
      </c>
      <c r="Q131" s="38">
        <v>23</v>
      </c>
      <c r="R131" s="38">
        <v>4</v>
      </c>
      <c r="S131" s="38">
        <v>371</v>
      </c>
      <c r="T131" s="51">
        <f t="shared" ref="T131:T194" si="15">O131+P131+Q131+R131</f>
        <v>38</v>
      </c>
      <c r="U131" s="52">
        <f t="shared" si="14"/>
        <v>60.800000000000004</v>
      </c>
    </row>
    <row r="132" spans="1:21" ht="15" thickBot="1" x14ac:dyDescent="0.3">
      <c r="C132" s="46" t="s">
        <v>335</v>
      </c>
      <c r="D132" s="46" t="s">
        <v>347</v>
      </c>
      <c r="E132" s="46" t="s">
        <v>348</v>
      </c>
      <c r="F132" s="46" t="s">
        <v>359</v>
      </c>
      <c r="G132" s="46" t="s">
        <v>360</v>
      </c>
      <c r="H132" s="40">
        <f t="shared" si="10"/>
        <v>0.11302475780409042</v>
      </c>
      <c r="I132" s="34" t="s">
        <v>24</v>
      </c>
      <c r="J132" s="50"/>
      <c r="K132" s="34" t="s">
        <v>24</v>
      </c>
      <c r="L132" s="38">
        <v>107</v>
      </c>
      <c r="M132" s="38">
        <v>20</v>
      </c>
      <c r="N132" s="38">
        <v>46</v>
      </c>
      <c r="O132" s="38">
        <v>36</v>
      </c>
      <c r="P132" s="38">
        <v>3</v>
      </c>
      <c r="Q132" s="38">
        <v>53</v>
      </c>
      <c r="R132" s="38">
        <v>13</v>
      </c>
      <c r="S132" s="38">
        <v>929</v>
      </c>
      <c r="T132" s="51">
        <f t="shared" si="15"/>
        <v>105</v>
      </c>
      <c r="U132" s="52">
        <f t="shared" si="14"/>
        <v>168</v>
      </c>
    </row>
    <row r="133" spans="1:21" ht="15" thickBot="1" x14ac:dyDescent="0.3">
      <c r="C133" s="46" t="s">
        <v>335</v>
      </c>
      <c r="D133" s="46" t="s">
        <v>347</v>
      </c>
      <c r="E133" s="46" t="s">
        <v>348</v>
      </c>
      <c r="F133" s="46" t="s">
        <v>361</v>
      </c>
      <c r="G133" s="46" t="s">
        <v>362</v>
      </c>
      <c r="H133" s="40">
        <f t="shared" si="10"/>
        <v>0.11512915129151291</v>
      </c>
      <c r="I133" s="34" t="s">
        <v>24</v>
      </c>
      <c r="J133" s="50"/>
      <c r="K133" s="34" t="s">
        <v>24</v>
      </c>
      <c r="L133" s="38">
        <v>107</v>
      </c>
      <c r="M133" s="38">
        <v>20</v>
      </c>
      <c r="N133" s="38">
        <v>46</v>
      </c>
      <c r="O133" s="38">
        <v>48</v>
      </c>
      <c r="P133" s="38">
        <v>3</v>
      </c>
      <c r="Q133" s="38">
        <v>87</v>
      </c>
      <c r="R133" s="38">
        <v>18</v>
      </c>
      <c r="S133" s="38">
        <v>1355</v>
      </c>
      <c r="T133" s="51">
        <f t="shared" si="15"/>
        <v>156</v>
      </c>
      <c r="U133" s="52">
        <f t="shared" si="14"/>
        <v>249.60000000000002</v>
      </c>
    </row>
    <row r="134" spans="1:21" ht="15" thickBot="1" x14ac:dyDescent="0.3">
      <c r="C134" s="46" t="s">
        <v>205</v>
      </c>
      <c r="D134" s="46" t="s">
        <v>363</v>
      </c>
      <c r="E134" s="46" t="s">
        <v>364</v>
      </c>
      <c r="F134" s="46" t="s">
        <v>365</v>
      </c>
      <c r="G134" s="46" t="s">
        <v>366</v>
      </c>
      <c r="H134" s="40">
        <f t="shared" si="10"/>
        <v>0.14102564102564102</v>
      </c>
      <c r="I134" s="34" t="s">
        <v>24</v>
      </c>
      <c r="J134" s="50"/>
      <c r="K134" s="34" t="s">
        <v>24</v>
      </c>
      <c r="L134" s="38">
        <v>15</v>
      </c>
      <c r="M134" s="38">
        <v>3</v>
      </c>
      <c r="N134" s="38">
        <v>5</v>
      </c>
      <c r="O134" s="38">
        <v>4</v>
      </c>
      <c r="P134" s="38">
        <v>0</v>
      </c>
      <c r="Q134" s="38">
        <v>46</v>
      </c>
      <c r="R134" s="38">
        <v>5</v>
      </c>
      <c r="S134" s="38">
        <v>390</v>
      </c>
      <c r="T134" s="51">
        <f t="shared" si="15"/>
        <v>55</v>
      </c>
      <c r="U134" s="52">
        <f t="shared" si="14"/>
        <v>88</v>
      </c>
    </row>
    <row r="135" spans="1:21" ht="15" thickBot="1" x14ac:dyDescent="0.3">
      <c r="C135" s="46" t="s">
        <v>205</v>
      </c>
      <c r="D135" s="46" t="s">
        <v>363</v>
      </c>
      <c r="E135" s="46" t="s">
        <v>364</v>
      </c>
      <c r="F135" s="46" t="s">
        <v>367</v>
      </c>
      <c r="G135" s="46" t="s">
        <v>368</v>
      </c>
      <c r="H135" s="40">
        <f t="shared" si="10"/>
        <v>0.15113350125944586</v>
      </c>
      <c r="I135" s="34" t="s">
        <v>24</v>
      </c>
      <c r="J135" s="50"/>
      <c r="K135" s="34" t="s">
        <v>24</v>
      </c>
      <c r="L135" s="38">
        <v>15</v>
      </c>
      <c r="M135" s="38">
        <v>3</v>
      </c>
      <c r="N135" s="38">
        <v>5</v>
      </c>
      <c r="O135" s="38">
        <v>5</v>
      </c>
      <c r="P135" s="38">
        <v>0</v>
      </c>
      <c r="Q135" s="38">
        <v>50</v>
      </c>
      <c r="R135" s="38">
        <v>5</v>
      </c>
      <c r="S135" s="38">
        <v>397</v>
      </c>
      <c r="T135" s="51">
        <f t="shared" si="15"/>
        <v>60</v>
      </c>
      <c r="U135" s="52">
        <f t="shared" si="14"/>
        <v>96</v>
      </c>
    </row>
    <row r="136" spans="1:21" ht="15" thickBot="1" x14ac:dyDescent="0.3">
      <c r="C136" s="46" t="s">
        <v>205</v>
      </c>
      <c r="D136" s="46" t="s">
        <v>363</v>
      </c>
      <c r="E136" s="46" t="s">
        <v>364</v>
      </c>
      <c r="F136" s="46" t="s">
        <v>369</v>
      </c>
      <c r="G136" s="46" t="s">
        <v>370</v>
      </c>
      <c r="H136" s="40">
        <f t="shared" si="10"/>
        <v>0.17815482502651114</v>
      </c>
      <c r="I136" s="34" t="s">
        <v>24</v>
      </c>
      <c r="J136" s="50"/>
      <c r="K136" s="34" t="s">
        <v>24</v>
      </c>
      <c r="L136" s="38">
        <v>15</v>
      </c>
      <c r="M136" s="38">
        <v>3</v>
      </c>
      <c r="N136" s="38">
        <v>5</v>
      </c>
      <c r="O136" s="38">
        <v>12</v>
      </c>
      <c r="P136" s="38">
        <v>2</v>
      </c>
      <c r="Q136" s="38">
        <v>143</v>
      </c>
      <c r="R136" s="38">
        <v>11</v>
      </c>
      <c r="S136" s="38">
        <v>943</v>
      </c>
      <c r="T136" s="51">
        <f t="shared" si="15"/>
        <v>168</v>
      </c>
      <c r="U136" s="52">
        <f t="shared" si="14"/>
        <v>268.8</v>
      </c>
    </row>
    <row r="137" spans="1:21" ht="15" thickBot="1" x14ac:dyDescent="0.3">
      <c r="C137" s="46" t="s">
        <v>205</v>
      </c>
      <c r="D137" s="46" t="s">
        <v>363</v>
      </c>
      <c r="E137" s="46" t="s">
        <v>364</v>
      </c>
      <c r="F137" s="46" t="s">
        <v>371</v>
      </c>
      <c r="G137" s="46" t="s">
        <v>372</v>
      </c>
      <c r="H137" s="40">
        <f t="shared" si="10"/>
        <v>0.17867036011080331</v>
      </c>
      <c r="I137" s="34" t="s">
        <v>24</v>
      </c>
      <c r="J137" s="50"/>
      <c r="K137" s="34" t="s">
        <v>24</v>
      </c>
      <c r="L137" s="38">
        <v>15</v>
      </c>
      <c r="M137" s="38">
        <v>3</v>
      </c>
      <c r="N137" s="38">
        <v>5</v>
      </c>
      <c r="O137" s="38">
        <v>10</v>
      </c>
      <c r="P137" s="38">
        <v>0</v>
      </c>
      <c r="Q137" s="38">
        <v>111</v>
      </c>
      <c r="R137" s="38">
        <v>8</v>
      </c>
      <c r="S137" s="38">
        <v>722</v>
      </c>
      <c r="T137" s="51">
        <f t="shared" si="15"/>
        <v>129</v>
      </c>
      <c r="U137" s="52">
        <f t="shared" si="14"/>
        <v>206.4</v>
      </c>
    </row>
    <row r="138" spans="1:21" ht="15" thickBot="1" x14ac:dyDescent="0.3">
      <c r="C138" s="46" t="s">
        <v>205</v>
      </c>
      <c r="D138" s="46" t="s">
        <v>363</v>
      </c>
      <c r="E138" s="46" t="s">
        <v>364</v>
      </c>
      <c r="F138" s="46" t="s">
        <v>373</v>
      </c>
      <c r="G138" s="46" t="s">
        <v>374</v>
      </c>
      <c r="H138" s="40">
        <f t="shared" si="10"/>
        <v>0.19152854511970535</v>
      </c>
      <c r="I138" s="34" t="s">
        <v>24</v>
      </c>
      <c r="J138" s="50"/>
      <c r="K138" s="34" t="s">
        <v>24</v>
      </c>
      <c r="L138" s="38">
        <v>15</v>
      </c>
      <c r="M138" s="38">
        <v>3</v>
      </c>
      <c r="N138" s="38">
        <v>5</v>
      </c>
      <c r="O138" s="38">
        <v>12</v>
      </c>
      <c r="P138" s="38">
        <v>3</v>
      </c>
      <c r="Q138" s="38">
        <v>82</v>
      </c>
      <c r="R138" s="38">
        <v>7</v>
      </c>
      <c r="S138" s="38">
        <v>543</v>
      </c>
      <c r="T138" s="51">
        <f t="shared" si="15"/>
        <v>104</v>
      </c>
      <c r="U138" s="52">
        <f t="shared" si="14"/>
        <v>166.4</v>
      </c>
    </row>
    <row r="139" spans="1:21" ht="15" thickBot="1" x14ac:dyDescent="0.3">
      <c r="A139" s="69" t="s">
        <v>20</v>
      </c>
      <c r="B139" s="69" t="s">
        <v>20</v>
      </c>
      <c r="C139" s="54" t="s">
        <v>342</v>
      </c>
      <c r="D139" s="54" t="s">
        <v>375</v>
      </c>
      <c r="E139" s="54" t="s">
        <v>376</v>
      </c>
      <c r="F139" s="54" t="s">
        <v>375</v>
      </c>
      <c r="G139" s="54" t="s">
        <v>376</v>
      </c>
      <c r="H139" s="55">
        <f t="shared" si="10"/>
        <v>0.50401606425702816</v>
      </c>
      <c r="I139" s="56" t="s">
        <v>20</v>
      </c>
      <c r="J139" s="57"/>
      <c r="K139" s="56" t="s">
        <v>20</v>
      </c>
      <c r="L139" s="58">
        <v>45</v>
      </c>
      <c r="M139" s="58">
        <v>8</v>
      </c>
      <c r="N139" s="58">
        <v>23</v>
      </c>
      <c r="O139" s="58">
        <v>185</v>
      </c>
      <c r="P139" s="58">
        <v>2</v>
      </c>
      <c r="Q139" s="58">
        <v>62</v>
      </c>
      <c r="R139" s="58">
        <v>2</v>
      </c>
      <c r="S139" s="58">
        <v>498</v>
      </c>
      <c r="T139" s="59">
        <f t="shared" si="15"/>
        <v>251</v>
      </c>
    </row>
    <row r="140" spans="1:21" ht="15" thickBot="1" x14ac:dyDescent="0.3">
      <c r="C140" s="46" t="s">
        <v>202</v>
      </c>
      <c r="D140" s="46" t="s">
        <v>377</v>
      </c>
      <c r="E140" s="46" t="s">
        <v>378</v>
      </c>
      <c r="F140" s="46" t="s">
        <v>377</v>
      </c>
      <c r="G140" s="46" t="s">
        <v>378</v>
      </c>
      <c r="H140" s="40">
        <f t="shared" si="10"/>
        <v>0.19986403806934058</v>
      </c>
      <c r="I140" s="34" t="s">
        <v>20</v>
      </c>
      <c r="J140" s="50"/>
      <c r="K140" s="34" t="s">
        <v>20</v>
      </c>
      <c r="L140" s="38">
        <v>23</v>
      </c>
      <c r="M140" s="38">
        <v>5</v>
      </c>
      <c r="N140" s="38">
        <v>10</v>
      </c>
      <c r="O140" s="38">
        <v>58</v>
      </c>
      <c r="P140" s="38">
        <v>31</v>
      </c>
      <c r="Q140" s="38">
        <v>134</v>
      </c>
      <c r="R140" s="38">
        <v>71</v>
      </c>
      <c r="S140" s="38">
        <v>1471</v>
      </c>
      <c r="T140" s="51">
        <f t="shared" si="15"/>
        <v>294</v>
      </c>
      <c r="U140" s="52">
        <f>T140*1.6</f>
        <v>470.40000000000003</v>
      </c>
    </row>
    <row r="141" spans="1:21" ht="15" thickBot="1" x14ac:dyDescent="0.3">
      <c r="A141" s="69" t="s">
        <v>20</v>
      </c>
      <c r="B141" s="69" t="s">
        <v>20</v>
      </c>
      <c r="C141" s="61" t="s">
        <v>202</v>
      </c>
      <c r="D141" s="61" t="s">
        <v>379</v>
      </c>
      <c r="E141" s="61" t="s">
        <v>380</v>
      </c>
      <c r="F141" s="61" t="s">
        <v>379</v>
      </c>
      <c r="G141" s="61" t="s">
        <v>380</v>
      </c>
      <c r="H141" s="62">
        <f t="shared" si="10"/>
        <v>0.23040380047505937</v>
      </c>
      <c r="I141" s="63" t="s">
        <v>24</v>
      </c>
      <c r="J141" s="64"/>
      <c r="K141" s="63" t="s">
        <v>20</v>
      </c>
      <c r="L141" s="65">
        <v>27</v>
      </c>
      <c r="M141" s="65">
        <v>6</v>
      </c>
      <c r="N141" s="65">
        <v>14</v>
      </c>
      <c r="O141" s="65">
        <v>37</v>
      </c>
      <c r="P141" s="65">
        <v>9</v>
      </c>
      <c r="Q141" s="65">
        <v>39</v>
      </c>
      <c r="R141" s="65">
        <v>12</v>
      </c>
      <c r="S141" s="65">
        <v>421</v>
      </c>
      <c r="T141" s="66">
        <f t="shared" si="15"/>
        <v>97</v>
      </c>
    </row>
    <row r="142" spans="1:21" ht="15" thickBot="1" x14ac:dyDescent="0.3">
      <c r="A142" s="69" t="s">
        <v>20</v>
      </c>
      <c r="B142" s="69" t="s">
        <v>20</v>
      </c>
      <c r="C142" s="61" t="s">
        <v>381</v>
      </c>
      <c r="D142" s="61" t="s">
        <v>382</v>
      </c>
      <c r="E142" s="61" t="s">
        <v>383</v>
      </c>
      <c r="F142" s="61" t="s">
        <v>384</v>
      </c>
      <c r="G142" s="61" t="s">
        <v>385</v>
      </c>
      <c r="H142" s="62">
        <f t="shared" si="10"/>
        <v>0.23976608187134502</v>
      </c>
      <c r="I142" s="63" t="s">
        <v>24</v>
      </c>
      <c r="J142" s="64"/>
      <c r="K142" s="63" t="s">
        <v>24</v>
      </c>
      <c r="L142" s="65">
        <v>114</v>
      </c>
      <c r="M142" s="65">
        <v>21</v>
      </c>
      <c r="N142" s="65">
        <v>45</v>
      </c>
      <c r="O142" s="65">
        <v>14</v>
      </c>
      <c r="P142" s="65">
        <v>1</v>
      </c>
      <c r="Q142" s="65">
        <v>22</v>
      </c>
      <c r="R142" s="65">
        <v>4</v>
      </c>
      <c r="S142" s="65">
        <v>171</v>
      </c>
      <c r="T142" s="66">
        <f t="shared" si="15"/>
        <v>41</v>
      </c>
    </row>
    <row r="143" spans="1:21" ht="15" thickBot="1" x14ac:dyDescent="0.3">
      <c r="A143" s="69" t="s">
        <v>20</v>
      </c>
      <c r="B143" s="69" t="s">
        <v>20</v>
      </c>
      <c r="C143" s="54" t="s">
        <v>386</v>
      </c>
      <c r="D143" s="54" t="s">
        <v>387</v>
      </c>
      <c r="E143" s="54" t="s">
        <v>388</v>
      </c>
      <c r="F143" s="54" t="s">
        <v>389</v>
      </c>
      <c r="G143" s="54" t="s">
        <v>390</v>
      </c>
      <c r="H143" s="55">
        <f t="shared" si="10"/>
        <v>0.28227360308285165</v>
      </c>
      <c r="I143" s="56" t="s">
        <v>24</v>
      </c>
      <c r="J143" s="57"/>
      <c r="K143" s="56" t="s">
        <v>20</v>
      </c>
      <c r="L143" s="58">
        <v>94</v>
      </c>
      <c r="M143" s="58">
        <v>17</v>
      </c>
      <c r="N143" s="58">
        <v>40</v>
      </c>
      <c r="O143" s="58">
        <v>49</v>
      </c>
      <c r="P143" s="58">
        <v>5</v>
      </c>
      <c r="Q143" s="58">
        <v>210</v>
      </c>
      <c r="R143" s="58">
        <v>29</v>
      </c>
      <c r="S143" s="58">
        <v>1038</v>
      </c>
      <c r="T143" s="59">
        <f t="shared" si="15"/>
        <v>293</v>
      </c>
    </row>
    <row r="144" spans="1:21" ht="15" thickBot="1" x14ac:dyDescent="0.3">
      <c r="A144" s="69" t="s">
        <v>20</v>
      </c>
      <c r="B144" s="69" t="s">
        <v>20</v>
      </c>
      <c r="C144" s="54" t="s">
        <v>386</v>
      </c>
      <c r="D144" s="54" t="s">
        <v>387</v>
      </c>
      <c r="E144" s="54" t="s">
        <v>388</v>
      </c>
      <c r="F144" s="54" t="s">
        <v>391</v>
      </c>
      <c r="G144" s="54" t="s">
        <v>392</v>
      </c>
      <c r="H144" s="55">
        <f t="shared" si="10"/>
        <v>0.32952691680261009</v>
      </c>
      <c r="I144" s="56" t="s">
        <v>24</v>
      </c>
      <c r="J144" s="57"/>
      <c r="K144" s="56" t="s">
        <v>20</v>
      </c>
      <c r="L144" s="58">
        <v>94</v>
      </c>
      <c r="M144" s="58">
        <v>17</v>
      </c>
      <c r="N144" s="58">
        <v>40</v>
      </c>
      <c r="O144" s="58">
        <v>30</v>
      </c>
      <c r="P144" s="58">
        <v>5</v>
      </c>
      <c r="Q144" s="58">
        <v>142</v>
      </c>
      <c r="R144" s="58">
        <v>25</v>
      </c>
      <c r="S144" s="58">
        <v>613</v>
      </c>
      <c r="T144" s="59">
        <f t="shared" si="15"/>
        <v>202</v>
      </c>
    </row>
    <row r="145" spans="1:21" ht="15" thickBot="1" x14ac:dyDescent="0.3">
      <c r="A145" s="69" t="s">
        <v>20</v>
      </c>
      <c r="B145" s="69" t="s">
        <v>20</v>
      </c>
      <c r="C145" s="54" t="s">
        <v>386</v>
      </c>
      <c r="D145" s="54" t="s">
        <v>387</v>
      </c>
      <c r="E145" s="54" t="s">
        <v>388</v>
      </c>
      <c r="F145" s="54" t="s">
        <v>393</v>
      </c>
      <c r="G145" s="54" t="s">
        <v>394</v>
      </c>
      <c r="H145" s="55">
        <f t="shared" si="10"/>
        <v>0.39478764478764478</v>
      </c>
      <c r="I145" s="56" t="s">
        <v>24</v>
      </c>
      <c r="J145" s="57"/>
      <c r="K145" s="56" t="s">
        <v>20</v>
      </c>
      <c r="L145" s="58">
        <v>94</v>
      </c>
      <c r="M145" s="58">
        <v>17</v>
      </c>
      <c r="N145" s="58">
        <v>40</v>
      </c>
      <c r="O145" s="58">
        <v>74</v>
      </c>
      <c r="P145" s="58">
        <v>1</v>
      </c>
      <c r="Q145" s="58">
        <v>304</v>
      </c>
      <c r="R145" s="58">
        <v>30</v>
      </c>
      <c r="S145" s="58">
        <v>1036</v>
      </c>
      <c r="T145" s="59">
        <f t="shared" si="15"/>
        <v>409</v>
      </c>
    </row>
    <row r="146" spans="1:21" ht="15" thickBot="1" x14ac:dyDescent="0.3">
      <c r="C146" s="46" t="s">
        <v>395</v>
      </c>
      <c r="D146" s="46" t="s">
        <v>396</v>
      </c>
      <c r="E146" s="46" t="s">
        <v>397</v>
      </c>
      <c r="F146" s="46" t="s">
        <v>398</v>
      </c>
      <c r="G146" s="46" t="s">
        <v>399</v>
      </c>
      <c r="H146" s="40">
        <f t="shared" ref="H146:H209" si="16">T146/S146</f>
        <v>0.14407988587731813</v>
      </c>
      <c r="I146" s="34" t="s">
        <v>24</v>
      </c>
      <c r="J146" s="50"/>
      <c r="K146" s="34" t="s">
        <v>24</v>
      </c>
      <c r="L146" s="38">
        <v>136</v>
      </c>
      <c r="M146" s="38">
        <v>25</v>
      </c>
      <c r="N146" s="38">
        <v>56</v>
      </c>
      <c r="O146" s="38">
        <v>29</v>
      </c>
      <c r="P146" s="38">
        <v>12</v>
      </c>
      <c r="Q146" s="38">
        <v>46</v>
      </c>
      <c r="R146" s="38">
        <v>14</v>
      </c>
      <c r="S146" s="38">
        <v>701</v>
      </c>
      <c r="T146" s="51">
        <f t="shared" si="15"/>
        <v>101</v>
      </c>
      <c r="U146" s="52">
        <f t="shared" ref="U146:U148" si="17">T146*1.6</f>
        <v>161.60000000000002</v>
      </c>
    </row>
    <row r="147" spans="1:21" ht="15" thickBot="1" x14ac:dyDescent="0.3">
      <c r="C147" s="46" t="s">
        <v>395</v>
      </c>
      <c r="D147" s="46" t="s">
        <v>396</v>
      </c>
      <c r="E147" s="46" t="s">
        <v>397</v>
      </c>
      <c r="F147" s="46" t="s">
        <v>400</v>
      </c>
      <c r="G147" s="46" t="s">
        <v>401</v>
      </c>
      <c r="H147" s="40">
        <f t="shared" si="16"/>
        <v>0.20992907801418439</v>
      </c>
      <c r="I147" s="34" t="s">
        <v>24</v>
      </c>
      <c r="J147" s="50"/>
      <c r="K147" s="34" t="s">
        <v>24</v>
      </c>
      <c r="L147" s="38">
        <v>136</v>
      </c>
      <c r="M147" s="38">
        <v>25</v>
      </c>
      <c r="N147" s="38">
        <v>56</v>
      </c>
      <c r="O147" s="38">
        <v>53</v>
      </c>
      <c r="P147" s="38">
        <v>4</v>
      </c>
      <c r="Q147" s="38">
        <v>80</v>
      </c>
      <c r="R147" s="38">
        <v>11</v>
      </c>
      <c r="S147" s="38">
        <v>705</v>
      </c>
      <c r="T147" s="51">
        <f t="shared" si="15"/>
        <v>148</v>
      </c>
      <c r="U147" s="52">
        <f t="shared" si="17"/>
        <v>236.8</v>
      </c>
    </row>
    <row r="148" spans="1:21" ht="15" thickBot="1" x14ac:dyDescent="0.3">
      <c r="C148" s="46" t="s">
        <v>395</v>
      </c>
      <c r="D148" s="46" t="s">
        <v>396</v>
      </c>
      <c r="E148" s="46" t="s">
        <v>397</v>
      </c>
      <c r="F148" s="46" t="s">
        <v>402</v>
      </c>
      <c r="G148" s="46" t="s">
        <v>403</v>
      </c>
      <c r="H148" s="40">
        <f t="shared" si="16"/>
        <v>0.22546634225466342</v>
      </c>
      <c r="I148" s="34" t="s">
        <v>24</v>
      </c>
      <c r="J148" s="50"/>
      <c r="K148" s="34" t="s">
        <v>24</v>
      </c>
      <c r="L148" s="38">
        <v>136</v>
      </c>
      <c r="M148" s="38">
        <v>25</v>
      </c>
      <c r="N148" s="38">
        <v>56</v>
      </c>
      <c r="O148" s="38">
        <v>90</v>
      </c>
      <c r="P148" s="38">
        <v>1</v>
      </c>
      <c r="Q148" s="38">
        <v>170</v>
      </c>
      <c r="R148" s="38">
        <v>17</v>
      </c>
      <c r="S148" s="38">
        <v>1233</v>
      </c>
      <c r="T148" s="51">
        <f t="shared" si="15"/>
        <v>278</v>
      </c>
      <c r="U148" s="52">
        <f t="shared" si="17"/>
        <v>444.8</v>
      </c>
    </row>
    <row r="149" spans="1:21" ht="15" thickBot="1" x14ac:dyDescent="0.3">
      <c r="C149" s="61" t="s">
        <v>395</v>
      </c>
      <c r="D149" s="61" t="s">
        <v>396</v>
      </c>
      <c r="E149" s="61" t="s">
        <v>397</v>
      </c>
      <c r="F149" s="61" t="s">
        <v>404</v>
      </c>
      <c r="G149" s="61" t="s">
        <v>405</v>
      </c>
      <c r="H149" s="62">
        <f t="shared" si="16"/>
        <v>0.23582474226804123</v>
      </c>
      <c r="I149" s="63" t="s">
        <v>24</v>
      </c>
      <c r="J149" s="64"/>
      <c r="K149" s="63" t="s">
        <v>24</v>
      </c>
      <c r="L149" s="65">
        <v>136</v>
      </c>
      <c r="M149" s="65">
        <v>25</v>
      </c>
      <c r="N149" s="65">
        <v>56</v>
      </c>
      <c r="O149" s="65">
        <v>69</v>
      </c>
      <c r="P149" s="65">
        <v>6</v>
      </c>
      <c r="Q149" s="65">
        <v>98</v>
      </c>
      <c r="R149" s="65">
        <v>10</v>
      </c>
      <c r="S149" s="65">
        <v>776</v>
      </c>
      <c r="T149" s="66">
        <f t="shared" si="15"/>
        <v>183</v>
      </c>
    </row>
    <row r="150" spans="1:21" ht="15" thickBot="1" x14ac:dyDescent="0.3">
      <c r="A150" s="69" t="s">
        <v>20</v>
      </c>
      <c r="B150" s="69" t="s">
        <v>20</v>
      </c>
      <c r="C150" s="54" t="s">
        <v>406</v>
      </c>
      <c r="D150" s="54" t="s">
        <v>407</v>
      </c>
      <c r="E150" s="54" t="s">
        <v>408</v>
      </c>
      <c r="F150" s="54" t="s">
        <v>409</v>
      </c>
      <c r="G150" s="54" t="s">
        <v>410</v>
      </c>
      <c r="H150" s="55">
        <f t="shared" si="16"/>
        <v>0.33407821229050277</v>
      </c>
      <c r="I150" s="56" t="s">
        <v>24</v>
      </c>
      <c r="J150" s="57"/>
      <c r="K150" s="56" t="s">
        <v>20</v>
      </c>
      <c r="L150" s="58">
        <v>112</v>
      </c>
      <c r="M150" s="58">
        <v>21</v>
      </c>
      <c r="N150" s="58">
        <v>49</v>
      </c>
      <c r="O150" s="58">
        <v>128</v>
      </c>
      <c r="P150" s="58">
        <v>8</v>
      </c>
      <c r="Q150" s="58">
        <v>147</v>
      </c>
      <c r="R150" s="58">
        <v>16</v>
      </c>
      <c r="S150" s="58">
        <v>895</v>
      </c>
      <c r="T150" s="59">
        <f t="shared" si="15"/>
        <v>299</v>
      </c>
    </row>
    <row r="151" spans="1:21" ht="15" thickBot="1" x14ac:dyDescent="0.3">
      <c r="A151" s="69" t="s">
        <v>20</v>
      </c>
      <c r="B151" s="69" t="s">
        <v>20</v>
      </c>
      <c r="C151" s="61" t="s">
        <v>193</v>
      </c>
      <c r="D151" s="61" t="s">
        <v>411</v>
      </c>
      <c r="E151" s="61" t="s">
        <v>412</v>
      </c>
      <c r="F151" s="61" t="s">
        <v>413</v>
      </c>
      <c r="G151" s="61" t="s">
        <v>414</v>
      </c>
      <c r="H151" s="62">
        <f t="shared" si="16"/>
        <v>0.23205741626794257</v>
      </c>
      <c r="I151" s="63" t="s">
        <v>24</v>
      </c>
      <c r="J151" s="64"/>
      <c r="K151" s="63" t="s">
        <v>20</v>
      </c>
      <c r="L151" s="65">
        <v>4</v>
      </c>
      <c r="M151" s="65">
        <v>1</v>
      </c>
      <c r="N151" s="65">
        <v>1</v>
      </c>
      <c r="O151" s="65">
        <v>92</v>
      </c>
      <c r="P151" s="65">
        <v>0</v>
      </c>
      <c r="Q151" s="65">
        <v>5</v>
      </c>
      <c r="R151" s="65">
        <v>0</v>
      </c>
      <c r="S151" s="65">
        <v>418</v>
      </c>
      <c r="T151" s="66">
        <f t="shared" si="15"/>
        <v>97</v>
      </c>
    </row>
    <row r="152" spans="1:21" ht="15" thickBot="1" x14ac:dyDescent="0.3">
      <c r="A152" s="69" t="s">
        <v>20</v>
      </c>
      <c r="B152" s="69" t="s">
        <v>20</v>
      </c>
      <c r="C152" s="54" t="s">
        <v>193</v>
      </c>
      <c r="D152" s="54" t="s">
        <v>411</v>
      </c>
      <c r="E152" s="54" t="s">
        <v>412</v>
      </c>
      <c r="F152" s="54" t="s">
        <v>415</v>
      </c>
      <c r="G152" s="54" t="s">
        <v>416</v>
      </c>
      <c r="H152" s="55">
        <f t="shared" si="16"/>
        <v>0.2614035087719298</v>
      </c>
      <c r="I152" s="56" t="s">
        <v>24</v>
      </c>
      <c r="J152" s="57"/>
      <c r="K152" s="56" t="s">
        <v>20</v>
      </c>
      <c r="L152" s="58">
        <v>4</v>
      </c>
      <c r="M152" s="58">
        <v>1</v>
      </c>
      <c r="N152" s="58">
        <v>1</v>
      </c>
      <c r="O152" s="58">
        <v>295</v>
      </c>
      <c r="P152" s="58">
        <v>0</v>
      </c>
      <c r="Q152" s="58">
        <v>3</v>
      </c>
      <c r="R152" s="58">
        <v>0</v>
      </c>
      <c r="S152" s="58">
        <v>1140</v>
      </c>
      <c r="T152" s="59">
        <f t="shared" si="15"/>
        <v>298</v>
      </c>
    </row>
    <row r="153" spans="1:21" ht="15" thickBot="1" x14ac:dyDescent="0.3">
      <c r="A153" s="69" t="s">
        <v>20</v>
      </c>
      <c r="B153" s="69" t="s">
        <v>20</v>
      </c>
      <c r="C153" s="54" t="s">
        <v>193</v>
      </c>
      <c r="D153" s="54" t="s">
        <v>411</v>
      </c>
      <c r="E153" s="54" t="s">
        <v>412</v>
      </c>
      <c r="F153" s="54" t="s">
        <v>417</v>
      </c>
      <c r="G153" s="54" t="s">
        <v>418</v>
      </c>
      <c r="H153" s="55">
        <f t="shared" si="16"/>
        <v>0.29411764705882354</v>
      </c>
      <c r="I153" s="56" t="s">
        <v>24</v>
      </c>
      <c r="J153" s="57"/>
      <c r="K153" s="56" t="s">
        <v>20</v>
      </c>
      <c r="L153" s="58">
        <v>4</v>
      </c>
      <c r="M153" s="58">
        <v>1</v>
      </c>
      <c r="N153" s="58">
        <v>1</v>
      </c>
      <c r="O153" s="58">
        <v>93</v>
      </c>
      <c r="P153" s="58">
        <v>0</v>
      </c>
      <c r="Q153" s="58">
        <v>2</v>
      </c>
      <c r="R153" s="58">
        <v>0</v>
      </c>
      <c r="S153" s="58">
        <v>323</v>
      </c>
      <c r="T153" s="59">
        <f t="shared" si="15"/>
        <v>95</v>
      </c>
    </row>
    <row r="154" spans="1:21" ht="15" thickBot="1" x14ac:dyDescent="0.3">
      <c r="A154" s="69" t="s">
        <v>20</v>
      </c>
      <c r="B154" s="69" t="s">
        <v>20</v>
      </c>
      <c r="C154" s="54" t="s">
        <v>193</v>
      </c>
      <c r="D154" s="54" t="s">
        <v>411</v>
      </c>
      <c r="E154" s="54" t="s">
        <v>412</v>
      </c>
      <c r="F154" s="54" t="s">
        <v>419</v>
      </c>
      <c r="G154" s="54" t="s">
        <v>372</v>
      </c>
      <c r="H154" s="55">
        <f t="shared" si="16"/>
        <v>0.30481927710843376</v>
      </c>
      <c r="I154" s="56" t="s">
        <v>24</v>
      </c>
      <c r="J154" s="57"/>
      <c r="K154" s="56" t="s">
        <v>20</v>
      </c>
      <c r="L154" s="58">
        <v>4</v>
      </c>
      <c r="M154" s="58">
        <v>1</v>
      </c>
      <c r="N154" s="58">
        <v>1</v>
      </c>
      <c r="O154" s="58">
        <v>249</v>
      </c>
      <c r="P154" s="58">
        <v>0</v>
      </c>
      <c r="Q154" s="58">
        <v>4</v>
      </c>
      <c r="R154" s="58">
        <v>0</v>
      </c>
      <c r="S154" s="58">
        <v>830</v>
      </c>
      <c r="T154" s="59">
        <f t="shared" si="15"/>
        <v>253</v>
      </c>
    </row>
    <row r="155" spans="1:21" ht="15" thickBot="1" x14ac:dyDescent="0.3">
      <c r="A155" s="69" t="s">
        <v>20</v>
      </c>
      <c r="B155" s="69" t="s">
        <v>20</v>
      </c>
      <c r="C155" s="54" t="s">
        <v>193</v>
      </c>
      <c r="D155" s="54" t="s">
        <v>411</v>
      </c>
      <c r="E155" s="54" t="s">
        <v>412</v>
      </c>
      <c r="F155" s="54" t="s">
        <v>420</v>
      </c>
      <c r="G155" s="54" t="s">
        <v>421</v>
      </c>
      <c r="H155" s="55">
        <f t="shared" si="16"/>
        <v>0.3510392609699769</v>
      </c>
      <c r="I155" s="56" t="s">
        <v>24</v>
      </c>
      <c r="J155" s="57"/>
      <c r="K155" s="56" t="s">
        <v>20</v>
      </c>
      <c r="L155" s="58">
        <v>4</v>
      </c>
      <c r="M155" s="58">
        <v>1</v>
      </c>
      <c r="N155" s="58">
        <v>1</v>
      </c>
      <c r="O155" s="58">
        <v>150</v>
      </c>
      <c r="P155" s="58">
        <v>0</v>
      </c>
      <c r="Q155" s="58">
        <v>2</v>
      </c>
      <c r="R155" s="58">
        <v>0</v>
      </c>
      <c r="S155" s="58">
        <v>433</v>
      </c>
      <c r="T155" s="59">
        <f t="shared" si="15"/>
        <v>152</v>
      </c>
    </row>
    <row r="156" spans="1:21" ht="15" thickBot="1" x14ac:dyDescent="0.3">
      <c r="A156" s="69" t="s">
        <v>20</v>
      </c>
      <c r="B156" s="69" t="s">
        <v>20</v>
      </c>
      <c r="C156" s="54" t="s">
        <v>193</v>
      </c>
      <c r="D156" s="54" t="s">
        <v>411</v>
      </c>
      <c r="E156" s="54" t="s">
        <v>412</v>
      </c>
      <c r="F156" s="54" t="s">
        <v>422</v>
      </c>
      <c r="G156" s="54" t="s">
        <v>423</v>
      </c>
      <c r="H156" s="55">
        <f t="shared" si="16"/>
        <v>0.36423841059602646</v>
      </c>
      <c r="I156" s="56" t="s">
        <v>24</v>
      </c>
      <c r="J156" s="57"/>
      <c r="K156" s="56" t="s">
        <v>20</v>
      </c>
      <c r="L156" s="58">
        <v>4</v>
      </c>
      <c r="M156" s="58">
        <v>1</v>
      </c>
      <c r="N156" s="58">
        <v>1</v>
      </c>
      <c r="O156" s="58">
        <v>165</v>
      </c>
      <c r="P156" s="58">
        <v>0</v>
      </c>
      <c r="Q156" s="58">
        <v>0</v>
      </c>
      <c r="R156" s="58">
        <v>0</v>
      </c>
      <c r="S156" s="58">
        <v>453</v>
      </c>
      <c r="T156" s="59">
        <f t="shared" si="15"/>
        <v>165</v>
      </c>
    </row>
    <row r="157" spans="1:21" ht="15" thickBot="1" x14ac:dyDescent="0.3">
      <c r="A157" s="69" t="s">
        <v>20</v>
      </c>
      <c r="B157" s="69" t="s">
        <v>20</v>
      </c>
      <c r="C157" s="61" t="s">
        <v>173</v>
      </c>
      <c r="D157" s="61" t="s">
        <v>424</v>
      </c>
      <c r="E157" s="61" t="s">
        <v>425</v>
      </c>
      <c r="F157" s="61" t="s">
        <v>426</v>
      </c>
      <c r="G157" s="61" t="s">
        <v>427</v>
      </c>
      <c r="H157" s="62">
        <f t="shared" si="16"/>
        <v>0.24514991181657847</v>
      </c>
      <c r="I157" s="63" t="s">
        <v>24</v>
      </c>
      <c r="J157" s="64"/>
      <c r="K157" s="63" t="s">
        <v>20</v>
      </c>
      <c r="L157" s="65">
        <v>107</v>
      </c>
      <c r="M157" s="65">
        <v>21</v>
      </c>
      <c r="N157" s="65">
        <v>43</v>
      </c>
      <c r="O157" s="65">
        <v>49</v>
      </c>
      <c r="P157" s="65">
        <v>4</v>
      </c>
      <c r="Q157" s="65">
        <v>80</v>
      </c>
      <c r="R157" s="65">
        <v>6</v>
      </c>
      <c r="S157" s="65">
        <v>567</v>
      </c>
      <c r="T157" s="66">
        <f t="shared" si="15"/>
        <v>139</v>
      </c>
    </row>
    <row r="158" spans="1:21" ht="15" thickBot="1" x14ac:dyDescent="0.3">
      <c r="A158" s="69" t="s">
        <v>20</v>
      </c>
      <c r="B158" s="69" t="s">
        <v>20</v>
      </c>
      <c r="C158" s="61" t="s">
        <v>173</v>
      </c>
      <c r="D158" s="61" t="s">
        <v>424</v>
      </c>
      <c r="E158" s="61" t="s">
        <v>425</v>
      </c>
      <c r="F158" s="61" t="s">
        <v>428</v>
      </c>
      <c r="G158" s="61" t="s">
        <v>429</v>
      </c>
      <c r="H158" s="62">
        <f t="shared" si="16"/>
        <v>0.24849397590361447</v>
      </c>
      <c r="I158" s="63" t="s">
        <v>24</v>
      </c>
      <c r="J158" s="64"/>
      <c r="K158" s="63" t="s">
        <v>20</v>
      </c>
      <c r="L158" s="65">
        <v>107</v>
      </c>
      <c r="M158" s="65">
        <v>21</v>
      </c>
      <c r="N158" s="65">
        <v>43</v>
      </c>
      <c r="O158" s="65">
        <v>78</v>
      </c>
      <c r="P158" s="65">
        <v>1</v>
      </c>
      <c r="Q158" s="65">
        <v>84</v>
      </c>
      <c r="R158" s="65">
        <v>2</v>
      </c>
      <c r="S158" s="65">
        <v>664</v>
      </c>
      <c r="T158" s="66">
        <f t="shared" si="15"/>
        <v>165</v>
      </c>
    </row>
    <row r="159" spans="1:21" ht="15" thickBot="1" x14ac:dyDescent="0.3">
      <c r="C159" s="46" t="s">
        <v>241</v>
      </c>
      <c r="D159" s="46" t="s">
        <v>430</v>
      </c>
      <c r="E159" s="46" t="s">
        <v>431</v>
      </c>
      <c r="F159" s="46" t="s">
        <v>432</v>
      </c>
      <c r="G159" s="46" t="s">
        <v>433</v>
      </c>
      <c r="H159" s="40">
        <f t="shared" si="16"/>
        <v>0.12474012474012475</v>
      </c>
      <c r="I159" s="34" t="s">
        <v>24</v>
      </c>
      <c r="J159" s="50"/>
      <c r="K159" s="34" t="s">
        <v>24</v>
      </c>
      <c r="L159" s="38">
        <v>112</v>
      </c>
      <c r="M159" s="38">
        <v>20</v>
      </c>
      <c r="N159" s="38">
        <v>44</v>
      </c>
      <c r="O159" s="38">
        <v>17</v>
      </c>
      <c r="P159" s="38">
        <v>4</v>
      </c>
      <c r="Q159" s="38">
        <v>28</v>
      </c>
      <c r="R159" s="38">
        <v>11</v>
      </c>
      <c r="S159" s="38">
        <v>481</v>
      </c>
      <c r="T159" s="51">
        <f t="shared" si="15"/>
        <v>60</v>
      </c>
      <c r="U159" s="52">
        <f t="shared" ref="U159:U165" si="18">T159*1.6</f>
        <v>96</v>
      </c>
    </row>
    <row r="160" spans="1:21" ht="15" thickBot="1" x14ac:dyDescent="0.3">
      <c r="C160" s="46" t="s">
        <v>241</v>
      </c>
      <c r="D160" s="46" t="s">
        <v>430</v>
      </c>
      <c r="E160" s="46" t="s">
        <v>431</v>
      </c>
      <c r="F160" s="46" t="s">
        <v>434</v>
      </c>
      <c r="G160" s="46" t="s">
        <v>435</v>
      </c>
      <c r="H160" s="40">
        <f t="shared" si="16"/>
        <v>0.13429752066115702</v>
      </c>
      <c r="I160" s="34" t="s">
        <v>24</v>
      </c>
      <c r="J160" s="50"/>
      <c r="K160" s="34" t="s">
        <v>24</v>
      </c>
      <c r="L160" s="38">
        <v>112</v>
      </c>
      <c r="M160" s="38">
        <v>20</v>
      </c>
      <c r="N160" s="38">
        <v>44</v>
      </c>
      <c r="O160" s="38">
        <v>24</v>
      </c>
      <c r="P160" s="38">
        <v>2</v>
      </c>
      <c r="Q160" s="38">
        <v>33</v>
      </c>
      <c r="R160" s="38">
        <v>6</v>
      </c>
      <c r="S160" s="38">
        <v>484</v>
      </c>
      <c r="T160" s="51">
        <f t="shared" si="15"/>
        <v>65</v>
      </c>
      <c r="U160" s="52">
        <f t="shared" si="18"/>
        <v>104</v>
      </c>
    </row>
    <row r="161" spans="1:21" ht="15" thickBot="1" x14ac:dyDescent="0.3">
      <c r="C161" s="46" t="s">
        <v>241</v>
      </c>
      <c r="D161" s="46" t="s">
        <v>430</v>
      </c>
      <c r="E161" s="46" t="s">
        <v>431</v>
      </c>
      <c r="F161" s="46" t="s">
        <v>436</v>
      </c>
      <c r="G161" s="46" t="s">
        <v>437</v>
      </c>
      <c r="H161" s="40">
        <f t="shared" si="16"/>
        <v>0.14206896551724138</v>
      </c>
      <c r="I161" s="34" t="s">
        <v>24</v>
      </c>
      <c r="J161" s="50"/>
      <c r="K161" s="34" t="s">
        <v>24</v>
      </c>
      <c r="L161" s="38">
        <v>112</v>
      </c>
      <c r="M161" s="38">
        <v>20</v>
      </c>
      <c r="N161" s="38">
        <v>44</v>
      </c>
      <c r="O161" s="38">
        <v>37</v>
      </c>
      <c r="P161" s="38">
        <v>0</v>
      </c>
      <c r="Q161" s="38">
        <v>55</v>
      </c>
      <c r="R161" s="38">
        <v>11</v>
      </c>
      <c r="S161" s="38">
        <v>725</v>
      </c>
      <c r="T161" s="51">
        <f t="shared" si="15"/>
        <v>103</v>
      </c>
      <c r="U161" s="52">
        <f t="shared" si="18"/>
        <v>164.8</v>
      </c>
    </row>
    <row r="162" spans="1:21" ht="15" thickBot="1" x14ac:dyDescent="0.3">
      <c r="C162" s="46" t="s">
        <v>241</v>
      </c>
      <c r="D162" s="46" t="s">
        <v>430</v>
      </c>
      <c r="E162" s="46" t="s">
        <v>431</v>
      </c>
      <c r="F162" s="46" t="s">
        <v>438</v>
      </c>
      <c r="G162" s="46" t="s">
        <v>439</v>
      </c>
      <c r="H162" s="40">
        <f t="shared" si="16"/>
        <v>0.15075921908893708</v>
      </c>
      <c r="I162" s="34" t="s">
        <v>24</v>
      </c>
      <c r="J162" s="50"/>
      <c r="K162" s="34" t="s">
        <v>24</v>
      </c>
      <c r="L162" s="38">
        <v>112</v>
      </c>
      <c r="M162" s="38">
        <v>20</v>
      </c>
      <c r="N162" s="38">
        <v>44</v>
      </c>
      <c r="O162" s="38">
        <v>41</v>
      </c>
      <c r="P162" s="38">
        <v>1</v>
      </c>
      <c r="Q162" s="38">
        <v>83</v>
      </c>
      <c r="R162" s="38">
        <v>14</v>
      </c>
      <c r="S162" s="38">
        <v>922</v>
      </c>
      <c r="T162" s="51">
        <f t="shared" si="15"/>
        <v>139</v>
      </c>
      <c r="U162" s="52">
        <f t="shared" si="18"/>
        <v>222.4</v>
      </c>
    </row>
    <row r="163" spans="1:21" ht="15" thickBot="1" x14ac:dyDescent="0.3">
      <c r="C163" s="46" t="s">
        <v>241</v>
      </c>
      <c r="D163" s="46" t="s">
        <v>430</v>
      </c>
      <c r="E163" s="46" t="s">
        <v>431</v>
      </c>
      <c r="F163" s="46" t="s">
        <v>440</v>
      </c>
      <c r="G163" s="46" t="s">
        <v>441</v>
      </c>
      <c r="H163" s="40">
        <f t="shared" si="16"/>
        <v>0.15468409586056645</v>
      </c>
      <c r="I163" s="34" t="s">
        <v>24</v>
      </c>
      <c r="J163" s="50"/>
      <c r="K163" s="34" t="s">
        <v>24</v>
      </c>
      <c r="L163" s="38">
        <v>112</v>
      </c>
      <c r="M163" s="38">
        <v>20</v>
      </c>
      <c r="N163" s="38">
        <v>44</v>
      </c>
      <c r="O163" s="38">
        <v>25</v>
      </c>
      <c r="P163" s="38">
        <v>12</v>
      </c>
      <c r="Q163" s="38">
        <v>24</v>
      </c>
      <c r="R163" s="38">
        <v>10</v>
      </c>
      <c r="S163" s="38">
        <v>459</v>
      </c>
      <c r="T163" s="51">
        <f t="shared" si="15"/>
        <v>71</v>
      </c>
      <c r="U163" s="52">
        <f t="shared" si="18"/>
        <v>113.60000000000001</v>
      </c>
    </row>
    <row r="164" spans="1:21" ht="15" thickBot="1" x14ac:dyDescent="0.3">
      <c r="C164" s="46" t="s">
        <v>124</v>
      </c>
      <c r="D164" s="46" t="s">
        <v>442</v>
      </c>
      <c r="E164" s="46" t="s">
        <v>443</v>
      </c>
      <c r="F164" s="46" t="s">
        <v>444</v>
      </c>
      <c r="G164" s="46" t="s">
        <v>445</v>
      </c>
      <c r="H164" s="40">
        <f t="shared" si="16"/>
        <v>3.3509700176366841E-2</v>
      </c>
      <c r="I164" s="34" t="s">
        <v>24</v>
      </c>
      <c r="J164" s="50"/>
      <c r="K164" s="34" t="s">
        <v>24</v>
      </c>
      <c r="L164" s="38">
        <v>93</v>
      </c>
      <c r="M164" s="38">
        <v>17</v>
      </c>
      <c r="N164" s="38">
        <v>37</v>
      </c>
      <c r="O164" s="38">
        <v>3</v>
      </c>
      <c r="P164" s="38">
        <v>1</v>
      </c>
      <c r="Q164" s="38">
        <v>14</v>
      </c>
      <c r="R164" s="38">
        <v>1</v>
      </c>
      <c r="S164" s="38">
        <v>567</v>
      </c>
      <c r="T164" s="51">
        <f t="shared" si="15"/>
        <v>19</v>
      </c>
      <c r="U164" s="52">
        <f t="shared" si="18"/>
        <v>30.400000000000002</v>
      </c>
    </row>
    <row r="165" spans="1:21" ht="15" thickBot="1" x14ac:dyDescent="0.3">
      <c r="C165" s="46" t="s">
        <v>124</v>
      </c>
      <c r="D165" s="46" t="s">
        <v>442</v>
      </c>
      <c r="E165" s="46" t="s">
        <v>443</v>
      </c>
      <c r="F165" s="46" t="s">
        <v>446</v>
      </c>
      <c r="G165" s="46" t="s">
        <v>447</v>
      </c>
      <c r="H165" s="40">
        <f t="shared" si="16"/>
        <v>4.0080160320641281E-2</v>
      </c>
      <c r="I165" s="34" t="s">
        <v>24</v>
      </c>
      <c r="J165" s="50"/>
      <c r="K165" s="34" t="s">
        <v>24</v>
      </c>
      <c r="L165" s="38">
        <v>93</v>
      </c>
      <c r="M165" s="38">
        <v>17</v>
      </c>
      <c r="N165" s="38">
        <v>37</v>
      </c>
      <c r="O165" s="38">
        <v>3</v>
      </c>
      <c r="P165" s="38">
        <v>0</v>
      </c>
      <c r="Q165" s="38">
        <v>13</v>
      </c>
      <c r="R165" s="38">
        <v>4</v>
      </c>
      <c r="S165" s="38">
        <v>499</v>
      </c>
      <c r="T165" s="51">
        <f t="shared" si="15"/>
        <v>20</v>
      </c>
      <c r="U165" s="52">
        <f t="shared" si="18"/>
        <v>32</v>
      </c>
    </row>
    <row r="166" spans="1:21" ht="15" thickBot="1" x14ac:dyDescent="0.3">
      <c r="A166" s="69" t="s">
        <v>20</v>
      </c>
      <c r="B166" s="69" t="s">
        <v>20</v>
      </c>
      <c r="C166" s="54" t="s">
        <v>448</v>
      </c>
      <c r="D166" s="54" t="s">
        <v>449</v>
      </c>
      <c r="E166" s="54" t="s">
        <v>450</v>
      </c>
      <c r="F166" s="54" t="s">
        <v>451</v>
      </c>
      <c r="G166" s="54" t="s">
        <v>452</v>
      </c>
      <c r="H166" s="55">
        <f t="shared" si="16"/>
        <v>0.31786542923433875</v>
      </c>
      <c r="I166" s="56" t="s">
        <v>20</v>
      </c>
      <c r="J166" s="57"/>
      <c r="K166" s="56" t="s">
        <v>20</v>
      </c>
      <c r="L166" s="58">
        <v>139</v>
      </c>
      <c r="M166" s="58">
        <v>24</v>
      </c>
      <c r="N166" s="58">
        <v>57</v>
      </c>
      <c r="O166" s="58">
        <v>40</v>
      </c>
      <c r="P166" s="58">
        <v>1</v>
      </c>
      <c r="Q166" s="58">
        <v>86</v>
      </c>
      <c r="R166" s="58">
        <v>10</v>
      </c>
      <c r="S166" s="58">
        <v>431</v>
      </c>
      <c r="T166" s="59">
        <f t="shared" si="15"/>
        <v>137</v>
      </c>
    </row>
    <row r="167" spans="1:21" ht="15" thickBot="1" x14ac:dyDescent="0.3">
      <c r="A167" s="69" t="s">
        <v>20</v>
      </c>
      <c r="B167" s="69" t="s">
        <v>20</v>
      </c>
      <c r="C167" s="54" t="s">
        <v>448</v>
      </c>
      <c r="D167" s="54" t="s">
        <v>449</v>
      </c>
      <c r="E167" s="54" t="s">
        <v>450</v>
      </c>
      <c r="F167" s="54" t="s">
        <v>453</v>
      </c>
      <c r="G167" s="54" t="s">
        <v>454</v>
      </c>
      <c r="H167" s="55">
        <f t="shared" si="16"/>
        <v>0.35609756097560974</v>
      </c>
      <c r="I167" s="56" t="s">
        <v>20</v>
      </c>
      <c r="J167" s="57"/>
      <c r="K167" s="56" t="s">
        <v>20</v>
      </c>
      <c r="L167" s="58">
        <v>139</v>
      </c>
      <c r="M167" s="58">
        <v>24</v>
      </c>
      <c r="N167" s="58">
        <v>57</v>
      </c>
      <c r="O167" s="58">
        <v>54</v>
      </c>
      <c r="P167" s="58">
        <v>1</v>
      </c>
      <c r="Q167" s="58">
        <v>79</v>
      </c>
      <c r="R167" s="58">
        <v>12</v>
      </c>
      <c r="S167" s="58">
        <v>410</v>
      </c>
      <c r="T167" s="59">
        <f t="shared" si="15"/>
        <v>146</v>
      </c>
    </row>
    <row r="168" spans="1:21" ht="15" thickBot="1" x14ac:dyDescent="0.3">
      <c r="A168" s="69" t="s">
        <v>20</v>
      </c>
      <c r="B168" s="69" t="s">
        <v>20</v>
      </c>
      <c r="C168" s="54" t="s">
        <v>186</v>
      </c>
      <c r="D168" s="54" t="s">
        <v>455</v>
      </c>
      <c r="E168" s="54" t="s">
        <v>456</v>
      </c>
      <c r="F168" s="54" t="s">
        <v>457</v>
      </c>
      <c r="G168" s="54" t="s">
        <v>458</v>
      </c>
      <c r="H168" s="55">
        <f t="shared" si="16"/>
        <v>0.25615763546798032</v>
      </c>
      <c r="I168" s="56" t="s">
        <v>24</v>
      </c>
      <c r="J168" s="57"/>
      <c r="K168" s="56" t="s">
        <v>20</v>
      </c>
      <c r="L168" s="58">
        <v>133</v>
      </c>
      <c r="M168" s="58">
        <v>24</v>
      </c>
      <c r="N168" s="58">
        <v>54</v>
      </c>
      <c r="O168" s="58">
        <v>44</v>
      </c>
      <c r="P168" s="58">
        <v>1</v>
      </c>
      <c r="Q168" s="58">
        <v>55</v>
      </c>
      <c r="R168" s="58">
        <v>4</v>
      </c>
      <c r="S168" s="58">
        <v>406</v>
      </c>
      <c r="T168" s="59">
        <f t="shared" si="15"/>
        <v>104</v>
      </c>
    </row>
    <row r="169" spans="1:21" ht="15" thickBot="1" x14ac:dyDescent="0.3">
      <c r="A169" s="69" t="s">
        <v>20</v>
      </c>
      <c r="B169" s="69" t="s">
        <v>20</v>
      </c>
      <c r="C169" s="54" t="s">
        <v>186</v>
      </c>
      <c r="D169" s="54" t="s">
        <v>455</v>
      </c>
      <c r="E169" s="54" t="s">
        <v>456</v>
      </c>
      <c r="F169" s="54" t="s">
        <v>459</v>
      </c>
      <c r="G169" s="54" t="s">
        <v>460</v>
      </c>
      <c r="H169" s="55">
        <f t="shared" si="16"/>
        <v>0.25647058823529412</v>
      </c>
      <c r="I169" s="56" t="s">
        <v>24</v>
      </c>
      <c r="J169" s="57"/>
      <c r="K169" s="56" t="s">
        <v>20</v>
      </c>
      <c r="L169" s="58">
        <v>133</v>
      </c>
      <c r="M169" s="58">
        <v>24</v>
      </c>
      <c r="N169" s="58">
        <v>54</v>
      </c>
      <c r="O169" s="58">
        <v>43</v>
      </c>
      <c r="P169" s="58">
        <v>2</v>
      </c>
      <c r="Q169" s="58">
        <v>56</v>
      </c>
      <c r="R169" s="58">
        <v>8</v>
      </c>
      <c r="S169" s="58">
        <v>425</v>
      </c>
      <c r="T169" s="59">
        <f t="shared" si="15"/>
        <v>109</v>
      </c>
    </row>
    <row r="170" spans="1:21" ht="15" thickBot="1" x14ac:dyDescent="0.3">
      <c r="A170" s="69" t="s">
        <v>20</v>
      </c>
      <c r="B170" s="69" t="s">
        <v>20</v>
      </c>
      <c r="C170" s="46" t="s">
        <v>461</v>
      </c>
      <c r="D170" s="46" t="s">
        <v>462</v>
      </c>
      <c r="E170" s="46" t="s">
        <v>463</v>
      </c>
      <c r="F170" s="46" t="s">
        <v>464</v>
      </c>
      <c r="G170" s="46" t="s">
        <v>465</v>
      </c>
      <c r="H170" s="40">
        <f t="shared" si="16"/>
        <v>0.13459715639810427</v>
      </c>
      <c r="I170" s="34" t="s">
        <v>24</v>
      </c>
      <c r="J170" s="50"/>
      <c r="K170" s="34" t="s">
        <v>20</v>
      </c>
      <c r="L170" s="38">
        <v>131</v>
      </c>
      <c r="M170" s="38">
        <v>24</v>
      </c>
      <c r="N170" s="38">
        <v>54</v>
      </c>
      <c r="O170" s="38">
        <v>110</v>
      </c>
      <c r="P170" s="38">
        <v>6</v>
      </c>
      <c r="Q170" s="38">
        <v>13</v>
      </c>
      <c r="R170" s="38">
        <v>13</v>
      </c>
      <c r="S170" s="38">
        <v>1055</v>
      </c>
      <c r="T170" s="51">
        <f t="shared" si="15"/>
        <v>142</v>
      </c>
    </row>
    <row r="171" spans="1:21" ht="15" thickBot="1" x14ac:dyDescent="0.3">
      <c r="A171" s="69" t="s">
        <v>20</v>
      </c>
      <c r="B171" s="69" t="s">
        <v>20</v>
      </c>
      <c r="C171" s="54" t="s">
        <v>461</v>
      </c>
      <c r="D171" s="54" t="s">
        <v>462</v>
      </c>
      <c r="E171" s="54" t="s">
        <v>463</v>
      </c>
      <c r="F171" s="54" t="s">
        <v>466</v>
      </c>
      <c r="G171" s="54" t="s">
        <v>467</v>
      </c>
      <c r="H171" s="55">
        <f t="shared" si="16"/>
        <v>0.3157190635451505</v>
      </c>
      <c r="I171" s="56" t="s">
        <v>24</v>
      </c>
      <c r="J171" s="57"/>
      <c r="K171" s="56" t="s">
        <v>20</v>
      </c>
      <c r="L171" s="58">
        <v>131</v>
      </c>
      <c r="M171" s="58">
        <v>24</v>
      </c>
      <c r="N171" s="58">
        <v>54</v>
      </c>
      <c r="O171" s="58">
        <v>227</v>
      </c>
      <c r="P171" s="58">
        <v>15</v>
      </c>
      <c r="Q171" s="58">
        <v>195</v>
      </c>
      <c r="R171" s="58">
        <v>35</v>
      </c>
      <c r="S171" s="58">
        <v>1495</v>
      </c>
      <c r="T171" s="59">
        <f t="shared" si="15"/>
        <v>472</v>
      </c>
    </row>
    <row r="172" spans="1:21" ht="15" thickBot="1" x14ac:dyDescent="0.3">
      <c r="A172" s="69" t="s">
        <v>20</v>
      </c>
      <c r="B172" s="69" t="s">
        <v>20</v>
      </c>
      <c r="C172" s="54" t="s">
        <v>461</v>
      </c>
      <c r="D172" s="54" t="s">
        <v>462</v>
      </c>
      <c r="E172" s="54" t="s">
        <v>463</v>
      </c>
      <c r="F172" s="54" t="s">
        <v>468</v>
      </c>
      <c r="G172" s="54" t="s">
        <v>469</v>
      </c>
      <c r="H172" s="55">
        <f t="shared" si="16"/>
        <v>0.31958762886597936</v>
      </c>
      <c r="I172" s="56" t="s">
        <v>24</v>
      </c>
      <c r="J172" s="57"/>
      <c r="K172" s="56" t="s">
        <v>20</v>
      </c>
      <c r="L172" s="58">
        <v>131</v>
      </c>
      <c r="M172" s="58">
        <v>24</v>
      </c>
      <c r="N172" s="58">
        <v>54</v>
      </c>
      <c r="O172" s="58">
        <v>105</v>
      </c>
      <c r="P172" s="58">
        <v>3</v>
      </c>
      <c r="Q172" s="58">
        <v>103</v>
      </c>
      <c r="R172" s="58">
        <v>6</v>
      </c>
      <c r="S172" s="58">
        <v>679</v>
      </c>
      <c r="T172" s="59">
        <f t="shared" si="15"/>
        <v>217</v>
      </c>
    </row>
    <row r="173" spans="1:21" ht="15" thickBot="1" x14ac:dyDescent="0.3">
      <c r="A173" s="69" t="s">
        <v>20</v>
      </c>
      <c r="B173" s="69" t="s">
        <v>20</v>
      </c>
      <c r="C173" s="54" t="s">
        <v>470</v>
      </c>
      <c r="D173" s="54" t="s">
        <v>471</v>
      </c>
      <c r="E173" s="54" t="s">
        <v>472</v>
      </c>
      <c r="F173" s="54" t="s">
        <v>473</v>
      </c>
      <c r="G173" s="54" t="s">
        <v>474</v>
      </c>
      <c r="H173" s="55">
        <f t="shared" si="16"/>
        <v>0.36585365853658536</v>
      </c>
      <c r="I173" s="56" t="s">
        <v>20</v>
      </c>
      <c r="J173" s="57"/>
      <c r="K173" s="56" t="s">
        <v>20</v>
      </c>
      <c r="L173" s="58">
        <v>116</v>
      </c>
      <c r="M173" s="58">
        <v>21</v>
      </c>
      <c r="N173" s="58">
        <v>45</v>
      </c>
      <c r="O173" s="58">
        <v>59</v>
      </c>
      <c r="P173" s="58">
        <v>2</v>
      </c>
      <c r="Q173" s="58">
        <v>59</v>
      </c>
      <c r="R173" s="58">
        <v>0</v>
      </c>
      <c r="S173" s="58">
        <v>328</v>
      </c>
      <c r="T173" s="59">
        <f t="shared" si="15"/>
        <v>120</v>
      </c>
    </row>
    <row r="174" spans="1:21" ht="15" thickBot="1" x14ac:dyDescent="0.3">
      <c r="A174" s="69" t="s">
        <v>20</v>
      </c>
      <c r="B174" s="69" t="s">
        <v>20</v>
      </c>
      <c r="C174" s="54" t="s">
        <v>470</v>
      </c>
      <c r="D174" s="54" t="s">
        <v>471</v>
      </c>
      <c r="E174" s="54" t="s">
        <v>472</v>
      </c>
      <c r="F174" s="54" t="s">
        <v>475</v>
      </c>
      <c r="G174" s="54" t="s">
        <v>476</v>
      </c>
      <c r="H174" s="55">
        <f t="shared" si="16"/>
        <v>0.3671497584541063</v>
      </c>
      <c r="I174" s="56" t="s">
        <v>20</v>
      </c>
      <c r="J174" s="57"/>
      <c r="K174" s="56" t="s">
        <v>20</v>
      </c>
      <c r="L174" s="58">
        <v>116</v>
      </c>
      <c r="M174" s="58">
        <v>21</v>
      </c>
      <c r="N174" s="58">
        <v>45</v>
      </c>
      <c r="O174" s="58">
        <v>58</v>
      </c>
      <c r="P174" s="58">
        <v>14</v>
      </c>
      <c r="Q174" s="58">
        <v>80</v>
      </c>
      <c r="R174" s="58">
        <v>0</v>
      </c>
      <c r="S174" s="58">
        <v>414</v>
      </c>
      <c r="T174" s="59">
        <f t="shared" si="15"/>
        <v>152</v>
      </c>
    </row>
    <row r="175" spans="1:21" ht="15" thickBot="1" x14ac:dyDescent="0.3">
      <c r="A175" s="69" t="s">
        <v>20</v>
      </c>
      <c r="B175" s="69" t="s">
        <v>20</v>
      </c>
      <c r="C175" s="54" t="s">
        <v>470</v>
      </c>
      <c r="D175" s="54" t="s">
        <v>471</v>
      </c>
      <c r="E175" s="54" t="s">
        <v>472</v>
      </c>
      <c r="F175" s="54" t="s">
        <v>477</v>
      </c>
      <c r="G175" s="54" t="s">
        <v>478</v>
      </c>
      <c r="H175" s="55">
        <f t="shared" si="16"/>
        <v>0.36887608069164263</v>
      </c>
      <c r="I175" s="56" t="s">
        <v>20</v>
      </c>
      <c r="J175" s="57"/>
      <c r="K175" s="56" t="s">
        <v>20</v>
      </c>
      <c r="L175" s="58">
        <v>116</v>
      </c>
      <c r="M175" s="58">
        <v>21</v>
      </c>
      <c r="N175" s="58">
        <v>45</v>
      </c>
      <c r="O175" s="58">
        <v>75</v>
      </c>
      <c r="P175" s="58">
        <v>4</v>
      </c>
      <c r="Q175" s="58">
        <v>49</v>
      </c>
      <c r="R175" s="58">
        <v>0</v>
      </c>
      <c r="S175" s="58">
        <v>347</v>
      </c>
      <c r="T175" s="59">
        <f t="shared" si="15"/>
        <v>128</v>
      </c>
    </row>
    <row r="176" spans="1:21" ht="15" thickBot="1" x14ac:dyDescent="0.3">
      <c r="A176" s="69" t="s">
        <v>20</v>
      </c>
      <c r="B176" s="69" t="s">
        <v>20</v>
      </c>
      <c r="C176" s="54" t="s">
        <v>25</v>
      </c>
      <c r="D176" s="54" t="s">
        <v>479</v>
      </c>
      <c r="E176" s="54" t="s">
        <v>480</v>
      </c>
      <c r="F176" s="54" t="s">
        <v>479</v>
      </c>
      <c r="G176" s="54" t="s">
        <v>480</v>
      </c>
      <c r="H176" s="55">
        <f t="shared" si="16"/>
        <v>0.26470588235294118</v>
      </c>
      <c r="I176" s="56" t="s">
        <v>24</v>
      </c>
      <c r="J176" s="57"/>
      <c r="K176" s="56" t="s">
        <v>20</v>
      </c>
      <c r="L176" s="58">
        <v>140</v>
      </c>
      <c r="M176" s="58">
        <v>26</v>
      </c>
      <c r="N176" s="58">
        <v>61</v>
      </c>
      <c r="O176" s="58">
        <v>18</v>
      </c>
      <c r="P176" s="58">
        <v>0</v>
      </c>
      <c r="Q176" s="58">
        <v>27</v>
      </c>
      <c r="R176" s="58">
        <v>0</v>
      </c>
      <c r="S176" s="58">
        <v>170</v>
      </c>
      <c r="T176" s="59">
        <f t="shared" si="15"/>
        <v>45</v>
      </c>
    </row>
    <row r="177" spans="1:21" ht="15" thickBot="1" x14ac:dyDescent="0.3">
      <c r="C177" s="61" t="s">
        <v>205</v>
      </c>
      <c r="D177" s="61" t="s">
        <v>481</v>
      </c>
      <c r="E177" s="61" t="s">
        <v>482</v>
      </c>
      <c r="F177" s="61" t="s">
        <v>483</v>
      </c>
      <c r="G177" s="61" t="s">
        <v>484</v>
      </c>
      <c r="H177" s="62">
        <f t="shared" si="16"/>
        <v>0.24642857142857144</v>
      </c>
      <c r="I177" s="63" t="s">
        <v>24</v>
      </c>
      <c r="J177" s="64"/>
      <c r="K177" s="63" t="s">
        <v>24</v>
      </c>
      <c r="L177" s="65">
        <v>19</v>
      </c>
      <c r="M177" s="65">
        <v>3</v>
      </c>
      <c r="N177" s="65">
        <v>6</v>
      </c>
      <c r="O177" s="65">
        <v>13</v>
      </c>
      <c r="P177" s="65">
        <v>0</v>
      </c>
      <c r="Q177" s="65">
        <v>56</v>
      </c>
      <c r="R177" s="65">
        <v>0</v>
      </c>
      <c r="S177" s="65">
        <v>280</v>
      </c>
      <c r="T177" s="66">
        <f t="shared" si="15"/>
        <v>69</v>
      </c>
    </row>
    <row r="178" spans="1:21" ht="15" thickBot="1" x14ac:dyDescent="0.3">
      <c r="C178" s="54" t="s">
        <v>205</v>
      </c>
      <c r="D178" s="54" t="s">
        <v>481</v>
      </c>
      <c r="E178" s="54" t="s">
        <v>482</v>
      </c>
      <c r="F178" s="54" t="s">
        <v>485</v>
      </c>
      <c r="G178" s="54" t="s">
        <v>486</v>
      </c>
      <c r="H178" s="55">
        <f t="shared" si="16"/>
        <v>0.27250608272506083</v>
      </c>
      <c r="I178" s="56" t="s">
        <v>24</v>
      </c>
      <c r="J178" s="57"/>
      <c r="K178" s="56" t="s">
        <v>24</v>
      </c>
      <c r="L178" s="58">
        <v>19</v>
      </c>
      <c r="M178" s="58">
        <v>3</v>
      </c>
      <c r="N178" s="58">
        <v>6</v>
      </c>
      <c r="O178" s="58">
        <v>19</v>
      </c>
      <c r="P178" s="58">
        <v>0</v>
      </c>
      <c r="Q178" s="58">
        <v>93</v>
      </c>
      <c r="R178" s="58">
        <v>0</v>
      </c>
      <c r="S178" s="58">
        <v>411</v>
      </c>
      <c r="T178" s="59">
        <f t="shared" si="15"/>
        <v>112</v>
      </c>
    </row>
    <row r="179" spans="1:21" ht="15" thickBot="1" x14ac:dyDescent="0.3">
      <c r="C179" s="54" t="s">
        <v>205</v>
      </c>
      <c r="D179" s="54" t="s">
        <v>481</v>
      </c>
      <c r="E179" s="54" t="s">
        <v>482</v>
      </c>
      <c r="F179" s="54" t="s">
        <v>487</v>
      </c>
      <c r="G179" s="54" t="s">
        <v>488</v>
      </c>
      <c r="H179" s="55">
        <f t="shared" si="16"/>
        <v>0.31900826446280994</v>
      </c>
      <c r="I179" s="56" t="s">
        <v>24</v>
      </c>
      <c r="J179" s="57"/>
      <c r="K179" s="56" t="s">
        <v>20</v>
      </c>
      <c r="L179" s="58">
        <v>19</v>
      </c>
      <c r="M179" s="58">
        <v>3</v>
      </c>
      <c r="N179" s="58">
        <v>6</v>
      </c>
      <c r="O179" s="58">
        <v>17</v>
      </c>
      <c r="P179" s="58">
        <v>0</v>
      </c>
      <c r="Q179" s="58">
        <v>176</v>
      </c>
      <c r="R179" s="58">
        <v>0</v>
      </c>
      <c r="S179" s="58">
        <v>605</v>
      </c>
      <c r="T179" s="59">
        <f t="shared" si="15"/>
        <v>193</v>
      </c>
    </row>
    <row r="180" spans="1:21" ht="15" thickBot="1" x14ac:dyDescent="0.3">
      <c r="A180" s="69" t="s">
        <v>20</v>
      </c>
      <c r="B180" s="69" t="s">
        <v>20</v>
      </c>
      <c r="C180" s="46" t="s">
        <v>386</v>
      </c>
      <c r="D180" s="46" t="s">
        <v>489</v>
      </c>
      <c r="E180" s="46" t="s">
        <v>490</v>
      </c>
      <c r="F180" s="46" t="s">
        <v>491</v>
      </c>
      <c r="G180" s="46" t="s">
        <v>492</v>
      </c>
      <c r="H180" s="40">
        <f t="shared" si="16"/>
        <v>0.20403022670025189</v>
      </c>
      <c r="I180" s="34" t="s">
        <v>24</v>
      </c>
      <c r="J180" s="50"/>
      <c r="K180" s="34" t="s">
        <v>24</v>
      </c>
      <c r="L180" s="38">
        <v>94</v>
      </c>
      <c r="M180" s="38">
        <v>17</v>
      </c>
      <c r="N180" s="38">
        <v>40</v>
      </c>
      <c r="O180" s="38">
        <v>18</v>
      </c>
      <c r="P180" s="38">
        <v>1</v>
      </c>
      <c r="Q180" s="38">
        <v>60</v>
      </c>
      <c r="R180" s="38">
        <v>2</v>
      </c>
      <c r="S180" s="38">
        <v>397</v>
      </c>
      <c r="T180" s="51">
        <f t="shared" si="15"/>
        <v>81</v>
      </c>
    </row>
    <row r="181" spans="1:21" ht="15" thickBot="1" x14ac:dyDescent="0.3">
      <c r="A181" s="69" t="s">
        <v>20</v>
      </c>
      <c r="B181" s="69" t="s">
        <v>20</v>
      </c>
      <c r="C181" s="61" t="s">
        <v>386</v>
      </c>
      <c r="D181" s="61" t="s">
        <v>489</v>
      </c>
      <c r="E181" s="61" t="s">
        <v>490</v>
      </c>
      <c r="F181" s="61" t="s">
        <v>493</v>
      </c>
      <c r="G181" s="61" t="s">
        <v>494</v>
      </c>
      <c r="H181" s="62">
        <f t="shared" si="16"/>
        <v>0.24052478134110788</v>
      </c>
      <c r="I181" s="63" t="s">
        <v>24</v>
      </c>
      <c r="J181" s="64"/>
      <c r="K181" s="63" t="s">
        <v>20</v>
      </c>
      <c r="L181" s="65">
        <v>94</v>
      </c>
      <c r="M181" s="65">
        <v>17</v>
      </c>
      <c r="N181" s="65">
        <v>40</v>
      </c>
      <c r="O181" s="65">
        <v>58</v>
      </c>
      <c r="P181" s="65">
        <v>7</v>
      </c>
      <c r="Q181" s="65">
        <v>237</v>
      </c>
      <c r="R181" s="65">
        <v>28</v>
      </c>
      <c r="S181" s="65">
        <v>1372</v>
      </c>
      <c r="T181" s="66">
        <f t="shared" si="15"/>
        <v>330</v>
      </c>
    </row>
    <row r="182" spans="1:21" ht="15" thickBot="1" x14ac:dyDescent="0.3">
      <c r="A182" s="69" t="s">
        <v>20</v>
      </c>
      <c r="B182" s="69" t="s">
        <v>20</v>
      </c>
      <c r="C182" s="54" t="s">
        <v>386</v>
      </c>
      <c r="D182" s="54" t="s">
        <v>489</v>
      </c>
      <c r="E182" s="54" t="s">
        <v>490</v>
      </c>
      <c r="F182" s="54" t="s">
        <v>495</v>
      </c>
      <c r="G182" s="54" t="s">
        <v>496</v>
      </c>
      <c r="H182" s="55">
        <f t="shared" si="16"/>
        <v>0.26029798422436456</v>
      </c>
      <c r="I182" s="56" t="s">
        <v>24</v>
      </c>
      <c r="J182" s="57"/>
      <c r="K182" s="56" t="s">
        <v>20</v>
      </c>
      <c r="L182" s="58">
        <v>94</v>
      </c>
      <c r="M182" s="58">
        <v>17</v>
      </c>
      <c r="N182" s="58">
        <v>40</v>
      </c>
      <c r="O182" s="58">
        <v>69</v>
      </c>
      <c r="P182" s="58">
        <v>3</v>
      </c>
      <c r="Q182" s="58">
        <v>210</v>
      </c>
      <c r="R182" s="58">
        <v>15</v>
      </c>
      <c r="S182" s="58">
        <v>1141</v>
      </c>
      <c r="T182" s="59">
        <f t="shared" si="15"/>
        <v>297</v>
      </c>
    </row>
    <row r="183" spans="1:21" ht="15" thickBot="1" x14ac:dyDescent="0.3">
      <c r="A183" s="69" t="s">
        <v>20</v>
      </c>
      <c r="B183" s="69" t="s">
        <v>20</v>
      </c>
      <c r="C183" s="54" t="s">
        <v>386</v>
      </c>
      <c r="D183" s="54" t="s">
        <v>489</v>
      </c>
      <c r="E183" s="54" t="s">
        <v>490</v>
      </c>
      <c r="F183" s="54" t="s">
        <v>497</v>
      </c>
      <c r="G183" s="54" t="s">
        <v>498</v>
      </c>
      <c r="H183" s="55">
        <f t="shared" si="16"/>
        <v>0.26273458445040215</v>
      </c>
      <c r="I183" s="56" t="s">
        <v>24</v>
      </c>
      <c r="J183" s="57"/>
      <c r="K183" s="56" t="s">
        <v>20</v>
      </c>
      <c r="L183" s="58">
        <v>94</v>
      </c>
      <c r="M183" s="58">
        <v>17</v>
      </c>
      <c r="N183" s="58">
        <v>40</v>
      </c>
      <c r="O183" s="58">
        <v>19</v>
      </c>
      <c r="P183" s="58">
        <v>3</v>
      </c>
      <c r="Q183" s="58">
        <v>64</v>
      </c>
      <c r="R183" s="58">
        <v>12</v>
      </c>
      <c r="S183" s="58">
        <v>373</v>
      </c>
      <c r="T183" s="59">
        <f t="shared" si="15"/>
        <v>98</v>
      </c>
    </row>
    <row r="184" spans="1:21" ht="15" thickBot="1" x14ac:dyDescent="0.3">
      <c r="A184" s="69" t="s">
        <v>20</v>
      </c>
      <c r="B184" s="69" t="s">
        <v>20</v>
      </c>
      <c r="C184" s="54" t="s">
        <v>386</v>
      </c>
      <c r="D184" s="54" t="s">
        <v>489</v>
      </c>
      <c r="E184" s="54" t="s">
        <v>490</v>
      </c>
      <c r="F184" s="54" t="s">
        <v>499</v>
      </c>
      <c r="G184" s="54" t="s">
        <v>500</v>
      </c>
      <c r="H184" s="55">
        <f t="shared" si="16"/>
        <v>0.31262939958592134</v>
      </c>
      <c r="I184" s="56" t="s">
        <v>24</v>
      </c>
      <c r="J184" s="57"/>
      <c r="K184" s="56" t="s">
        <v>20</v>
      </c>
      <c r="L184" s="58">
        <v>94</v>
      </c>
      <c r="M184" s="58">
        <v>17</v>
      </c>
      <c r="N184" s="58">
        <v>40</v>
      </c>
      <c r="O184" s="58">
        <v>34</v>
      </c>
      <c r="P184" s="58">
        <v>1</v>
      </c>
      <c r="Q184" s="58">
        <v>107</v>
      </c>
      <c r="R184" s="58">
        <v>9</v>
      </c>
      <c r="S184" s="58">
        <v>483</v>
      </c>
      <c r="T184" s="59">
        <f t="shared" si="15"/>
        <v>151</v>
      </c>
    </row>
    <row r="185" spans="1:21" ht="15" thickBot="1" x14ac:dyDescent="0.3">
      <c r="A185" s="69" t="s">
        <v>20</v>
      </c>
      <c r="B185" s="69" t="s">
        <v>20</v>
      </c>
      <c r="C185" s="46" t="s">
        <v>170</v>
      </c>
      <c r="D185" s="46" t="s">
        <v>501</v>
      </c>
      <c r="E185" s="46" t="s">
        <v>502</v>
      </c>
      <c r="F185" s="46" t="s">
        <v>503</v>
      </c>
      <c r="G185" s="46" t="s">
        <v>504</v>
      </c>
      <c r="H185" s="40">
        <f t="shared" si="16"/>
        <v>0.16635160680529301</v>
      </c>
      <c r="I185" s="34" t="s">
        <v>24</v>
      </c>
      <c r="J185" s="50"/>
      <c r="K185" s="34" t="s">
        <v>20</v>
      </c>
      <c r="L185" s="38">
        <v>117</v>
      </c>
      <c r="M185" s="38">
        <v>24</v>
      </c>
      <c r="N185" s="38">
        <v>49</v>
      </c>
      <c r="O185" s="38">
        <v>41</v>
      </c>
      <c r="P185" s="38">
        <v>4</v>
      </c>
      <c r="Q185" s="38">
        <v>34</v>
      </c>
      <c r="R185" s="38">
        <v>9</v>
      </c>
      <c r="S185" s="38">
        <v>529</v>
      </c>
      <c r="T185" s="51">
        <f t="shared" si="15"/>
        <v>88</v>
      </c>
    </row>
    <row r="186" spans="1:21" ht="15" thickBot="1" x14ac:dyDescent="0.3">
      <c r="A186" s="69" t="s">
        <v>20</v>
      </c>
      <c r="B186" s="69" t="s">
        <v>20</v>
      </c>
      <c r="C186" s="54" t="s">
        <v>170</v>
      </c>
      <c r="D186" s="54" t="s">
        <v>501</v>
      </c>
      <c r="E186" s="54" t="s">
        <v>502</v>
      </c>
      <c r="F186" s="54" t="s">
        <v>505</v>
      </c>
      <c r="G186" s="54" t="s">
        <v>506</v>
      </c>
      <c r="H186" s="55">
        <f t="shared" si="16"/>
        <v>0.31127982646420826</v>
      </c>
      <c r="I186" s="56" t="s">
        <v>24</v>
      </c>
      <c r="J186" s="57"/>
      <c r="K186" s="56" t="s">
        <v>20</v>
      </c>
      <c r="L186" s="58">
        <v>117</v>
      </c>
      <c r="M186" s="58">
        <v>24</v>
      </c>
      <c r="N186" s="58">
        <v>49</v>
      </c>
      <c r="O186" s="58">
        <v>160</v>
      </c>
      <c r="P186" s="58">
        <v>2</v>
      </c>
      <c r="Q186" s="58">
        <v>117</v>
      </c>
      <c r="R186" s="58">
        <v>8</v>
      </c>
      <c r="S186" s="58">
        <v>922</v>
      </c>
      <c r="T186" s="59">
        <f t="shared" si="15"/>
        <v>287</v>
      </c>
    </row>
    <row r="187" spans="1:21" ht="15" thickBot="1" x14ac:dyDescent="0.3">
      <c r="A187" s="69" t="s">
        <v>20</v>
      </c>
      <c r="B187" s="69" t="s">
        <v>20</v>
      </c>
      <c r="C187" s="54" t="s">
        <v>170</v>
      </c>
      <c r="D187" s="54" t="s">
        <v>501</v>
      </c>
      <c r="E187" s="54" t="s">
        <v>502</v>
      </c>
      <c r="F187" s="54" t="s">
        <v>507</v>
      </c>
      <c r="G187" s="54" t="s">
        <v>508</v>
      </c>
      <c r="H187" s="55">
        <f t="shared" si="16"/>
        <v>0.35432098765432096</v>
      </c>
      <c r="I187" s="56" t="s">
        <v>24</v>
      </c>
      <c r="J187" s="57"/>
      <c r="K187" s="56" t="s">
        <v>20</v>
      </c>
      <c r="L187" s="58">
        <v>117</v>
      </c>
      <c r="M187" s="58">
        <v>24</v>
      </c>
      <c r="N187" s="58">
        <v>49</v>
      </c>
      <c r="O187" s="58">
        <v>133</v>
      </c>
      <c r="P187" s="58">
        <v>5</v>
      </c>
      <c r="Q187" s="58">
        <v>140</v>
      </c>
      <c r="R187" s="58">
        <v>9</v>
      </c>
      <c r="S187" s="58">
        <v>810</v>
      </c>
      <c r="T187" s="59">
        <f t="shared" si="15"/>
        <v>287</v>
      </c>
    </row>
    <row r="188" spans="1:21" ht="15" thickBot="1" x14ac:dyDescent="0.3">
      <c r="C188" s="46" t="s">
        <v>256</v>
      </c>
      <c r="D188" s="46" t="s">
        <v>509</v>
      </c>
      <c r="E188" s="46" t="s">
        <v>510</v>
      </c>
      <c r="F188" s="46" t="s">
        <v>511</v>
      </c>
      <c r="G188" s="46" t="s">
        <v>86</v>
      </c>
      <c r="H188" s="40">
        <f t="shared" si="16"/>
        <v>0.13917525773195877</v>
      </c>
      <c r="I188" s="34" t="s">
        <v>24</v>
      </c>
      <c r="J188" s="50"/>
      <c r="K188" s="50" t="s">
        <v>24</v>
      </c>
      <c r="L188" s="38">
        <v>145</v>
      </c>
      <c r="M188" s="38">
        <v>26</v>
      </c>
      <c r="N188" s="38">
        <v>62</v>
      </c>
      <c r="O188" s="38">
        <v>10</v>
      </c>
      <c r="P188" s="38">
        <v>0</v>
      </c>
      <c r="Q188" s="38">
        <v>17</v>
      </c>
      <c r="R188" s="38">
        <v>0</v>
      </c>
      <c r="S188" s="38">
        <v>194</v>
      </c>
      <c r="T188" s="51">
        <f t="shared" si="15"/>
        <v>27</v>
      </c>
      <c r="U188" s="52">
        <f>T188*1.6</f>
        <v>43.2</v>
      </c>
    </row>
    <row r="189" spans="1:21" ht="15" thickBot="1" x14ac:dyDescent="0.3">
      <c r="A189" s="69" t="s">
        <v>20</v>
      </c>
      <c r="B189" s="69" t="s">
        <v>20</v>
      </c>
      <c r="C189" s="54" t="s">
        <v>256</v>
      </c>
      <c r="D189" s="54" t="s">
        <v>509</v>
      </c>
      <c r="E189" s="54" t="s">
        <v>510</v>
      </c>
      <c r="F189" s="54" t="s">
        <v>509</v>
      </c>
      <c r="G189" s="54" t="s">
        <v>510</v>
      </c>
      <c r="H189" s="55">
        <f t="shared" si="16"/>
        <v>0.36419753086419754</v>
      </c>
      <c r="I189" s="56" t="s">
        <v>24</v>
      </c>
      <c r="J189" s="57"/>
      <c r="K189" s="56" t="s">
        <v>20</v>
      </c>
      <c r="L189" s="58">
        <v>145</v>
      </c>
      <c r="M189" s="58">
        <v>26</v>
      </c>
      <c r="N189" s="58">
        <v>62</v>
      </c>
      <c r="O189" s="58">
        <v>25</v>
      </c>
      <c r="P189" s="58">
        <v>0</v>
      </c>
      <c r="Q189" s="58">
        <v>34</v>
      </c>
      <c r="R189" s="58">
        <v>0</v>
      </c>
      <c r="S189" s="58">
        <v>162</v>
      </c>
      <c r="T189" s="59">
        <f t="shared" si="15"/>
        <v>59</v>
      </c>
    </row>
    <row r="190" spans="1:21" ht="15" thickBot="1" x14ac:dyDescent="0.3">
      <c r="C190" s="46" t="s">
        <v>512</v>
      </c>
      <c r="D190" s="46" t="s">
        <v>513</v>
      </c>
      <c r="E190" s="46" t="s">
        <v>514</v>
      </c>
      <c r="F190" s="46" t="s">
        <v>515</v>
      </c>
      <c r="G190" s="46" t="s">
        <v>516</v>
      </c>
      <c r="H190" s="40">
        <f t="shared" si="16"/>
        <v>0.20089285714285715</v>
      </c>
      <c r="I190" s="34" t="s">
        <v>24</v>
      </c>
      <c r="J190" s="50"/>
      <c r="K190" s="34" t="s">
        <v>20</v>
      </c>
      <c r="L190" s="38">
        <v>127</v>
      </c>
      <c r="M190" s="38">
        <v>22</v>
      </c>
      <c r="N190" s="38">
        <v>53</v>
      </c>
      <c r="O190" s="38">
        <v>40</v>
      </c>
      <c r="P190" s="38">
        <v>0</v>
      </c>
      <c r="Q190" s="38">
        <v>50</v>
      </c>
      <c r="R190" s="38">
        <v>0</v>
      </c>
      <c r="S190" s="38">
        <v>448</v>
      </c>
      <c r="T190" s="51">
        <f t="shared" si="15"/>
        <v>90</v>
      </c>
      <c r="U190" s="52">
        <f>T190*1.6</f>
        <v>144</v>
      </c>
    </row>
    <row r="191" spans="1:21" ht="15" thickBot="1" x14ac:dyDescent="0.3">
      <c r="C191" s="54" t="s">
        <v>512</v>
      </c>
      <c r="D191" s="54" t="s">
        <v>513</v>
      </c>
      <c r="E191" s="54" t="s">
        <v>514</v>
      </c>
      <c r="F191" s="54" t="s">
        <v>517</v>
      </c>
      <c r="G191" s="54" t="s">
        <v>518</v>
      </c>
      <c r="H191" s="55">
        <f t="shared" si="16"/>
        <v>0.25795454545454544</v>
      </c>
      <c r="I191" s="56" t="s">
        <v>24</v>
      </c>
      <c r="J191" s="57"/>
      <c r="K191" s="56" t="s">
        <v>20</v>
      </c>
      <c r="L191" s="58">
        <v>127</v>
      </c>
      <c r="M191" s="58">
        <v>22</v>
      </c>
      <c r="N191" s="58">
        <v>53</v>
      </c>
      <c r="O191" s="58">
        <v>86</v>
      </c>
      <c r="P191" s="58">
        <v>9</v>
      </c>
      <c r="Q191" s="58">
        <v>115</v>
      </c>
      <c r="R191" s="58">
        <v>17</v>
      </c>
      <c r="S191" s="58">
        <v>880</v>
      </c>
      <c r="T191" s="59">
        <f t="shared" si="15"/>
        <v>227</v>
      </c>
    </row>
    <row r="192" spans="1:21" ht="15" thickBot="1" x14ac:dyDescent="0.3">
      <c r="A192" s="69" t="s">
        <v>20</v>
      </c>
      <c r="B192" s="69" t="s">
        <v>20</v>
      </c>
      <c r="C192" s="46" t="s">
        <v>193</v>
      </c>
      <c r="D192" s="46" t="s">
        <v>519</v>
      </c>
      <c r="E192" s="46" t="s">
        <v>520</v>
      </c>
      <c r="F192" s="46" t="s">
        <v>521</v>
      </c>
      <c r="G192" s="46" t="s">
        <v>522</v>
      </c>
      <c r="H192" s="40">
        <f t="shared" si="16"/>
        <v>0.22419928825622776</v>
      </c>
      <c r="I192" s="34" t="s">
        <v>24</v>
      </c>
      <c r="J192" s="50"/>
      <c r="K192" s="34" t="s">
        <v>20</v>
      </c>
      <c r="L192" s="38">
        <v>1</v>
      </c>
      <c r="M192" s="38">
        <v>2</v>
      </c>
      <c r="N192" s="38">
        <v>3</v>
      </c>
      <c r="O192" s="38">
        <v>51</v>
      </c>
      <c r="P192" s="38">
        <v>0</v>
      </c>
      <c r="Q192" s="38">
        <v>66</v>
      </c>
      <c r="R192" s="38">
        <v>9</v>
      </c>
      <c r="S192" s="38">
        <v>562</v>
      </c>
      <c r="T192" s="51">
        <f t="shared" si="15"/>
        <v>126</v>
      </c>
    </row>
    <row r="193" spans="1:21" ht="15" thickBot="1" x14ac:dyDescent="0.3">
      <c r="A193" s="69" t="s">
        <v>20</v>
      </c>
      <c r="B193" s="69" t="s">
        <v>20</v>
      </c>
      <c r="C193" s="61" t="s">
        <v>193</v>
      </c>
      <c r="D193" s="61" t="s">
        <v>519</v>
      </c>
      <c r="E193" s="61" t="s">
        <v>520</v>
      </c>
      <c r="F193" s="61" t="s">
        <v>523</v>
      </c>
      <c r="G193" s="61" t="s">
        <v>524</v>
      </c>
      <c r="H193" s="62">
        <f t="shared" si="16"/>
        <v>0.24201680672268908</v>
      </c>
      <c r="I193" s="63" t="s">
        <v>24</v>
      </c>
      <c r="J193" s="64"/>
      <c r="K193" s="63" t="s">
        <v>20</v>
      </c>
      <c r="L193" s="65">
        <v>1</v>
      </c>
      <c r="M193" s="65">
        <v>2</v>
      </c>
      <c r="N193" s="65">
        <v>3</v>
      </c>
      <c r="O193" s="65">
        <v>57</v>
      </c>
      <c r="P193" s="65">
        <v>0</v>
      </c>
      <c r="Q193" s="65">
        <v>75</v>
      </c>
      <c r="R193" s="65">
        <v>12</v>
      </c>
      <c r="S193" s="65">
        <v>595</v>
      </c>
      <c r="T193" s="66">
        <f t="shared" si="15"/>
        <v>144</v>
      </c>
    </row>
    <row r="194" spans="1:21" ht="15" thickBot="1" x14ac:dyDescent="0.3">
      <c r="A194" s="69" t="s">
        <v>20</v>
      </c>
      <c r="B194" s="69" t="s">
        <v>20</v>
      </c>
      <c r="C194" s="54" t="s">
        <v>193</v>
      </c>
      <c r="D194" s="54" t="s">
        <v>519</v>
      </c>
      <c r="E194" s="54" t="s">
        <v>520</v>
      </c>
      <c r="F194" s="54" t="s">
        <v>525</v>
      </c>
      <c r="G194" s="54" t="s">
        <v>526</v>
      </c>
      <c r="H194" s="55">
        <f t="shared" si="16"/>
        <v>0.25688073394495414</v>
      </c>
      <c r="I194" s="56" t="s">
        <v>24</v>
      </c>
      <c r="J194" s="57"/>
      <c r="K194" s="56" t="s">
        <v>20</v>
      </c>
      <c r="L194" s="58">
        <v>1</v>
      </c>
      <c r="M194" s="58">
        <v>2</v>
      </c>
      <c r="N194" s="58">
        <v>3</v>
      </c>
      <c r="O194" s="58">
        <v>34</v>
      </c>
      <c r="P194" s="58">
        <v>0</v>
      </c>
      <c r="Q194" s="58">
        <v>46</v>
      </c>
      <c r="R194" s="58">
        <v>4</v>
      </c>
      <c r="S194" s="58">
        <v>327</v>
      </c>
      <c r="T194" s="59">
        <f t="shared" si="15"/>
        <v>84</v>
      </c>
    </row>
    <row r="195" spans="1:21" ht="15" thickBot="1" x14ac:dyDescent="0.3">
      <c r="C195" s="46" t="s">
        <v>124</v>
      </c>
      <c r="D195" s="46" t="s">
        <v>527</v>
      </c>
      <c r="E195" s="46" t="s">
        <v>528</v>
      </c>
      <c r="F195" s="46" t="s">
        <v>529</v>
      </c>
      <c r="G195" s="46" t="s">
        <v>530</v>
      </c>
      <c r="H195" s="40">
        <f t="shared" si="16"/>
        <v>3.2258064516129031E-2</v>
      </c>
      <c r="I195" s="34" t="s">
        <v>24</v>
      </c>
      <c r="J195" s="50"/>
      <c r="K195" s="34" t="s">
        <v>24</v>
      </c>
      <c r="L195" s="38">
        <v>93</v>
      </c>
      <c r="M195" s="38">
        <v>17</v>
      </c>
      <c r="N195" s="38">
        <v>40</v>
      </c>
      <c r="O195" s="38">
        <v>1</v>
      </c>
      <c r="P195" s="38">
        <v>1</v>
      </c>
      <c r="Q195" s="38">
        <v>10</v>
      </c>
      <c r="R195" s="38">
        <v>2</v>
      </c>
      <c r="S195" s="38">
        <v>434</v>
      </c>
      <c r="T195" s="51">
        <f t="shared" ref="T195:T258" si="19">O195+P195+Q195+R195</f>
        <v>14</v>
      </c>
      <c r="U195" s="52">
        <f t="shared" ref="U195:U200" si="20">T195*1.6</f>
        <v>22.400000000000002</v>
      </c>
    </row>
    <row r="196" spans="1:21" ht="15" thickBot="1" x14ac:dyDescent="0.3">
      <c r="C196" s="46" t="s">
        <v>124</v>
      </c>
      <c r="D196" s="46" t="s">
        <v>527</v>
      </c>
      <c r="E196" s="46" t="s">
        <v>528</v>
      </c>
      <c r="F196" s="46" t="s">
        <v>531</v>
      </c>
      <c r="G196" s="46" t="s">
        <v>532</v>
      </c>
      <c r="H196" s="40">
        <f t="shared" si="16"/>
        <v>3.9080459770114942E-2</v>
      </c>
      <c r="I196" s="34" t="s">
        <v>24</v>
      </c>
      <c r="J196" s="50"/>
      <c r="K196" s="34" t="s">
        <v>24</v>
      </c>
      <c r="L196" s="38">
        <v>93</v>
      </c>
      <c r="M196" s="38">
        <v>17</v>
      </c>
      <c r="N196" s="38">
        <v>40</v>
      </c>
      <c r="O196" s="38">
        <v>7</v>
      </c>
      <c r="P196" s="38">
        <v>0</v>
      </c>
      <c r="Q196" s="38">
        <v>8</v>
      </c>
      <c r="R196" s="38">
        <v>2</v>
      </c>
      <c r="S196" s="38">
        <v>435</v>
      </c>
      <c r="T196" s="51">
        <f t="shared" si="19"/>
        <v>17</v>
      </c>
      <c r="U196" s="52">
        <f t="shared" si="20"/>
        <v>27.200000000000003</v>
      </c>
    </row>
    <row r="197" spans="1:21" ht="15" thickBot="1" x14ac:dyDescent="0.3">
      <c r="C197" s="46" t="s">
        <v>124</v>
      </c>
      <c r="D197" s="46" t="s">
        <v>527</v>
      </c>
      <c r="E197" s="46" t="s">
        <v>528</v>
      </c>
      <c r="F197" s="46" t="s">
        <v>533</v>
      </c>
      <c r="G197" s="46" t="s">
        <v>534</v>
      </c>
      <c r="H197" s="40">
        <f t="shared" si="16"/>
        <v>4.5045045045045043E-2</v>
      </c>
      <c r="I197" s="34" t="s">
        <v>24</v>
      </c>
      <c r="J197" s="50"/>
      <c r="K197" s="34" t="s">
        <v>24</v>
      </c>
      <c r="L197" s="38">
        <v>93</v>
      </c>
      <c r="M197" s="38">
        <v>17</v>
      </c>
      <c r="N197" s="38">
        <v>40</v>
      </c>
      <c r="O197" s="38">
        <v>4</v>
      </c>
      <c r="P197" s="38">
        <v>3</v>
      </c>
      <c r="Q197" s="38">
        <v>10</v>
      </c>
      <c r="R197" s="38">
        <v>3</v>
      </c>
      <c r="S197" s="38">
        <v>444</v>
      </c>
      <c r="T197" s="51">
        <f t="shared" si="19"/>
        <v>20</v>
      </c>
      <c r="U197" s="52">
        <f t="shared" si="20"/>
        <v>32</v>
      </c>
    </row>
    <row r="198" spans="1:21" ht="15" thickBot="1" x14ac:dyDescent="0.3">
      <c r="C198" s="46" t="s">
        <v>124</v>
      </c>
      <c r="D198" s="46" t="s">
        <v>527</v>
      </c>
      <c r="E198" s="46" t="s">
        <v>528</v>
      </c>
      <c r="F198" s="46" t="s">
        <v>535</v>
      </c>
      <c r="G198" s="46" t="s">
        <v>536</v>
      </c>
      <c r="H198" s="40">
        <f t="shared" si="16"/>
        <v>4.7619047619047616E-2</v>
      </c>
      <c r="I198" s="34" t="s">
        <v>24</v>
      </c>
      <c r="J198" s="50"/>
      <c r="K198" s="34" t="s">
        <v>24</v>
      </c>
      <c r="L198" s="38">
        <v>93</v>
      </c>
      <c r="M198" s="38">
        <v>17</v>
      </c>
      <c r="N198" s="38">
        <v>40</v>
      </c>
      <c r="O198" s="38">
        <v>3</v>
      </c>
      <c r="P198" s="38">
        <v>0</v>
      </c>
      <c r="Q198" s="38">
        <v>19</v>
      </c>
      <c r="R198" s="38">
        <v>2</v>
      </c>
      <c r="S198" s="38">
        <v>504</v>
      </c>
      <c r="T198" s="51">
        <f t="shared" si="19"/>
        <v>24</v>
      </c>
      <c r="U198" s="52">
        <f t="shared" si="20"/>
        <v>38.400000000000006</v>
      </c>
    </row>
    <row r="199" spans="1:21" ht="15" thickBot="1" x14ac:dyDescent="0.3">
      <c r="C199" s="46" t="s">
        <v>124</v>
      </c>
      <c r="D199" s="46" t="s">
        <v>527</v>
      </c>
      <c r="E199" s="46" t="s">
        <v>528</v>
      </c>
      <c r="F199" s="46" t="s">
        <v>537</v>
      </c>
      <c r="G199" s="46" t="s">
        <v>538</v>
      </c>
      <c r="H199" s="40">
        <f t="shared" si="16"/>
        <v>5.0949913644214161E-2</v>
      </c>
      <c r="I199" s="34" t="s">
        <v>24</v>
      </c>
      <c r="J199" s="50"/>
      <c r="K199" s="34" t="s">
        <v>24</v>
      </c>
      <c r="L199" s="38">
        <v>93</v>
      </c>
      <c r="M199" s="38">
        <v>17</v>
      </c>
      <c r="N199" s="38">
        <v>40</v>
      </c>
      <c r="O199" s="38">
        <v>13</v>
      </c>
      <c r="P199" s="38">
        <v>0</v>
      </c>
      <c r="Q199" s="38">
        <v>39</v>
      </c>
      <c r="R199" s="38">
        <v>7</v>
      </c>
      <c r="S199" s="38">
        <v>1158</v>
      </c>
      <c r="T199" s="51">
        <f t="shared" si="19"/>
        <v>59</v>
      </c>
      <c r="U199" s="52">
        <f t="shared" si="20"/>
        <v>94.4</v>
      </c>
    </row>
    <row r="200" spans="1:21" ht="15" thickBot="1" x14ac:dyDescent="0.3">
      <c r="C200" s="46" t="s">
        <v>124</v>
      </c>
      <c r="D200" s="46" t="s">
        <v>527</v>
      </c>
      <c r="E200" s="46" t="s">
        <v>528</v>
      </c>
      <c r="F200" s="46" t="s">
        <v>539</v>
      </c>
      <c r="G200" s="46" t="s">
        <v>540</v>
      </c>
      <c r="H200" s="40">
        <f t="shared" si="16"/>
        <v>6.2394603709949412E-2</v>
      </c>
      <c r="I200" s="34" t="s">
        <v>24</v>
      </c>
      <c r="J200" s="50"/>
      <c r="K200" s="34" t="s">
        <v>24</v>
      </c>
      <c r="L200" s="38">
        <v>93</v>
      </c>
      <c r="M200" s="38">
        <v>17</v>
      </c>
      <c r="N200" s="38">
        <v>40</v>
      </c>
      <c r="O200" s="38">
        <v>6</v>
      </c>
      <c r="P200" s="38">
        <v>0</v>
      </c>
      <c r="Q200" s="38">
        <v>28</v>
      </c>
      <c r="R200" s="38">
        <v>3</v>
      </c>
      <c r="S200" s="38">
        <v>593</v>
      </c>
      <c r="T200" s="51">
        <f t="shared" si="19"/>
        <v>37</v>
      </c>
      <c r="U200" s="52">
        <f t="shared" si="20"/>
        <v>59.2</v>
      </c>
    </row>
    <row r="201" spans="1:21" ht="15" thickBot="1" x14ac:dyDescent="0.3">
      <c r="A201" s="69" t="s">
        <v>20</v>
      </c>
      <c r="B201" s="69" t="s">
        <v>20</v>
      </c>
      <c r="C201" s="54" t="s">
        <v>541</v>
      </c>
      <c r="D201" s="54" t="s">
        <v>542</v>
      </c>
      <c r="E201" s="54" t="s">
        <v>543</v>
      </c>
      <c r="F201" s="54" t="s">
        <v>544</v>
      </c>
      <c r="G201" s="54" t="s">
        <v>545</v>
      </c>
      <c r="H201" s="55">
        <f t="shared" si="16"/>
        <v>0.29743589743589743</v>
      </c>
      <c r="I201" s="56" t="s">
        <v>24</v>
      </c>
      <c r="J201" s="57"/>
      <c r="K201" s="56" t="s">
        <v>20</v>
      </c>
      <c r="L201" s="58">
        <v>107</v>
      </c>
      <c r="M201" s="58">
        <v>19</v>
      </c>
      <c r="N201" s="58">
        <v>41</v>
      </c>
      <c r="O201" s="58">
        <v>25</v>
      </c>
      <c r="P201" s="58">
        <v>0</v>
      </c>
      <c r="Q201" s="58">
        <v>33</v>
      </c>
      <c r="R201" s="58">
        <v>0</v>
      </c>
      <c r="S201" s="58">
        <v>195</v>
      </c>
      <c r="T201" s="59">
        <f t="shared" si="19"/>
        <v>58</v>
      </c>
    </row>
    <row r="202" spans="1:21" ht="15" thickBot="1" x14ac:dyDescent="0.3">
      <c r="A202" s="69" t="s">
        <v>20</v>
      </c>
      <c r="B202" s="69" t="s">
        <v>20</v>
      </c>
      <c r="C202" s="54" t="s">
        <v>541</v>
      </c>
      <c r="D202" s="54" t="s">
        <v>542</v>
      </c>
      <c r="E202" s="54" t="s">
        <v>543</v>
      </c>
      <c r="F202" s="54" t="s">
        <v>546</v>
      </c>
      <c r="G202" s="54" t="s">
        <v>547</v>
      </c>
      <c r="H202" s="55">
        <f t="shared" si="16"/>
        <v>0.31545741324921134</v>
      </c>
      <c r="I202" s="56" t="s">
        <v>24</v>
      </c>
      <c r="J202" s="57"/>
      <c r="K202" s="56" t="s">
        <v>20</v>
      </c>
      <c r="L202" s="58">
        <v>107</v>
      </c>
      <c r="M202" s="58">
        <v>19</v>
      </c>
      <c r="N202" s="58">
        <v>41</v>
      </c>
      <c r="O202" s="58">
        <v>28</v>
      </c>
      <c r="P202" s="58">
        <v>1</v>
      </c>
      <c r="Q202" s="58">
        <v>67</v>
      </c>
      <c r="R202" s="58">
        <v>4</v>
      </c>
      <c r="S202" s="58">
        <v>317</v>
      </c>
      <c r="T202" s="59">
        <f t="shared" si="19"/>
        <v>100</v>
      </c>
    </row>
    <row r="203" spans="1:21" ht="15" thickBot="1" x14ac:dyDescent="0.3">
      <c r="A203" s="69" t="s">
        <v>20</v>
      </c>
      <c r="B203" s="69" t="s">
        <v>20</v>
      </c>
      <c r="C203" s="54" t="s">
        <v>541</v>
      </c>
      <c r="D203" s="54" t="s">
        <v>542</v>
      </c>
      <c r="E203" s="54" t="s">
        <v>543</v>
      </c>
      <c r="F203" s="54" t="s">
        <v>548</v>
      </c>
      <c r="G203" s="54" t="s">
        <v>549</v>
      </c>
      <c r="H203" s="55">
        <f t="shared" si="16"/>
        <v>0.32345013477088946</v>
      </c>
      <c r="I203" s="56" t="s">
        <v>24</v>
      </c>
      <c r="J203" s="57"/>
      <c r="K203" s="56" t="s">
        <v>20</v>
      </c>
      <c r="L203" s="58">
        <v>107</v>
      </c>
      <c r="M203" s="58">
        <v>19</v>
      </c>
      <c r="N203" s="58">
        <v>41</v>
      </c>
      <c r="O203" s="58">
        <v>46</v>
      </c>
      <c r="P203" s="58">
        <v>4</v>
      </c>
      <c r="Q203" s="58">
        <v>65</v>
      </c>
      <c r="R203" s="58">
        <v>5</v>
      </c>
      <c r="S203" s="58">
        <v>371</v>
      </c>
      <c r="T203" s="59">
        <f t="shared" si="19"/>
        <v>120</v>
      </c>
    </row>
    <row r="204" spans="1:21" ht="15" thickBot="1" x14ac:dyDescent="0.3">
      <c r="A204" s="69" t="s">
        <v>20</v>
      </c>
      <c r="B204" s="69" t="s">
        <v>20</v>
      </c>
      <c r="C204" s="54" t="s">
        <v>550</v>
      </c>
      <c r="D204" s="54" t="s">
        <v>551</v>
      </c>
      <c r="E204" s="54" t="s">
        <v>552</v>
      </c>
      <c r="F204" s="54" t="s">
        <v>553</v>
      </c>
      <c r="G204" s="54" t="s">
        <v>554</v>
      </c>
      <c r="H204" s="55">
        <f t="shared" si="16"/>
        <v>0.27272727272727271</v>
      </c>
      <c r="I204" s="56" t="s">
        <v>24</v>
      </c>
      <c r="J204" s="57"/>
      <c r="K204" s="56" t="s">
        <v>20</v>
      </c>
      <c r="L204" s="58">
        <v>115</v>
      </c>
      <c r="M204" s="58">
        <v>21</v>
      </c>
      <c r="N204" s="58">
        <v>45</v>
      </c>
      <c r="O204" s="58">
        <v>62</v>
      </c>
      <c r="P204" s="58">
        <v>2</v>
      </c>
      <c r="Q204" s="58">
        <v>57</v>
      </c>
      <c r="R204" s="58">
        <v>5</v>
      </c>
      <c r="S204" s="58">
        <v>462</v>
      </c>
      <c r="T204" s="59">
        <f t="shared" si="19"/>
        <v>126</v>
      </c>
    </row>
    <row r="205" spans="1:21" ht="15" thickBot="1" x14ac:dyDescent="0.3">
      <c r="A205" s="69" t="s">
        <v>20</v>
      </c>
      <c r="B205" s="69" t="s">
        <v>20</v>
      </c>
      <c r="C205" s="54" t="s">
        <v>49</v>
      </c>
      <c r="D205" s="54" t="s">
        <v>555</v>
      </c>
      <c r="E205" s="54" t="s">
        <v>556</v>
      </c>
      <c r="F205" s="54" t="s">
        <v>557</v>
      </c>
      <c r="G205" s="54" t="s">
        <v>558</v>
      </c>
      <c r="H205" s="55">
        <f t="shared" si="16"/>
        <v>0.29934210526315791</v>
      </c>
      <c r="I205" s="56" t="s">
        <v>24</v>
      </c>
      <c r="J205" s="56" t="s">
        <v>20</v>
      </c>
      <c r="K205" s="56" t="s">
        <v>20</v>
      </c>
      <c r="L205" s="58">
        <v>121</v>
      </c>
      <c r="M205" s="58">
        <v>19</v>
      </c>
      <c r="N205" s="58">
        <v>52</v>
      </c>
      <c r="O205" s="58">
        <v>46</v>
      </c>
      <c r="P205" s="58">
        <v>0</v>
      </c>
      <c r="Q205" s="58">
        <v>41</v>
      </c>
      <c r="R205" s="58">
        <v>4</v>
      </c>
      <c r="S205" s="58">
        <v>304</v>
      </c>
      <c r="T205" s="59">
        <f t="shared" si="19"/>
        <v>91</v>
      </c>
    </row>
    <row r="206" spans="1:21" ht="15" thickBot="1" x14ac:dyDescent="0.3">
      <c r="A206" s="69" t="s">
        <v>20</v>
      </c>
      <c r="B206" s="69" t="s">
        <v>20</v>
      </c>
      <c r="C206" s="54" t="s">
        <v>49</v>
      </c>
      <c r="D206" s="54" t="s">
        <v>555</v>
      </c>
      <c r="E206" s="54" t="s">
        <v>556</v>
      </c>
      <c r="F206" s="54" t="s">
        <v>559</v>
      </c>
      <c r="G206" s="54" t="s">
        <v>560</v>
      </c>
      <c r="H206" s="55">
        <f t="shared" si="16"/>
        <v>0.302540415704388</v>
      </c>
      <c r="I206" s="56" t="s">
        <v>24</v>
      </c>
      <c r="J206" s="56" t="s">
        <v>20</v>
      </c>
      <c r="K206" s="56" t="s">
        <v>20</v>
      </c>
      <c r="L206" s="58">
        <v>121</v>
      </c>
      <c r="M206" s="58">
        <v>19</v>
      </c>
      <c r="N206" s="58">
        <v>52</v>
      </c>
      <c r="O206" s="58">
        <v>51</v>
      </c>
      <c r="P206" s="58">
        <v>3</v>
      </c>
      <c r="Q206" s="58">
        <v>68</v>
      </c>
      <c r="R206" s="58">
        <v>9</v>
      </c>
      <c r="S206" s="58">
        <v>433</v>
      </c>
      <c r="T206" s="59">
        <f t="shared" si="19"/>
        <v>131</v>
      </c>
    </row>
    <row r="207" spans="1:21" ht="15" thickBot="1" x14ac:dyDescent="0.3">
      <c r="A207" s="69" t="s">
        <v>20</v>
      </c>
      <c r="B207" s="69" t="s">
        <v>20</v>
      </c>
      <c r="C207" s="54" t="s">
        <v>49</v>
      </c>
      <c r="D207" s="54" t="s">
        <v>555</v>
      </c>
      <c r="E207" s="54" t="s">
        <v>556</v>
      </c>
      <c r="F207" s="54" t="s">
        <v>561</v>
      </c>
      <c r="G207" s="54" t="s">
        <v>562</v>
      </c>
      <c r="H207" s="55">
        <f t="shared" si="16"/>
        <v>0.31333333333333335</v>
      </c>
      <c r="I207" s="56" t="s">
        <v>24</v>
      </c>
      <c r="J207" s="56" t="s">
        <v>20</v>
      </c>
      <c r="K207" s="56" t="s">
        <v>20</v>
      </c>
      <c r="L207" s="58">
        <v>121</v>
      </c>
      <c r="M207" s="58">
        <v>19</v>
      </c>
      <c r="N207" s="58">
        <v>52</v>
      </c>
      <c r="O207" s="58">
        <v>76</v>
      </c>
      <c r="P207" s="58">
        <v>10</v>
      </c>
      <c r="Q207" s="58">
        <v>89</v>
      </c>
      <c r="R207" s="58">
        <v>13</v>
      </c>
      <c r="S207" s="58">
        <v>600</v>
      </c>
      <c r="T207" s="59">
        <f t="shared" si="19"/>
        <v>188</v>
      </c>
    </row>
    <row r="208" spans="1:21" ht="15" thickBot="1" x14ac:dyDescent="0.3">
      <c r="A208" s="69" t="s">
        <v>20</v>
      </c>
      <c r="B208" s="69" t="s">
        <v>20</v>
      </c>
      <c r="C208" s="54" t="s">
        <v>49</v>
      </c>
      <c r="D208" s="54" t="s">
        <v>563</v>
      </c>
      <c r="E208" s="54" t="s">
        <v>564</v>
      </c>
      <c r="F208" s="54" t="s">
        <v>565</v>
      </c>
      <c r="G208" s="54" t="s">
        <v>566</v>
      </c>
      <c r="H208" s="55">
        <f t="shared" si="16"/>
        <v>0.28621089223638468</v>
      </c>
      <c r="I208" s="56" t="s">
        <v>24</v>
      </c>
      <c r="J208" s="56" t="s">
        <v>20</v>
      </c>
      <c r="K208" s="56" t="s">
        <v>20</v>
      </c>
      <c r="L208" s="58">
        <v>121</v>
      </c>
      <c r="M208" s="58">
        <v>19</v>
      </c>
      <c r="N208" s="58">
        <v>51</v>
      </c>
      <c r="O208" s="58">
        <v>94</v>
      </c>
      <c r="P208" s="58">
        <v>10</v>
      </c>
      <c r="Q208" s="58">
        <v>128</v>
      </c>
      <c r="R208" s="58">
        <v>15</v>
      </c>
      <c r="S208" s="58">
        <v>863</v>
      </c>
      <c r="T208" s="59">
        <f t="shared" si="19"/>
        <v>247</v>
      </c>
    </row>
    <row r="209" spans="1:21" ht="15" thickBot="1" x14ac:dyDescent="0.3">
      <c r="A209" s="69" t="s">
        <v>20</v>
      </c>
      <c r="B209" s="69" t="s">
        <v>20</v>
      </c>
      <c r="C209" s="54" t="s">
        <v>49</v>
      </c>
      <c r="D209" s="54" t="s">
        <v>563</v>
      </c>
      <c r="E209" s="54" t="s">
        <v>564</v>
      </c>
      <c r="F209" s="54" t="s">
        <v>567</v>
      </c>
      <c r="G209" s="54" t="s">
        <v>568</v>
      </c>
      <c r="H209" s="55">
        <f t="shared" si="16"/>
        <v>0.29581151832460734</v>
      </c>
      <c r="I209" s="56" t="s">
        <v>24</v>
      </c>
      <c r="J209" s="56" t="s">
        <v>20</v>
      </c>
      <c r="K209" s="56" t="s">
        <v>20</v>
      </c>
      <c r="L209" s="58">
        <v>121</v>
      </c>
      <c r="M209" s="58">
        <v>19</v>
      </c>
      <c r="N209" s="58">
        <v>51</v>
      </c>
      <c r="O209" s="58">
        <v>40</v>
      </c>
      <c r="P209" s="58">
        <v>1</v>
      </c>
      <c r="Q209" s="58">
        <v>64</v>
      </c>
      <c r="R209" s="58">
        <v>8</v>
      </c>
      <c r="S209" s="58">
        <v>382</v>
      </c>
      <c r="T209" s="59">
        <f t="shared" si="19"/>
        <v>113</v>
      </c>
    </row>
    <row r="210" spans="1:21" ht="15" thickBot="1" x14ac:dyDescent="0.3">
      <c r="A210" s="69" t="s">
        <v>20</v>
      </c>
      <c r="B210" s="69" t="s">
        <v>20</v>
      </c>
      <c r="C210" s="54" t="s">
        <v>569</v>
      </c>
      <c r="D210" s="54" t="s">
        <v>570</v>
      </c>
      <c r="E210" s="54" t="s">
        <v>571</v>
      </c>
      <c r="F210" s="54" t="s">
        <v>572</v>
      </c>
      <c r="G210" s="54" t="s">
        <v>573</v>
      </c>
      <c r="H210" s="55">
        <f t="shared" ref="H210:H274" si="21">T210/S210</f>
        <v>0.3031301482701812</v>
      </c>
      <c r="I210" s="56" t="s">
        <v>24</v>
      </c>
      <c r="J210" s="57"/>
      <c r="K210" s="56" t="s">
        <v>20</v>
      </c>
      <c r="L210" s="58">
        <v>101</v>
      </c>
      <c r="M210" s="58">
        <v>18</v>
      </c>
      <c r="N210" s="58">
        <v>42</v>
      </c>
      <c r="O210" s="58">
        <v>63</v>
      </c>
      <c r="P210" s="58">
        <v>1</v>
      </c>
      <c r="Q210" s="58">
        <v>116</v>
      </c>
      <c r="R210" s="58">
        <v>4</v>
      </c>
      <c r="S210" s="58">
        <v>607</v>
      </c>
      <c r="T210" s="59">
        <f t="shared" si="19"/>
        <v>184</v>
      </c>
    </row>
    <row r="211" spans="1:21" ht="15" thickBot="1" x14ac:dyDescent="0.3">
      <c r="A211" s="69" t="s">
        <v>20</v>
      </c>
      <c r="B211" s="69" t="s">
        <v>20</v>
      </c>
      <c r="C211" s="54" t="s">
        <v>569</v>
      </c>
      <c r="D211" s="54" t="s">
        <v>570</v>
      </c>
      <c r="E211" s="54" t="s">
        <v>571</v>
      </c>
      <c r="F211" s="54" t="s">
        <v>574</v>
      </c>
      <c r="G211" s="54" t="s">
        <v>575</v>
      </c>
      <c r="H211" s="55">
        <f t="shared" si="21"/>
        <v>0.30548302872062666</v>
      </c>
      <c r="I211" s="56" t="s">
        <v>24</v>
      </c>
      <c r="J211" s="57"/>
      <c r="K211" s="56" t="s">
        <v>20</v>
      </c>
      <c r="L211" s="58">
        <v>101</v>
      </c>
      <c r="M211" s="58">
        <v>18</v>
      </c>
      <c r="N211" s="58">
        <v>42</v>
      </c>
      <c r="O211" s="58">
        <v>37</v>
      </c>
      <c r="P211" s="58">
        <v>3</v>
      </c>
      <c r="Q211" s="58">
        <v>71</v>
      </c>
      <c r="R211" s="58">
        <v>6</v>
      </c>
      <c r="S211" s="58">
        <v>383</v>
      </c>
      <c r="T211" s="59">
        <f t="shared" si="19"/>
        <v>117</v>
      </c>
    </row>
    <row r="212" spans="1:21" ht="15" thickBot="1" x14ac:dyDescent="0.3">
      <c r="A212" s="69" t="s">
        <v>20</v>
      </c>
      <c r="B212" s="69" t="s">
        <v>20</v>
      </c>
      <c r="C212" s="54" t="s">
        <v>512</v>
      </c>
      <c r="D212" s="54" t="s">
        <v>576</v>
      </c>
      <c r="E212" s="54" t="s">
        <v>577</v>
      </c>
      <c r="F212" s="54" t="s">
        <v>578</v>
      </c>
      <c r="G212" s="54" t="s">
        <v>579</v>
      </c>
      <c r="H212" s="55">
        <f t="shared" si="21"/>
        <v>0.25244618395303325</v>
      </c>
      <c r="I212" s="56" t="s">
        <v>24</v>
      </c>
      <c r="J212" s="57"/>
      <c r="K212" s="56" t="s">
        <v>20</v>
      </c>
      <c r="L212" s="58">
        <v>122</v>
      </c>
      <c r="M212" s="58">
        <v>22</v>
      </c>
      <c r="N212" s="58">
        <v>53</v>
      </c>
      <c r="O212" s="58">
        <v>50</v>
      </c>
      <c r="P212" s="58">
        <v>2</v>
      </c>
      <c r="Q212" s="58">
        <v>68</v>
      </c>
      <c r="R212" s="58">
        <v>9</v>
      </c>
      <c r="S212" s="58">
        <v>511</v>
      </c>
      <c r="T212" s="59">
        <f t="shared" si="19"/>
        <v>129</v>
      </c>
    </row>
    <row r="213" spans="1:21" ht="15" thickBot="1" x14ac:dyDescent="0.3">
      <c r="A213" s="69" t="s">
        <v>20</v>
      </c>
      <c r="B213" s="69" t="s">
        <v>20</v>
      </c>
      <c r="C213" s="54" t="s">
        <v>512</v>
      </c>
      <c r="D213" s="54" t="s">
        <v>576</v>
      </c>
      <c r="E213" s="54" t="s">
        <v>577</v>
      </c>
      <c r="F213" s="54" t="s">
        <v>580</v>
      </c>
      <c r="G213" s="54" t="s">
        <v>581</v>
      </c>
      <c r="H213" s="55">
        <f t="shared" si="21"/>
        <v>0.27388535031847133</v>
      </c>
      <c r="I213" s="56" t="s">
        <v>24</v>
      </c>
      <c r="J213" s="57"/>
      <c r="K213" s="56" t="s">
        <v>20</v>
      </c>
      <c r="L213" s="58">
        <v>122</v>
      </c>
      <c r="M213" s="58">
        <v>22</v>
      </c>
      <c r="N213" s="58">
        <v>53</v>
      </c>
      <c r="O213" s="58">
        <v>66</v>
      </c>
      <c r="P213" s="58">
        <v>2</v>
      </c>
      <c r="Q213" s="58">
        <v>102</v>
      </c>
      <c r="R213" s="58">
        <v>2</v>
      </c>
      <c r="S213" s="58">
        <v>628</v>
      </c>
      <c r="T213" s="59">
        <f t="shared" si="19"/>
        <v>172</v>
      </c>
    </row>
    <row r="214" spans="1:21" ht="15" thickBot="1" x14ac:dyDescent="0.3">
      <c r="A214" s="69" t="s">
        <v>20</v>
      </c>
      <c r="B214" s="69" t="s">
        <v>20</v>
      </c>
      <c r="C214" s="54" t="s">
        <v>512</v>
      </c>
      <c r="D214" s="54" t="s">
        <v>576</v>
      </c>
      <c r="E214" s="54" t="s">
        <v>577</v>
      </c>
      <c r="F214" s="54" t="s">
        <v>582</v>
      </c>
      <c r="G214" s="54" t="s">
        <v>583</v>
      </c>
      <c r="H214" s="55">
        <f t="shared" si="21"/>
        <v>0.291497975708502</v>
      </c>
      <c r="I214" s="56" t="s">
        <v>24</v>
      </c>
      <c r="J214" s="57"/>
      <c r="K214" s="56" t="s">
        <v>20</v>
      </c>
      <c r="L214" s="58">
        <v>122</v>
      </c>
      <c r="M214" s="58">
        <v>22</v>
      </c>
      <c r="N214" s="58">
        <v>53</v>
      </c>
      <c r="O214" s="58">
        <v>33</v>
      </c>
      <c r="P214" s="58">
        <v>2</v>
      </c>
      <c r="Q214" s="58">
        <v>34</v>
      </c>
      <c r="R214" s="58">
        <v>3</v>
      </c>
      <c r="S214" s="58">
        <v>247</v>
      </c>
      <c r="T214" s="59">
        <f t="shared" si="19"/>
        <v>72</v>
      </c>
    </row>
    <row r="215" spans="1:21" ht="15" thickBot="1" x14ac:dyDescent="0.3">
      <c r="A215" s="69" t="s">
        <v>20</v>
      </c>
      <c r="B215" s="69" t="s">
        <v>20</v>
      </c>
      <c r="C215" s="54" t="s">
        <v>512</v>
      </c>
      <c r="D215" s="54" t="s">
        <v>576</v>
      </c>
      <c r="E215" s="54" t="s">
        <v>577</v>
      </c>
      <c r="F215" s="54" t="s">
        <v>584</v>
      </c>
      <c r="G215" s="54" t="s">
        <v>585</v>
      </c>
      <c r="H215" s="55">
        <f t="shared" si="21"/>
        <v>0.29421768707482993</v>
      </c>
      <c r="I215" s="56" t="s">
        <v>24</v>
      </c>
      <c r="J215" s="57"/>
      <c r="K215" s="56" t="s">
        <v>20</v>
      </c>
      <c r="L215" s="58">
        <v>122</v>
      </c>
      <c r="M215" s="58">
        <v>22</v>
      </c>
      <c r="N215" s="58">
        <v>53</v>
      </c>
      <c r="O215" s="58">
        <v>89</v>
      </c>
      <c r="P215" s="58">
        <v>2</v>
      </c>
      <c r="Q215" s="58">
        <v>81</v>
      </c>
      <c r="R215" s="58">
        <v>1</v>
      </c>
      <c r="S215" s="58">
        <v>588</v>
      </c>
      <c r="T215" s="59">
        <f t="shared" si="19"/>
        <v>173</v>
      </c>
    </row>
    <row r="216" spans="1:21" ht="15" thickBot="1" x14ac:dyDescent="0.3">
      <c r="C216" s="46" t="s">
        <v>25</v>
      </c>
      <c r="D216" s="46" t="s">
        <v>586</v>
      </c>
      <c r="E216" s="46" t="s">
        <v>587</v>
      </c>
      <c r="F216" s="46" t="s">
        <v>586</v>
      </c>
      <c r="G216" s="46" t="s">
        <v>587</v>
      </c>
      <c r="H216" s="40">
        <f t="shared" si="21"/>
        <v>0.16800000000000001</v>
      </c>
      <c r="I216" s="34" t="s">
        <v>24</v>
      </c>
      <c r="J216" s="50"/>
      <c r="K216" s="34" t="s">
        <v>20</v>
      </c>
      <c r="L216" s="38">
        <v>146</v>
      </c>
      <c r="M216" s="38">
        <v>26</v>
      </c>
      <c r="N216" s="38">
        <v>61</v>
      </c>
      <c r="O216" s="38">
        <v>16</v>
      </c>
      <c r="P216" s="38">
        <v>0</v>
      </c>
      <c r="Q216" s="38">
        <v>26</v>
      </c>
      <c r="R216" s="38">
        <v>0</v>
      </c>
      <c r="S216" s="38">
        <v>250</v>
      </c>
      <c r="T216" s="51">
        <f t="shared" si="19"/>
        <v>42</v>
      </c>
      <c r="U216" s="52">
        <f>T216*1.6</f>
        <v>67.2</v>
      </c>
    </row>
    <row r="217" spans="1:21" ht="15" thickBot="1" x14ac:dyDescent="0.3">
      <c r="A217" s="69" t="s">
        <v>20</v>
      </c>
      <c r="B217" s="69" t="s">
        <v>20</v>
      </c>
      <c r="C217" s="46" t="s">
        <v>395</v>
      </c>
      <c r="D217" s="46" t="s">
        <v>588</v>
      </c>
      <c r="E217" s="46" t="s">
        <v>589</v>
      </c>
      <c r="F217" s="46" t="s">
        <v>590</v>
      </c>
      <c r="G217" s="46" t="s">
        <v>591</v>
      </c>
      <c r="H217" s="40">
        <f t="shared" si="21"/>
        <v>0.19298245614035087</v>
      </c>
      <c r="I217" s="34" t="s">
        <v>24</v>
      </c>
      <c r="J217" s="50"/>
      <c r="K217" s="34" t="s">
        <v>24</v>
      </c>
      <c r="L217" s="38">
        <v>138</v>
      </c>
      <c r="M217" s="38">
        <v>25</v>
      </c>
      <c r="N217" s="38">
        <v>54</v>
      </c>
      <c r="O217" s="38">
        <v>39</v>
      </c>
      <c r="P217" s="38">
        <v>9</v>
      </c>
      <c r="Q217" s="38">
        <v>29</v>
      </c>
      <c r="R217" s="38">
        <v>11</v>
      </c>
      <c r="S217" s="38">
        <v>456</v>
      </c>
      <c r="T217" s="51">
        <f t="shared" si="19"/>
        <v>88</v>
      </c>
    </row>
    <row r="218" spans="1:21" ht="15" thickBot="1" x14ac:dyDescent="0.3">
      <c r="A218" s="69" t="s">
        <v>20</v>
      </c>
      <c r="B218" s="69" t="s">
        <v>20</v>
      </c>
      <c r="C218" s="61" t="s">
        <v>395</v>
      </c>
      <c r="D218" s="61" t="s">
        <v>588</v>
      </c>
      <c r="E218" s="61" t="s">
        <v>589</v>
      </c>
      <c r="F218" s="61" t="s">
        <v>592</v>
      </c>
      <c r="G218" s="61" t="s">
        <v>593</v>
      </c>
      <c r="H218" s="62">
        <f t="shared" si="21"/>
        <v>0.23895809739524349</v>
      </c>
      <c r="I218" s="63" t="s">
        <v>24</v>
      </c>
      <c r="J218" s="64"/>
      <c r="K218" s="63" t="s">
        <v>20</v>
      </c>
      <c r="L218" s="65">
        <v>138</v>
      </c>
      <c r="M218" s="65">
        <v>25</v>
      </c>
      <c r="N218" s="65">
        <v>54</v>
      </c>
      <c r="O218" s="65">
        <v>77</v>
      </c>
      <c r="P218" s="65">
        <v>11</v>
      </c>
      <c r="Q218" s="65">
        <v>113</v>
      </c>
      <c r="R218" s="65">
        <v>10</v>
      </c>
      <c r="S218" s="65">
        <v>883</v>
      </c>
      <c r="T218" s="66">
        <f t="shared" si="19"/>
        <v>211</v>
      </c>
    </row>
    <row r="219" spans="1:21" ht="15" thickBot="1" x14ac:dyDescent="0.3">
      <c r="A219" s="69" t="s">
        <v>20</v>
      </c>
      <c r="B219" s="69" t="s">
        <v>20</v>
      </c>
      <c r="C219" s="54" t="s">
        <v>395</v>
      </c>
      <c r="D219" s="54" t="s">
        <v>588</v>
      </c>
      <c r="E219" s="54" t="s">
        <v>589</v>
      </c>
      <c r="F219" s="54" t="s">
        <v>594</v>
      </c>
      <c r="G219" s="54" t="s">
        <v>595</v>
      </c>
      <c r="H219" s="55">
        <f t="shared" si="21"/>
        <v>0.268630849220104</v>
      </c>
      <c r="I219" s="56" t="s">
        <v>24</v>
      </c>
      <c r="J219" s="57"/>
      <c r="K219" s="56" t="s">
        <v>20</v>
      </c>
      <c r="L219" s="58">
        <v>138</v>
      </c>
      <c r="M219" s="58">
        <v>25</v>
      </c>
      <c r="N219" s="58">
        <v>54</v>
      </c>
      <c r="O219" s="58">
        <v>82</v>
      </c>
      <c r="P219" s="58">
        <v>11</v>
      </c>
      <c r="Q219" s="58">
        <v>51</v>
      </c>
      <c r="R219" s="58">
        <v>11</v>
      </c>
      <c r="S219" s="58">
        <v>577</v>
      </c>
      <c r="T219" s="59">
        <f t="shared" si="19"/>
        <v>155</v>
      </c>
    </row>
    <row r="220" spans="1:21" ht="15" thickBot="1" x14ac:dyDescent="0.3">
      <c r="A220" s="69" t="s">
        <v>20</v>
      </c>
      <c r="B220" s="69" t="s">
        <v>20</v>
      </c>
      <c r="C220" s="54" t="s">
        <v>395</v>
      </c>
      <c r="D220" s="54" t="s">
        <v>588</v>
      </c>
      <c r="E220" s="54" t="s">
        <v>589</v>
      </c>
      <c r="F220" s="54" t="s">
        <v>596</v>
      </c>
      <c r="G220" s="54" t="s">
        <v>597</v>
      </c>
      <c r="H220" s="55">
        <f t="shared" si="21"/>
        <v>0.27197231833910035</v>
      </c>
      <c r="I220" s="56" t="s">
        <v>24</v>
      </c>
      <c r="J220" s="57"/>
      <c r="K220" s="56" t="s">
        <v>20</v>
      </c>
      <c r="L220" s="58">
        <v>138</v>
      </c>
      <c r="M220" s="58">
        <v>25</v>
      </c>
      <c r="N220" s="58">
        <v>54</v>
      </c>
      <c r="O220" s="58">
        <v>199</v>
      </c>
      <c r="P220" s="58">
        <v>9</v>
      </c>
      <c r="Q220" s="58">
        <v>164</v>
      </c>
      <c r="R220" s="58">
        <v>21</v>
      </c>
      <c r="S220" s="58">
        <v>1445</v>
      </c>
      <c r="T220" s="59">
        <f t="shared" si="19"/>
        <v>393</v>
      </c>
    </row>
    <row r="221" spans="1:21" ht="15" thickBot="1" x14ac:dyDescent="0.3">
      <c r="A221" s="69" t="s">
        <v>20</v>
      </c>
      <c r="B221" s="69" t="s">
        <v>20</v>
      </c>
      <c r="C221" s="54" t="s">
        <v>395</v>
      </c>
      <c r="D221" s="54" t="s">
        <v>588</v>
      </c>
      <c r="E221" s="54" t="s">
        <v>589</v>
      </c>
      <c r="F221" s="54" t="s">
        <v>598</v>
      </c>
      <c r="G221" s="54" t="s">
        <v>599</v>
      </c>
      <c r="H221" s="55">
        <f t="shared" si="21"/>
        <v>0.35981308411214952</v>
      </c>
      <c r="I221" s="56" t="s">
        <v>24</v>
      </c>
      <c r="J221" s="57"/>
      <c r="K221" s="56" t="s">
        <v>20</v>
      </c>
      <c r="L221" s="58">
        <v>138</v>
      </c>
      <c r="M221" s="58">
        <v>25</v>
      </c>
      <c r="N221" s="58">
        <v>54</v>
      </c>
      <c r="O221" s="58">
        <v>67</v>
      </c>
      <c r="P221" s="58">
        <v>9</v>
      </c>
      <c r="Q221" s="58">
        <v>69</v>
      </c>
      <c r="R221" s="58">
        <v>9</v>
      </c>
      <c r="S221" s="58">
        <v>428</v>
      </c>
      <c r="T221" s="59">
        <f t="shared" si="19"/>
        <v>154</v>
      </c>
    </row>
    <row r="222" spans="1:21" ht="15" thickBot="1" x14ac:dyDescent="0.3">
      <c r="C222" s="46" t="s">
        <v>25</v>
      </c>
      <c r="D222" s="46" t="s">
        <v>600</v>
      </c>
      <c r="E222" s="46" t="s">
        <v>601</v>
      </c>
      <c r="F222" s="46" t="s">
        <v>602</v>
      </c>
      <c r="G222" s="46" t="s">
        <v>603</v>
      </c>
      <c r="H222" s="40">
        <f t="shared" si="21"/>
        <v>4.8309178743961352E-2</v>
      </c>
      <c r="I222" s="34" t="s">
        <v>24</v>
      </c>
      <c r="J222" s="50"/>
      <c r="K222" s="34" t="s">
        <v>24</v>
      </c>
      <c r="L222" s="38">
        <v>144</v>
      </c>
      <c r="M222" s="38">
        <v>23</v>
      </c>
      <c r="N222" s="38">
        <v>60</v>
      </c>
      <c r="O222" s="38">
        <v>2</v>
      </c>
      <c r="P222" s="38">
        <v>8</v>
      </c>
      <c r="Q222" s="38">
        <v>0</v>
      </c>
      <c r="R222" s="38">
        <v>0</v>
      </c>
      <c r="S222" s="38">
        <v>207</v>
      </c>
      <c r="T222" s="51">
        <f t="shared" si="19"/>
        <v>10</v>
      </c>
      <c r="U222" s="52">
        <f t="shared" ref="U222:U228" si="22">T222*1.6</f>
        <v>16</v>
      </c>
    </row>
    <row r="223" spans="1:21" ht="15" thickBot="1" x14ac:dyDescent="0.3">
      <c r="C223" s="46" t="s">
        <v>25</v>
      </c>
      <c r="D223" s="46" t="s">
        <v>600</v>
      </c>
      <c r="E223" s="46" t="s">
        <v>601</v>
      </c>
      <c r="F223" s="46" t="s">
        <v>604</v>
      </c>
      <c r="G223" s="46" t="s">
        <v>605</v>
      </c>
      <c r="H223" s="40">
        <f t="shared" si="21"/>
        <v>8.4210526315789472E-2</v>
      </c>
      <c r="I223" s="34" t="s">
        <v>24</v>
      </c>
      <c r="J223" s="50"/>
      <c r="K223" s="34" t="s">
        <v>24</v>
      </c>
      <c r="L223" s="38">
        <v>144</v>
      </c>
      <c r="M223" s="38">
        <v>23</v>
      </c>
      <c r="N223" s="38">
        <v>60</v>
      </c>
      <c r="O223" s="38">
        <v>4</v>
      </c>
      <c r="P223" s="38">
        <v>0</v>
      </c>
      <c r="Q223" s="38">
        <v>30</v>
      </c>
      <c r="R223" s="38">
        <v>6</v>
      </c>
      <c r="S223" s="38">
        <v>475</v>
      </c>
      <c r="T223" s="51">
        <f t="shared" si="19"/>
        <v>40</v>
      </c>
      <c r="U223" s="52">
        <f t="shared" si="22"/>
        <v>64</v>
      </c>
    </row>
    <row r="224" spans="1:21" ht="15" thickBot="1" x14ac:dyDescent="0.3">
      <c r="C224" s="46" t="s">
        <v>25</v>
      </c>
      <c r="D224" s="46" t="s">
        <v>600</v>
      </c>
      <c r="E224" s="46" t="s">
        <v>601</v>
      </c>
      <c r="F224" s="46" t="s">
        <v>606</v>
      </c>
      <c r="G224" s="46" t="s">
        <v>607</v>
      </c>
      <c r="H224" s="40">
        <f t="shared" si="21"/>
        <v>9.45945945945946E-2</v>
      </c>
      <c r="I224" s="34" t="s">
        <v>24</v>
      </c>
      <c r="J224" s="50"/>
      <c r="K224" s="34" t="s">
        <v>24</v>
      </c>
      <c r="L224" s="38">
        <v>144</v>
      </c>
      <c r="M224" s="38">
        <v>23</v>
      </c>
      <c r="N224" s="38">
        <v>60</v>
      </c>
      <c r="O224" s="38">
        <v>13</v>
      </c>
      <c r="P224" s="38">
        <v>5</v>
      </c>
      <c r="Q224" s="38">
        <v>27</v>
      </c>
      <c r="R224" s="38">
        <v>4</v>
      </c>
      <c r="S224" s="38">
        <v>518</v>
      </c>
      <c r="T224" s="51">
        <f t="shared" si="19"/>
        <v>49</v>
      </c>
      <c r="U224" s="52">
        <f t="shared" si="22"/>
        <v>78.400000000000006</v>
      </c>
    </row>
    <row r="225" spans="1:21" ht="15" thickBot="1" x14ac:dyDescent="0.3">
      <c r="C225" s="46" t="s">
        <v>25</v>
      </c>
      <c r="D225" s="46" t="s">
        <v>600</v>
      </c>
      <c r="E225" s="46" t="s">
        <v>601</v>
      </c>
      <c r="F225" s="46" t="s">
        <v>608</v>
      </c>
      <c r="G225" s="46" t="s">
        <v>609</v>
      </c>
      <c r="H225" s="40">
        <f t="shared" si="21"/>
        <v>0.13903743315508021</v>
      </c>
      <c r="I225" s="34" t="s">
        <v>24</v>
      </c>
      <c r="J225" s="50"/>
      <c r="K225" s="34" t="s">
        <v>24</v>
      </c>
      <c r="L225" s="38">
        <v>144</v>
      </c>
      <c r="M225" s="38">
        <v>23</v>
      </c>
      <c r="N225" s="38">
        <v>60</v>
      </c>
      <c r="O225" s="38">
        <v>26</v>
      </c>
      <c r="P225" s="38">
        <v>0</v>
      </c>
      <c r="Q225" s="38">
        <v>20</v>
      </c>
      <c r="R225" s="38">
        <v>6</v>
      </c>
      <c r="S225" s="38">
        <v>374</v>
      </c>
      <c r="T225" s="51">
        <f t="shared" si="19"/>
        <v>52</v>
      </c>
      <c r="U225" s="52">
        <f t="shared" si="22"/>
        <v>83.2</v>
      </c>
    </row>
    <row r="226" spans="1:21" ht="15" thickBot="1" x14ac:dyDescent="0.3">
      <c r="C226" s="46" t="s">
        <v>25</v>
      </c>
      <c r="D226" s="46" t="s">
        <v>600</v>
      </c>
      <c r="E226" s="46" t="s">
        <v>601</v>
      </c>
      <c r="F226" s="46" t="s">
        <v>610</v>
      </c>
      <c r="G226" s="46" t="s">
        <v>611</v>
      </c>
      <c r="H226" s="40">
        <f t="shared" si="21"/>
        <v>0.15283400809716599</v>
      </c>
      <c r="I226" s="34" t="s">
        <v>24</v>
      </c>
      <c r="J226" s="50"/>
      <c r="K226" s="34" t="s">
        <v>24</v>
      </c>
      <c r="L226" s="38">
        <v>144</v>
      </c>
      <c r="M226" s="38">
        <v>23</v>
      </c>
      <c r="N226" s="38">
        <v>60</v>
      </c>
      <c r="O226" s="38">
        <v>40</v>
      </c>
      <c r="P226" s="38">
        <v>2</v>
      </c>
      <c r="Q226" s="38">
        <v>89</v>
      </c>
      <c r="R226" s="38">
        <v>20</v>
      </c>
      <c r="S226" s="38">
        <v>988</v>
      </c>
      <c r="T226" s="51">
        <f t="shared" si="19"/>
        <v>151</v>
      </c>
      <c r="U226" s="52">
        <f t="shared" si="22"/>
        <v>241.60000000000002</v>
      </c>
    </row>
    <row r="227" spans="1:21" ht="15" thickBot="1" x14ac:dyDescent="0.3">
      <c r="C227" s="46" t="s">
        <v>25</v>
      </c>
      <c r="D227" s="46" t="s">
        <v>600</v>
      </c>
      <c r="E227" s="46" t="s">
        <v>601</v>
      </c>
      <c r="F227" s="46" t="s">
        <v>612</v>
      </c>
      <c r="G227" s="46" t="s">
        <v>613</v>
      </c>
      <c r="H227" s="40">
        <f t="shared" si="21"/>
        <v>0.15354637568199533</v>
      </c>
      <c r="I227" s="34" t="s">
        <v>24</v>
      </c>
      <c r="J227" s="50"/>
      <c r="K227" s="34" t="s">
        <v>24</v>
      </c>
      <c r="L227" s="38">
        <v>144</v>
      </c>
      <c r="M227" s="38">
        <v>23</v>
      </c>
      <c r="N227" s="38">
        <v>60</v>
      </c>
      <c r="O227" s="38">
        <v>64</v>
      </c>
      <c r="P227" s="38">
        <v>0</v>
      </c>
      <c r="Q227" s="38">
        <v>114</v>
      </c>
      <c r="R227" s="38">
        <v>19</v>
      </c>
      <c r="S227" s="38">
        <v>1283</v>
      </c>
      <c r="T227" s="51">
        <f t="shared" si="19"/>
        <v>197</v>
      </c>
      <c r="U227" s="52">
        <f t="shared" si="22"/>
        <v>315.20000000000005</v>
      </c>
    </row>
    <row r="228" spans="1:21" ht="15" thickBot="1" x14ac:dyDescent="0.3">
      <c r="C228" s="46" t="s">
        <v>25</v>
      </c>
      <c r="D228" s="46" t="s">
        <v>600</v>
      </c>
      <c r="E228" s="46" t="s">
        <v>601</v>
      </c>
      <c r="F228" s="46" t="s">
        <v>614</v>
      </c>
      <c r="G228" s="46" t="s">
        <v>615</v>
      </c>
      <c r="H228" s="40">
        <f t="shared" si="21"/>
        <v>0.1729957805907173</v>
      </c>
      <c r="I228" s="34" t="s">
        <v>24</v>
      </c>
      <c r="J228" s="50"/>
      <c r="K228" s="34" t="s">
        <v>24</v>
      </c>
      <c r="L228" s="38">
        <v>144</v>
      </c>
      <c r="M228" s="38">
        <v>23</v>
      </c>
      <c r="N228" s="38">
        <v>60</v>
      </c>
      <c r="O228" s="38">
        <v>33</v>
      </c>
      <c r="P228" s="38">
        <v>4</v>
      </c>
      <c r="Q228" s="38">
        <v>30</v>
      </c>
      <c r="R228" s="38">
        <v>15</v>
      </c>
      <c r="S228" s="38">
        <v>474</v>
      </c>
      <c r="T228" s="51">
        <f t="shared" si="19"/>
        <v>82</v>
      </c>
      <c r="U228" s="52">
        <f t="shared" si="22"/>
        <v>131.20000000000002</v>
      </c>
    </row>
    <row r="229" spans="1:21" ht="15" thickBot="1" x14ac:dyDescent="0.3">
      <c r="A229" s="69" t="s">
        <v>20</v>
      </c>
      <c r="B229" s="69" t="s">
        <v>20</v>
      </c>
      <c r="C229" s="46" t="s">
        <v>21</v>
      </c>
      <c r="D229" s="46" t="s">
        <v>616</v>
      </c>
      <c r="E229" s="46" t="s">
        <v>617</v>
      </c>
      <c r="F229" s="46" t="s">
        <v>618</v>
      </c>
      <c r="G229" s="46" t="s">
        <v>619</v>
      </c>
      <c r="H229" s="40">
        <f t="shared" si="21"/>
        <v>0.20871559633027523</v>
      </c>
      <c r="I229" s="34" t="s">
        <v>24</v>
      </c>
      <c r="J229" s="50"/>
      <c r="K229" s="34" t="s">
        <v>24</v>
      </c>
      <c r="L229" s="38">
        <v>96</v>
      </c>
      <c r="M229" s="38">
        <v>17</v>
      </c>
      <c r="N229" s="38">
        <v>38</v>
      </c>
      <c r="O229" s="38">
        <v>13</v>
      </c>
      <c r="P229" s="38">
        <v>5</v>
      </c>
      <c r="Q229" s="38">
        <v>48</v>
      </c>
      <c r="R229" s="38">
        <v>25</v>
      </c>
      <c r="S229" s="38">
        <v>436</v>
      </c>
      <c r="T229" s="51">
        <f t="shared" si="19"/>
        <v>91</v>
      </c>
    </row>
    <row r="230" spans="1:21" ht="15" thickBot="1" x14ac:dyDescent="0.3">
      <c r="A230" s="69" t="s">
        <v>20</v>
      </c>
      <c r="B230" s="69" t="s">
        <v>20</v>
      </c>
      <c r="C230" s="46" t="s">
        <v>21</v>
      </c>
      <c r="D230" s="46" t="s">
        <v>616</v>
      </c>
      <c r="E230" s="46" t="s">
        <v>617</v>
      </c>
      <c r="F230" s="46" t="s">
        <v>620</v>
      </c>
      <c r="G230" s="46" t="s">
        <v>621</v>
      </c>
      <c r="H230" s="40">
        <f t="shared" si="21"/>
        <v>0.21719457013574661</v>
      </c>
      <c r="I230" s="34" t="s">
        <v>24</v>
      </c>
      <c r="J230" s="50"/>
      <c r="K230" s="34" t="s">
        <v>20</v>
      </c>
      <c r="L230" s="38">
        <v>96</v>
      </c>
      <c r="M230" s="38">
        <v>17</v>
      </c>
      <c r="N230" s="38">
        <v>38</v>
      </c>
      <c r="O230" s="38">
        <v>26</v>
      </c>
      <c r="P230" s="38">
        <v>2</v>
      </c>
      <c r="Q230" s="38">
        <v>49</v>
      </c>
      <c r="R230" s="38">
        <v>19</v>
      </c>
      <c r="S230" s="38">
        <v>442</v>
      </c>
      <c r="T230" s="51">
        <f t="shared" si="19"/>
        <v>96</v>
      </c>
    </row>
    <row r="231" spans="1:21" ht="15" thickBot="1" x14ac:dyDescent="0.3">
      <c r="C231" s="46" t="s">
        <v>21</v>
      </c>
      <c r="D231" s="46" t="s">
        <v>616</v>
      </c>
      <c r="E231" s="46" t="s">
        <v>617</v>
      </c>
      <c r="F231" s="46" t="s">
        <v>622</v>
      </c>
      <c r="G231" s="46" t="s">
        <v>623</v>
      </c>
      <c r="H231" s="40">
        <f t="shared" si="21"/>
        <v>8.0808080808080815E-2</v>
      </c>
      <c r="I231" s="34" t="s">
        <v>24</v>
      </c>
      <c r="J231" s="50"/>
      <c r="K231" s="34" t="s">
        <v>24</v>
      </c>
      <c r="L231" s="38">
        <v>96</v>
      </c>
      <c r="M231" s="38">
        <v>17</v>
      </c>
      <c r="N231" s="38">
        <v>38</v>
      </c>
      <c r="O231" s="38">
        <v>7</v>
      </c>
      <c r="P231" s="38">
        <v>0</v>
      </c>
      <c r="Q231" s="38">
        <v>11</v>
      </c>
      <c r="R231" s="38">
        <v>6</v>
      </c>
      <c r="S231" s="38">
        <v>297</v>
      </c>
      <c r="T231" s="51">
        <f t="shared" si="19"/>
        <v>24</v>
      </c>
      <c r="U231" s="52">
        <f t="shared" ref="U231:U240" si="23">T231*1.6</f>
        <v>38.400000000000006</v>
      </c>
    </row>
    <row r="232" spans="1:21" ht="15" thickBot="1" x14ac:dyDescent="0.3">
      <c r="C232" s="46" t="s">
        <v>21</v>
      </c>
      <c r="D232" s="46" t="s">
        <v>616</v>
      </c>
      <c r="E232" s="46" t="s">
        <v>617</v>
      </c>
      <c r="F232" s="46" t="s">
        <v>624</v>
      </c>
      <c r="G232" s="46" t="s">
        <v>625</v>
      </c>
      <c r="H232" s="40">
        <f t="shared" si="21"/>
        <v>9.8461538461538461E-2</v>
      </c>
      <c r="I232" s="34" t="s">
        <v>24</v>
      </c>
      <c r="J232" s="50"/>
      <c r="K232" s="34" t="s">
        <v>24</v>
      </c>
      <c r="L232" s="38">
        <v>96</v>
      </c>
      <c r="M232" s="38">
        <v>17</v>
      </c>
      <c r="N232" s="38">
        <v>38</v>
      </c>
      <c r="O232" s="38">
        <v>6</v>
      </c>
      <c r="P232" s="38">
        <v>1</v>
      </c>
      <c r="Q232" s="38">
        <v>21</v>
      </c>
      <c r="R232" s="38">
        <v>4</v>
      </c>
      <c r="S232" s="38">
        <v>325</v>
      </c>
      <c r="T232" s="51">
        <f t="shared" si="19"/>
        <v>32</v>
      </c>
      <c r="U232" s="52">
        <f t="shared" si="23"/>
        <v>51.2</v>
      </c>
    </row>
    <row r="233" spans="1:21" ht="15" thickBot="1" x14ac:dyDescent="0.3">
      <c r="C233" s="46" t="s">
        <v>21</v>
      </c>
      <c r="D233" s="46" t="s">
        <v>616</v>
      </c>
      <c r="E233" s="46" t="s">
        <v>617</v>
      </c>
      <c r="F233" s="46" t="s">
        <v>626</v>
      </c>
      <c r="G233" s="46" t="s">
        <v>627</v>
      </c>
      <c r="H233" s="40">
        <f t="shared" si="21"/>
        <v>0.14893617021276595</v>
      </c>
      <c r="I233" s="34" t="s">
        <v>24</v>
      </c>
      <c r="J233" s="50"/>
      <c r="K233" s="34" t="s">
        <v>24</v>
      </c>
      <c r="L233" s="38">
        <v>96</v>
      </c>
      <c r="M233" s="38">
        <v>17</v>
      </c>
      <c r="N233" s="38">
        <v>38</v>
      </c>
      <c r="O233" s="38">
        <v>11</v>
      </c>
      <c r="P233" s="38">
        <v>4</v>
      </c>
      <c r="Q233" s="38">
        <v>26</v>
      </c>
      <c r="R233" s="38">
        <v>8</v>
      </c>
      <c r="S233" s="38">
        <v>329</v>
      </c>
      <c r="T233" s="51">
        <f t="shared" si="19"/>
        <v>49</v>
      </c>
      <c r="U233" s="52">
        <f t="shared" si="23"/>
        <v>78.400000000000006</v>
      </c>
    </row>
    <row r="234" spans="1:21" ht="15" thickBot="1" x14ac:dyDescent="0.3">
      <c r="C234" s="46" t="s">
        <v>21</v>
      </c>
      <c r="D234" s="46" t="s">
        <v>616</v>
      </c>
      <c r="E234" s="46" t="s">
        <v>617</v>
      </c>
      <c r="F234" s="46" t="s">
        <v>628</v>
      </c>
      <c r="G234" s="46" t="s">
        <v>629</v>
      </c>
      <c r="H234" s="40">
        <f t="shared" si="21"/>
        <v>0.15929203539823009</v>
      </c>
      <c r="I234" s="34" t="s">
        <v>24</v>
      </c>
      <c r="J234" s="50"/>
      <c r="K234" s="34" t="s">
        <v>24</v>
      </c>
      <c r="L234" s="38">
        <v>96</v>
      </c>
      <c r="M234" s="38">
        <v>17</v>
      </c>
      <c r="N234" s="38">
        <v>38</v>
      </c>
      <c r="O234" s="38">
        <v>49</v>
      </c>
      <c r="P234" s="38">
        <v>12</v>
      </c>
      <c r="Q234" s="38">
        <v>189</v>
      </c>
      <c r="R234" s="38">
        <v>56</v>
      </c>
      <c r="S234" s="38">
        <v>1921</v>
      </c>
      <c r="T234" s="51">
        <f t="shared" si="19"/>
        <v>306</v>
      </c>
      <c r="U234" s="52">
        <f t="shared" si="23"/>
        <v>489.6</v>
      </c>
    </row>
    <row r="235" spans="1:21" ht="15" thickBot="1" x14ac:dyDescent="0.3">
      <c r="C235" s="46" t="s">
        <v>21</v>
      </c>
      <c r="D235" s="46" t="s">
        <v>616</v>
      </c>
      <c r="E235" s="46" t="s">
        <v>617</v>
      </c>
      <c r="F235" s="46" t="s">
        <v>630</v>
      </c>
      <c r="G235" s="46" t="s">
        <v>631</v>
      </c>
      <c r="H235" s="40">
        <f t="shared" si="21"/>
        <v>0.16086956521739129</v>
      </c>
      <c r="I235" s="34" t="s">
        <v>24</v>
      </c>
      <c r="J235" s="50"/>
      <c r="K235" s="34" t="s">
        <v>24</v>
      </c>
      <c r="L235" s="38">
        <v>96</v>
      </c>
      <c r="M235" s="38">
        <v>17</v>
      </c>
      <c r="N235" s="38">
        <v>38</v>
      </c>
      <c r="O235" s="38">
        <v>23</v>
      </c>
      <c r="P235" s="38">
        <v>5</v>
      </c>
      <c r="Q235" s="38">
        <v>35</v>
      </c>
      <c r="R235" s="38">
        <v>11</v>
      </c>
      <c r="S235" s="38">
        <v>460</v>
      </c>
      <c r="T235" s="51">
        <f t="shared" si="19"/>
        <v>74</v>
      </c>
      <c r="U235" s="52">
        <f t="shared" si="23"/>
        <v>118.4</v>
      </c>
    </row>
    <row r="236" spans="1:21" ht="15" thickBot="1" x14ac:dyDescent="0.3">
      <c r="C236" s="46" t="s">
        <v>21</v>
      </c>
      <c r="D236" s="46" t="s">
        <v>616</v>
      </c>
      <c r="E236" s="46" t="s">
        <v>617</v>
      </c>
      <c r="F236" s="46" t="s">
        <v>632</v>
      </c>
      <c r="G236" s="46" t="s">
        <v>633</v>
      </c>
      <c r="H236" s="40">
        <f t="shared" si="21"/>
        <v>0.16548463356973994</v>
      </c>
      <c r="I236" s="34" t="s">
        <v>24</v>
      </c>
      <c r="J236" s="50"/>
      <c r="K236" s="34" t="s">
        <v>24</v>
      </c>
      <c r="L236" s="38">
        <v>96</v>
      </c>
      <c r="M236" s="38">
        <v>17</v>
      </c>
      <c r="N236" s="38">
        <v>38</v>
      </c>
      <c r="O236" s="38">
        <v>9</v>
      </c>
      <c r="P236" s="38">
        <v>2</v>
      </c>
      <c r="Q236" s="38">
        <v>49</v>
      </c>
      <c r="R236" s="38">
        <v>10</v>
      </c>
      <c r="S236" s="38">
        <v>423</v>
      </c>
      <c r="T236" s="51">
        <f t="shared" si="19"/>
        <v>70</v>
      </c>
      <c r="U236" s="52">
        <f t="shared" si="23"/>
        <v>112</v>
      </c>
    </row>
    <row r="237" spans="1:21" ht="15" thickBot="1" x14ac:dyDescent="0.3">
      <c r="C237" s="46" t="s">
        <v>21</v>
      </c>
      <c r="D237" s="46" t="s">
        <v>616</v>
      </c>
      <c r="E237" s="46" t="s">
        <v>617</v>
      </c>
      <c r="F237" s="46" t="s">
        <v>634</v>
      </c>
      <c r="G237" s="46" t="s">
        <v>635</v>
      </c>
      <c r="H237" s="40">
        <f t="shared" si="21"/>
        <v>0.16713881019830029</v>
      </c>
      <c r="I237" s="34" t="s">
        <v>24</v>
      </c>
      <c r="J237" s="50"/>
      <c r="K237" s="34" t="s">
        <v>24</v>
      </c>
      <c r="L237" s="38">
        <v>96</v>
      </c>
      <c r="M237" s="38">
        <v>17</v>
      </c>
      <c r="N237" s="38">
        <v>38</v>
      </c>
      <c r="O237" s="38">
        <v>8</v>
      </c>
      <c r="P237" s="38">
        <v>0</v>
      </c>
      <c r="Q237" s="38">
        <v>39</v>
      </c>
      <c r="R237" s="38">
        <v>12</v>
      </c>
      <c r="S237" s="38">
        <v>353</v>
      </c>
      <c r="T237" s="51">
        <f t="shared" si="19"/>
        <v>59</v>
      </c>
      <c r="U237" s="52">
        <f t="shared" si="23"/>
        <v>94.4</v>
      </c>
    </row>
    <row r="238" spans="1:21" ht="15" thickBot="1" x14ac:dyDescent="0.3">
      <c r="C238" s="46" t="s">
        <v>21</v>
      </c>
      <c r="D238" s="46" t="s">
        <v>616</v>
      </c>
      <c r="E238" s="46" t="s">
        <v>617</v>
      </c>
      <c r="F238" s="46" t="s">
        <v>636</v>
      </c>
      <c r="G238" s="46" t="s">
        <v>637</v>
      </c>
      <c r="H238" s="40">
        <f t="shared" si="21"/>
        <v>0.16727009413468502</v>
      </c>
      <c r="I238" s="34" t="s">
        <v>24</v>
      </c>
      <c r="J238" s="50"/>
      <c r="K238" s="34" t="s">
        <v>24</v>
      </c>
      <c r="L238" s="38">
        <v>96</v>
      </c>
      <c r="M238" s="38">
        <v>17</v>
      </c>
      <c r="N238" s="38">
        <v>38</v>
      </c>
      <c r="O238" s="38">
        <v>27</v>
      </c>
      <c r="P238" s="38">
        <v>15</v>
      </c>
      <c r="Q238" s="38">
        <v>144</v>
      </c>
      <c r="R238" s="38">
        <v>45</v>
      </c>
      <c r="S238" s="38">
        <v>1381</v>
      </c>
      <c r="T238" s="51">
        <f t="shared" si="19"/>
        <v>231</v>
      </c>
      <c r="U238" s="52">
        <f t="shared" si="23"/>
        <v>369.6</v>
      </c>
    </row>
    <row r="239" spans="1:21" ht="15" thickBot="1" x14ac:dyDescent="0.3">
      <c r="C239" s="46" t="s">
        <v>21</v>
      </c>
      <c r="D239" s="46" t="s">
        <v>616</v>
      </c>
      <c r="E239" s="46" t="s">
        <v>617</v>
      </c>
      <c r="F239" s="46" t="s">
        <v>638</v>
      </c>
      <c r="G239" s="46" t="s">
        <v>639</v>
      </c>
      <c r="H239" s="40">
        <f t="shared" si="21"/>
        <v>0.1702127659574468</v>
      </c>
      <c r="I239" s="34" t="s">
        <v>24</v>
      </c>
      <c r="J239" s="50"/>
      <c r="K239" s="34" t="s">
        <v>24</v>
      </c>
      <c r="L239" s="38">
        <v>96</v>
      </c>
      <c r="M239" s="38">
        <v>17</v>
      </c>
      <c r="N239" s="38">
        <v>38</v>
      </c>
      <c r="O239" s="38">
        <v>16</v>
      </c>
      <c r="P239" s="38">
        <v>3</v>
      </c>
      <c r="Q239" s="38">
        <v>33</v>
      </c>
      <c r="R239" s="38">
        <v>12</v>
      </c>
      <c r="S239" s="38">
        <v>376</v>
      </c>
      <c r="T239" s="51">
        <f t="shared" si="19"/>
        <v>64</v>
      </c>
      <c r="U239" s="52">
        <f t="shared" si="23"/>
        <v>102.4</v>
      </c>
    </row>
    <row r="240" spans="1:21" ht="15" thickBot="1" x14ac:dyDescent="0.3">
      <c r="C240" s="46" t="s">
        <v>21</v>
      </c>
      <c r="D240" s="46" t="s">
        <v>616</v>
      </c>
      <c r="E240" s="46" t="s">
        <v>617</v>
      </c>
      <c r="F240" s="46" t="s">
        <v>640</v>
      </c>
      <c r="G240" s="46" t="s">
        <v>641</v>
      </c>
      <c r="H240" s="40">
        <f t="shared" si="21"/>
        <v>0.17569659442724458</v>
      </c>
      <c r="I240" s="34" t="s">
        <v>24</v>
      </c>
      <c r="J240" s="50"/>
      <c r="K240" s="34" t="s">
        <v>20</v>
      </c>
      <c r="L240" s="38">
        <v>96</v>
      </c>
      <c r="M240" s="38">
        <v>17</v>
      </c>
      <c r="N240" s="38">
        <v>38</v>
      </c>
      <c r="O240" s="38">
        <v>30</v>
      </c>
      <c r="P240" s="38">
        <v>20</v>
      </c>
      <c r="Q240" s="38">
        <v>133</v>
      </c>
      <c r="R240" s="38">
        <v>44</v>
      </c>
      <c r="S240" s="38">
        <v>1292</v>
      </c>
      <c r="T240" s="51">
        <f t="shared" si="19"/>
        <v>227</v>
      </c>
      <c r="U240" s="52">
        <f t="shared" si="23"/>
        <v>363.20000000000005</v>
      </c>
    </row>
    <row r="241" spans="1:21" ht="15" thickBot="1" x14ac:dyDescent="0.3">
      <c r="A241" s="69" t="s">
        <v>20</v>
      </c>
      <c r="B241" s="69" t="s">
        <v>20</v>
      </c>
      <c r="C241" s="54" t="s">
        <v>21</v>
      </c>
      <c r="D241" s="54" t="s">
        <v>616</v>
      </c>
      <c r="E241" s="54" t="s">
        <v>617</v>
      </c>
      <c r="F241" s="54" t="s">
        <v>642</v>
      </c>
      <c r="G241" s="54" t="s">
        <v>643</v>
      </c>
      <c r="H241" s="55">
        <f t="shared" si="21"/>
        <v>0.38961038961038963</v>
      </c>
      <c r="I241" s="56" t="s">
        <v>24</v>
      </c>
      <c r="J241" s="57"/>
      <c r="K241" s="56" t="s">
        <v>20</v>
      </c>
      <c r="L241" s="58">
        <v>96</v>
      </c>
      <c r="M241" s="58">
        <v>17</v>
      </c>
      <c r="N241" s="58">
        <v>38</v>
      </c>
      <c r="O241" s="58">
        <v>9</v>
      </c>
      <c r="P241" s="58">
        <v>2</v>
      </c>
      <c r="Q241" s="58">
        <v>18</v>
      </c>
      <c r="R241" s="58">
        <v>1</v>
      </c>
      <c r="S241" s="58">
        <v>77</v>
      </c>
      <c r="T241" s="59">
        <f t="shared" si="19"/>
        <v>30</v>
      </c>
    </row>
    <row r="242" spans="1:21" ht="15" thickBot="1" x14ac:dyDescent="0.3">
      <c r="A242" s="69" t="s">
        <v>20</v>
      </c>
      <c r="B242" s="69" t="s">
        <v>20</v>
      </c>
      <c r="C242" s="54" t="s">
        <v>328</v>
      </c>
      <c r="D242" s="54" t="s">
        <v>644</v>
      </c>
      <c r="E242" s="54" t="s">
        <v>645</v>
      </c>
      <c r="F242" s="54" t="s">
        <v>646</v>
      </c>
      <c r="G242" s="54" t="s">
        <v>647</v>
      </c>
      <c r="H242" s="55">
        <f t="shared" si="21"/>
        <v>0.28385416666666669</v>
      </c>
      <c r="I242" s="56" t="s">
        <v>24</v>
      </c>
      <c r="J242" s="57"/>
      <c r="K242" s="56" t="s">
        <v>20</v>
      </c>
      <c r="L242" s="58">
        <v>150</v>
      </c>
      <c r="M242" s="58">
        <v>23</v>
      </c>
      <c r="N242" s="58">
        <v>57</v>
      </c>
      <c r="O242" s="58">
        <v>39</v>
      </c>
      <c r="P242" s="58">
        <v>6</v>
      </c>
      <c r="Q242" s="58">
        <v>52</v>
      </c>
      <c r="R242" s="58">
        <v>12</v>
      </c>
      <c r="S242" s="58">
        <v>384</v>
      </c>
      <c r="T242" s="59">
        <f t="shared" si="19"/>
        <v>109</v>
      </c>
    </row>
    <row r="243" spans="1:21" ht="15" thickBot="1" x14ac:dyDescent="0.3">
      <c r="C243" s="46" t="s">
        <v>193</v>
      </c>
      <c r="D243" s="46" t="s">
        <v>648</v>
      </c>
      <c r="E243" s="46" t="s">
        <v>649</v>
      </c>
      <c r="F243" s="46" t="s">
        <v>650</v>
      </c>
      <c r="G243" s="46" t="s">
        <v>651</v>
      </c>
      <c r="H243" s="40">
        <f t="shared" si="21"/>
        <v>2.7918781725888325E-2</v>
      </c>
      <c r="I243" s="34" t="s">
        <v>24</v>
      </c>
      <c r="J243" s="50"/>
      <c r="K243" s="34" t="s">
        <v>24</v>
      </c>
      <c r="L243" s="38">
        <v>12</v>
      </c>
      <c r="M243" s="38">
        <v>1</v>
      </c>
      <c r="N243" s="38">
        <v>2</v>
      </c>
      <c r="O243" s="38">
        <v>3</v>
      </c>
      <c r="P243" s="38">
        <v>0</v>
      </c>
      <c r="Q243" s="38">
        <v>8</v>
      </c>
      <c r="R243" s="38">
        <v>0</v>
      </c>
      <c r="S243" s="38">
        <v>394</v>
      </c>
      <c r="T243" s="51">
        <f t="shared" si="19"/>
        <v>11</v>
      </c>
      <c r="U243" s="52">
        <f t="shared" ref="U243:U245" si="24">T243*1.6</f>
        <v>17.600000000000001</v>
      </c>
    </row>
    <row r="244" spans="1:21" ht="15" thickBot="1" x14ac:dyDescent="0.3">
      <c r="C244" s="46" t="s">
        <v>193</v>
      </c>
      <c r="D244" s="46" t="s">
        <v>648</v>
      </c>
      <c r="E244" s="46" t="s">
        <v>649</v>
      </c>
      <c r="F244" s="46" t="s">
        <v>652</v>
      </c>
      <c r="G244" s="46" t="s">
        <v>653</v>
      </c>
      <c r="H244" s="40">
        <f t="shared" si="21"/>
        <v>3.8626609442060089E-2</v>
      </c>
      <c r="I244" s="34" t="s">
        <v>24</v>
      </c>
      <c r="J244" s="50"/>
      <c r="K244" s="34" t="s">
        <v>24</v>
      </c>
      <c r="L244" s="38">
        <v>12</v>
      </c>
      <c r="M244" s="38">
        <v>1</v>
      </c>
      <c r="N244" s="38">
        <v>2</v>
      </c>
      <c r="O244" s="38">
        <v>2</v>
      </c>
      <c r="P244" s="38">
        <v>0</v>
      </c>
      <c r="Q244" s="38">
        <v>7</v>
      </c>
      <c r="R244" s="38">
        <v>0</v>
      </c>
      <c r="S244" s="38">
        <v>233</v>
      </c>
      <c r="T244" s="51">
        <f t="shared" si="19"/>
        <v>9</v>
      </c>
      <c r="U244" s="52">
        <f t="shared" si="24"/>
        <v>14.4</v>
      </c>
    </row>
    <row r="245" spans="1:21" ht="15" thickBot="1" x14ac:dyDescent="0.3">
      <c r="C245" s="46" t="s">
        <v>193</v>
      </c>
      <c r="D245" s="46" t="s">
        <v>648</v>
      </c>
      <c r="E245" s="46" t="s">
        <v>649</v>
      </c>
      <c r="F245" s="46" t="s">
        <v>654</v>
      </c>
      <c r="G245" s="46" t="s">
        <v>655</v>
      </c>
      <c r="H245" s="40">
        <f t="shared" si="21"/>
        <v>3.9024390243902439E-2</v>
      </c>
      <c r="I245" s="34" t="s">
        <v>24</v>
      </c>
      <c r="J245" s="50"/>
      <c r="K245" s="34" t="s">
        <v>24</v>
      </c>
      <c r="L245" s="38">
        <v>12</v>
      </c>
      <c r="M245" s="38">
        <v>1</v>
      </c>
      <c r="N245" s="38">
        <v>2</v>
      </c>
      <c r="O245" s="38">
        <v>0</v>
      </c>
      <c r="P245" s="38">
        <v>0</v>
      </c>
      <c r="Q245" s="38">
        <v>8</v>
      </c>
      <c r="R245" s="38">
        <v>0</v>
      </c>
      <c r="S245" s="38">
        <v>205</v>
      </c>
      <c r="T245" s="51">
        <f t="shared" si="19"/>
        <v>8</v>
      </c>
      <c r="U245" s="52">
        <f t="shared" si="24"/>
        <v>12.8</v>
      </c>
    </row>
    <row r="246" spans="1:21" ht="15" thickBot="1" x14ac:dyDescent="0.3">
      <c r="A246" s="69" t="s">
        <v>20</v>
      </c>
      <c r="B246" s="69" t="s">
        <v>20</v>
      </c>
      <c r="C246" s="54" t="s">
        <v>470</v>
      </c>
      <c r="D246" s="54" t="s">
        <v>656</v>
      </c>
      <c r="E246" s="54" t="s">
        <v>657</v>
      </c>
      <c r="F246" s="54" t="s">
        <v>658</v>
      </c>
      <c r="G246" s="54" t="s">
        <v>659</v>
      </c>
      <c r="H246" s="55">
        <f t="shared" si="21"/>
        <v>0.31034482758620691</v>
      </c>
      <c r="I246" s="56" t="s">
        <v>24</v>
      </c>
      <c r="J246" s="57"/>
      <c r="K246" s="56" t="s">
        <v>20</v>
      </c>
      <c r="L246" s="58">
        <v>117</v>
      </c>
      <c r="M246" s="58">
        <v>21</v>
      </c>
      <c r="N246" s="58">
        <v>45</v>
      </c>
      <c r="O246" s="58">
        <v>44</v>
      </c>
      <c r="P246" s="58">
        <v>4</v>
      </c>
      <c r="Q246" s="58">
        <v>67</v>
      </c>
      <c r="R246" s="58">
        <v>2</v>
      </c>
      <c r="S246" s="58">
        <v>377</v>
      </c>
      <c r="T246" s="59">
        <f t="shared" si="19"/>
        <v>117</v>
      </c>
    </row>
    <row r="247" spans="1:21" ht="15" thickBot="1" x14ac:dyDescent="0.3">
      <c r="C247" s="46" t="s">
        <v>193</v>
      </c>
      <c r="D247" s="46" t="s">
        <v>660</v>
      </c>
      <c r="E247" s="46" t="s">
        <v>661</v>
      </c>
      <c r="F247" s="46" t="s">
        <v>662</v>
      </c>
      <c r="G247" s="46" t="s">
        <v>663</v>
      </c>
      <c r="H247" s="40">
        <f t="shared" si="21"/>
        <v>5.8823529411764705E-2</v>
      </c>
      <c r="I247" s="34" t="s">
        <v>24</v>
      </c>
      <c r="J247" s="50"/>
      <c r="K247" s="34" t="s">
        <v>24</v>
      </c>
      <c r="L247" s="38">
        <v>12</v>
      </c>
      <c r="M247" s="38">
        <v>1</v>
      </c>
      <c r="N247" s="38">
        <v>2</v>
      </c>
      <c r="O247" s="38">
        <v>3</v>
      </c>
      <c r="P247" s="38">
        <v>0</v>
      </c>
      <c r="Q247" s="38">
        <v>11</v>
      </c>
      <c r="R247" s="38">
        <v>0</v>
      </c>
      <c r="S247" s="38">
        <v>238</v>
      </c>
      <c r="T247" s="51">
        <f t="shared" si="19"/>
        <v>14</v>
      </c>
      <c r="U247" s="52">
        <f t="shared" ref="U247:U263" si="25">T247*1.6</f>
        <v>22.400000000000002</v>
      </c>
    </row>
    <row r="248" spans="1:21" ht="15" thickBot="1" x14ac:dyDescent="0.3">
      <c r="C248" s="46" t="s">
        <v>193</v>
      </c>
      <c r="D248" s="46" t="s">
        <v>660</v>
      </c>
      <c r="E248" s="46" t="s">
        <v>661</v>
      </c>
      <c r="F248" s="46" t="s">
        <v>664</v>
      </c>
      <c r="G248" s="46" t="s">
        <v>665</v>
      </c>
      <c r="H248" s="40">
        <f t="shared" si="21"/>
        <v>9.9722991689750698E-2</v>
      </c>
      <c r="I248" s="34" t="s">
        <v>24</v>
      </c>
      <c r="J248" s="50"/>
      <c r="K248" s="34" t="s">
        <v>24</v>
      </c>
      <c r="L248" s="38">
        <v>12</v>
      </c>
      <c r="M248" s="38">
        <v>1</v>
      </c>
      <c r="N248" s="38">
        <v>2</v>
      </c>
      <c r="O248" s="38">
        <v>13</v>
      </c>
      <c r="P248" s="38">
        <v>0</v>
      </c>
      <c r="Q248" s="38">
        <v>23</v>
      </c>
      <c r="R248" s="38">
        <v>0</v>
      </c>
      <c r="S248" s="38">
        <v>361</v>
      </c>
      <c r="T248" s="51">
        <f t="shared" si="19"/>
        <v>36</v>
      </c>
      <c r="U248" s="52">
        <f t="shared" si="25"/>
        <v>57.6</v>
      </c>
    </row>
    <row r="249" spans="1:21" ht="15" thickBot="1" x14ac:dyDescent="0.3">
      <c r="C249" s="46" t="s">
        <v>193</v>
      </c>
      <c r="D249" s="46" t="s">
        <v>660</v>
      </c>
      <c r="E249" s="46" t="s">
        <v>661</v>
      </c>
      <c r="F249" s="46" t="s">
        <v>666</v>
      </c>
      <c r="G249" s="46" t="s">
        <v>667</v>
      </c>
      <c r="H249" s="40">
        <f t="shared" si="21"/>
        <v>0.10541727672035139</v>
      </c>
      <c r="I249" s="34" t="s">
        <v>24</v>
      </c>
      <c r="J249" s="50"/>
      <c r="K249" s="34" t="s">
        <v>24</v>
      </c>
      <c r="L249" s="38">
        <v>12</v>
      </c>
      <c r="M249" s="38">
        <v>1</v>
      </c>
      <c r="N249" s="38">
        <v>2</v>
      </c>
      <c r="O249" s="38">
        <v>18</v>
      </c>
      <c r="P249" s="38">
        <v>0</v>
      </c>
      <c r="Q249" s="38">
        <v>54</v>
      </c>
      <c r="R249" s="38">
        <v>0</v>
      </c>
      <c r="S249" s="38">
        <v>683</v>
      </c>
      <c r="T249" s="51">
        <f t="shared" si="19"/>
        <v>72</v>
      </c>
      <c r="U249" s="52">
        <f t="shared" si="25"/>
        <v>115.2</v>
      </c>
    </row>
    <row r="250" spans="1:21" ht="15" thickBot="1" x14ac:dyDescent="0.3">
      <c r="C250" s="46" t="s">
        <v>193</v>
      </c>
      <c r="D250" s="46" t="s">
        <v>660</v>
      </c>
      <c r="E250" s="46" t="s">
        <v>661</v>
      </c>
      <c r="F250" s="46" t="s">
        <v>668</v>
      </c>
      <c r="G250" s="46" t="s">
        <v>669</v>
      </c>
      <c r="H250" s="40">
        <f t="shared" si="21"/>
        <v>0.13148788927335639</v>
      </c>
      <c r="I250" s="34" t="s">
        <v>24</v>
      </c>
      <c r="J250" s="50"/>
      <c r="K250" s="34" t="s">
        <v>24</v>
      </c>
      <c r="L250" s="38">
        <v>12</v>
      </c>
      <c r="M250" s="38">
        <v>1</v>
      </c>
      <c r="N250" s="38">
        <v>2</v>
      </c>
      <c r="O250" s="38">
        <v>15</v>
      </c>
      <c r="P250" s="38">
        <v>0</v>
      </c>
      <c r="Q250" s="38">
        <v>23</v>
      </c>
      <c r="R250" s="38">
        <v>0</v>
      </c>
      <c r="S250" s="38">
        <v>289</v>
      </c>
      <c r="T250" s="51">
        <f t="shared" si="19"/>
        <v>38</v>
      </c>
      <c r="U250" s="52">
        <f t="shared" si="25"/>
        <v>60.800000000000004</v>
      </c>
    </row>
    <row r="251" spans="1:21" ht="15" thickBot="1" x14ac:dyDescent="0.3">
      <c r="C251" s="46" t="s">
        <v>193</v>
      </c>
      <c r="D251" s="46" t="s">
        <v>660</v>
      </c>
      <c r="E251" s="46" t="s">
        <v>661</v>
      </c>
      <c r="F251" s="46" t="s">
        <v>670</v>
      </c>
      <c r="G251" s="46" t="s">
        <v>671</v>
      </c>
      <c r="H251" s="40">
        <f t="shared" si="21"/>
        <v>0.14645922746781115</v>
      </c>
      <c r="I251" s="34" t="s">
        <v>24</v>
      </c>
      <c r="J251" s="50"/>
      <c r="K251" s="34" t="s">
        <v>24</v>
      </c>
      <c r="L251" s="38">
        <v>12</v>
      </c>
      <c r="M251" s="38">
        <v>1</v>
      </c>
      <c r="N251" s="38">
        <v>2</v>
      </c>
      <c r="O251" s="38">
        <v>52</v>
      </c>
      <c r="P251" s="38">
        <v>0</v>
      </c>
      <c r="Q251" s="38">
        <v>221</v>
      </c>
      <c r="R251" s="38">
        <v>0</v>
      </c>
      <c r="S251" s="38">
        <v>1864</v>
      </c>
      <c r="T251" s="51">
        <f t="shared" si="19"/>
        <v>273</v>
      </c>
      <c r="U251" s="52">
        <f t="shared" si="25"/>
        <v>436.8</v>
      </c>
    </row>
    <row r="252" spans="1:21" ht="15" thickBot="1" x14ac:dyDescent="0.3">
      <c r="C252" s="46" t="s">
        <v>193</v>
      </c>
      <c r="D252" s="46" t="s">
        <v>660</v>
      </c>
      <c r="E252" s="46" t="s">
        <v>661</v>
      </c>
      <c r="F252" s="46" t="s">
        <v>672</v>
      </c>
      <c r="G252" s="46" t="s">
        <v>673</v>
      </c>
      <c r="H252" s="40">
        <f t="shared" si="21"/>
        <v>0.14812030075187971</v>
      </c>
      <c r="I252" s="34" t="s">
        <v>24</v>
      </c>
      <c r="J252" s="50"/>
      <c r="K252" s="34" t="s">
        <v>24</v>
      </c>
      <c r="L252" s="38">
        <v>12</v>
      </c>
      <c r="M252" s="38">
        <v>1</v>
      </c>
      <c r="N252" s="38">
        <v>2</v>
      </c>
      <c r="O252" s="38">
        <v>52</v>
      </c>
      <c r="P252" s="38">
        <v>0</v>
      </c>
      <c r="Q252" s="38">
        <v>145</v>
      </c>
      <c r="R252" s="38">
        <v>0</v>
      </c>
      <c r="S252" s="38">
        <v>1330</v>
      </c>
      <c r="T252" s="51">
        <f t="shared" si="19"/>
        <v>197</v>
      </c>
      <c r="U252" s="52">
        <f t="shared" si="25"/>
        <v>315.20000000000005</v>
      </c>
    </row>
    <row r="253" spans="1:21" ht="15" thickBot="1" x14ac:dyDescent="0.3">
      <c r="C253" s="46" t="s">
        <v>193</v>
      </c>
      <c r="D253" s="46" t="s">
        <v>660</v>
      </c>
      <c r="E253" s="46" t="s">
        <v>661</v>
      </c>
      <c r="F253" s="46" t="s">
        <v>674</v>
      </c>
      <c r="G253" s="46" t="s">
        <v>675</v>
      </c>
      <c r="H253" s="40">
        <f t="shared" si="21"/>
        <v>0.15008726003490402</v>
      </c>
      <c r="I253" s="34" t="s">
        <v>24</v>
      </c>
      <c r="J253" s="50"/>
      <c r="K253" s="34" t="s">
        <v>24</v>
      </c>
      <c r="L253" s="38">
        <v>12</v>
      </c>
      <c r="M253" s="38">
        <v>1</v>
      </c>
      <c r="N253" s="38">
        <v>2</v>
      </c>
      <c r="O253" s="38">
        <v>21</v>
      </c>
      <c r="P253" s="38">
        <v>0</v>
      </c>
      <c r="Q253" s="38">
        <v>65</v>
      </c>
      <c r="R253" s="38">
        <v>0</v>
      </c>
      <c r="S253" s="38">
        <v>573</v>
      </c>
      <c r="T253" s="51">
        <f t="shared" si="19"/>
        <v>86</v>
      </c>
      <c r="U253" s="52">
        <f t="shared" si="25"/>
        <v>137.6</v>
      </c>
    </row>
    <row r="254" spans="1:21" ht="15" thickBot="1" x14ac:dyDescent="0.3">
      <c r="C254" s="46" t="s">
        <v>193</v>
      </c>
      <c r="D254" s="46" t="s">
        <v>660</v>
      </c>
      <c r="E254" s="46" t="s">
        <v>661</v>
      </c>
      <c r="F254" s="46" t="s">
        <v>676</v>
      </c>
      <c r="G254" s="46" t="s">
        <v>677</v>
      </c>
      <c r="H254" s="40">
        <f t="shared" si="21"/>
        <v>0.18141592920353983</v>
      </c>
      <c r="I254" s="34" t="s">
        <v>24</v>
      </c>
      <c r="J254" s="50"/>
      <c r="K254" s="34" t="s">
        <v>24</v>
      </c>
      <c r="L254" s="38">
        <v>12</v>
      </c>
      <c r="M254" s="38">
        <v>1</v>
      </c>
      <c r="N254" s="38">
        <v>2</v>
      </c>
      <c r="O254" s="38">
        <v>8</v>
      </c>
      <c r="P254" s="38">
        <v>0</v>
      </c>
      <c r="Q254" s="38">
        <v>33</v>
      </c>
      <c r="R254" s="38">
        <v>0</v>
      </c>
      <c r="S254" s="38">
        <v>226</v>
      </c>
      <c r="T254" s="51">
        <f t="shared" si="19"/>
        <v>41</v>
      </c>
      <c r="U254" s="52">
        <f t="shared" si="25"/>
        <v>65.600000000000009</v>
      </c>
    </row>
    <row r="255" spans="1:21" ht="15" thickBot="1" x14ac:dyDescent="0.3">
      <c r="C255" s="46" t="s">
        <v>569</v>
      </c>
      <c r="D255" s="46" t="s">
        <v>678</v>
      </c>
      <c r="E255" s="46" t="s">
        <v>679</v>
      </c>
      <c r="F255" s="46" t="s">
        <v>678</v>
      </c>
      <c r="G255" s="46" t="s">
        <v>679</v>
      </c>
      <c r="H255" s="40">
        <f t="shared" si="21"/>
        <v>4.2105263157894736E-2</v>
      </c>
      <c r="I255" s="34" t="s">
        <v>24</v>
      </c>
      <c r="J255" s="50"/>
      <c r="K255" s="50" t="s">
        <v>24</v>
      </c>
      <c r="L255" s="38">
        <v>99</v>
      </c>
      <c r="M255" s="38">
        <v>18</v>
      </c>
      <c r="N255" s="38">
        <v>42</v>
      </c>
      <c r="O255" s="38">
        <v>1</v>
      </c>
      <c r="P255" s="38">
        <v>0</v>
      </c>
      <c r="Q255" s="38">
        <v>3</v>
      </c>
      <c r="R255" s="38">
        <v>0</v>
      </c>
      <c r="S255" s="38">
        <v>95</v>
      </c>
      <c r="T255" s="51">
        <f t="shared" si="19"/>
        <v>4</v>
      </c>
      <c r="U255" s="52">
        <f t="shared" si="25"/>
        <v>6.4</v>
      </c>
    </row>
    <row r="256" spans="1:21" ht="15" thickBot="1" x14ac:dyDescent="0.3">
      <c r="C256" s="46" t="s">
        <v>193</v>
      </c>
      <c r="D256" s="46" t="s">
        <v>680</v>
      </c>
      <c r="E256" s="46" t="s">
        <v>681</v>
      </c>
      <c r="F256" s="46" t="s">
        <v>682</v>
      </c>
      <c r="G256" s="46" t="s">
        <v>683</v>
      </c>
      <c r="H256" s="40">
        <f t="shared" si="21"/>
        <v>0.10526315789473684</v>
      </c>
      <c r="I256" s="34" t="s">
        <v>24</v>
      </c>
      <c r="J256" s="50"/>
      <c r="K256" s="34" t="s">
        <v>24</v>
      </c>
      <c r="L256" s="38">
        <v>7</v>
      </c>
      <c r="M256" s="38">
        <v>2</v>
      </c>
      <c r="N256" s="38">
        <v>8</v>
      </c>
      <c r="O256" s="38">
        <v>4</v>
      </c>
      <c r="P256" s="38">
        <v>2</v>
      </c>
      <c r="Q256" s="38">
        <v>13</v>
      </c>
      <c r="R256" s="38">
        <v>1</v>
      </c>
      <c r="S256" s="38">
        <v>190</v>
      </c>
      <c r="T256" s="51">
        <f t="shared" si="19"/>
        <v>20</v>
      </c>
      <c r="U256" s="52">
        <f t="shared" si="25"/>
        <v>32</v>
      </c>
    </row>
    <row r="257" spans="1:21" ht="15" thickBot="1" x14ac:dyDescent="0.3">
      <c r="C257" s="46" t="s">
        <v>193</v>
      </c>
      <c r="D257" s="46" t="s">
        <v>680</v>
      </c>
      <c r="E257" s="46" t="s">
        <v>681</v>
      </c>
      <c r="F257" s="46" t="s">
        <v>684</v>
      </c>
      <c r="G257" s="46" t="s">
        <v>685</v>
      </c>
      <c r="H257" s="40">
        <f t="shared" si="21"/>
        <v>0.12933753943217666</v>
      </c>
      <c r="I257" s="34" t="s">
        <v>24</v>
      </c>
      <c r="J257" s="50"/>
      <c r="K257" s="34" t="s">
        <v>24</v>
      </c>
      <c r="L257" s="38">
        <v>7</v>
      </c>
      <c r="M257" s="38">
        <v>2</v>
      </c>
      <c r="N257" s="38">
        <v>8</v>
      </c>
      <c r="O257" s="38">
        <v>31</v>
      </c>
      <c r="P257" s="38">
        <v>0</v>
      </c>
      <c r="Q257" s="38">
        <v>49</v>
      </c>
      <c r="R257" s="38">
        <v>2</v>
      </c>
      <c r="S257" s="38">
        <v>634</v>
      </c>
      <c r="T257" s="51">
        <f t="shared" si="19"/>
        <v>82</v>
      </c>
      <c r="U257" s="52">
        <f t="shared" si="25"/>
        <v>131.20000000000002</v>
      </c>
    </row>
    <row r="258" spans="1:21" ht="15" thickBot="1" x14ac:dyDescent="0.3">
      <c r="C258" s="46" t="s">
        <v>193</v>
      </c>
      <c r="D258" s="46" t="s">
        <v>680</v>
      </c>
      <c r="E258" s="46" t="s">
        <v>681</v>
      </c>
      <c r="F258" s="46" t="s">
        <v>686</v>
      </c>
      <c r="G258" s="46" t="s">
        <v>687</v>
      </c>
      <c r="H258" s="40">
        <f t="shared" si="21"/>
        <v>0.16353276353276353</v>
      </c>
      <c r="I258" s="34" t="s">
        <v>24</v>
      </c>
      <c r="J258" s="50"/>
      <c r="K258" s="34" t="s">
        <v>24</v>
      </c>
      <c r="L258" s="38">
        <v>7</v>
      </c>
      <c r="M258" s="38">
        <v>2</v>
      </c>
      <c r="N258" s="38">
        <v>8</v>
      </c>
      <c r="O258" s="38">
        <v>96</v>
      </c>
      <c r="P258" s="38">
        <v>4</v>
      </c>
      <c r="Q258" s="38">
        <v>175</v>
      </c>
      <c r="R258" s="38">
        <v>12</v>
      </c>
      <c r="S258" s="38">
        <v>1755</v>
      </c>
      <c r="T258" s="51">
        <f t="shared" si="19"/>
        <v>287</v>
      </c>
      <c r="U258" s="52">
        <f t="shared" si="25"/>
        <v>459.20000000000005</v>
      </c>
    </row>
    <row r="259" spans="1:21" ht="15" thickBot="1" x14ac:dyDescent="0.3">
      <c r="C259" s="46" t="s">
        <v>193</v>
      </c>
      <c r="D259" s="46" t="s">
        <v>680</v>
      </c>
      <c r="E259" s="46" t="s">
        <v>681</v>
      </c>
      <c r="F259" s="46" t="s">
        <v>688</v>
      </c>
      <c r="G259" s="46" t="s">
        <v>689</v>
      </c>
      <c r="H259" s="40">
        <f t="shared" si="21"/>
        <v>0.18863049095607234</v>
      </c>
      <c r="I259" s="34" t="s">
        <v>24</v>
      </c>
      <c r="J259" s="50"/>
      <c r="K259" s="34" t="s">
        <v>24</v>
      </c>
      <c r="L259" s="38">
        <v>7</v>
      </c>
      <c r="M259" s="38">
        <v>2</v>
      </c>
      <c r="N259" s="38">
        <v>8</v>
      </c>
      <c r="O259" s="38">
        <v>32</v>
      </c>
      <c r="P259" s="38">
        <v>4</v>
      </c>
      <c r="Q259" s="38">
        <v>31</v>
      </c>
      <c r="R259" s="38">
        <v>6</v>
      </c>
      <c r="S259" s="38">
        <v>387</v>
      </c>
      <c r="T259" s="51">
        <f t="shared" ref="T259:T322" si="26">O259+P259+Q259+R259</f>
        <v>73</v>
      </c>
      <c r="U259" s="52">
        <f t="shared" si="25"/>
        <v>116.80000000000001</v>
      </c>
    </row>
    <row r="260" spans="1:21" ht="15" thickBot="1" x14ac:dyDescent="0.3">
      <c r="C260" s="46" t="s">
        <v>193</v>
      </c>
      <c r="D260" s="46" t="s">
        <v>680</v>
      </c>
      <c r="E260" s="46" t="s">
        <v>681</v>
      </c>
      <c r="F260" s="46" t="s">
        <v>690</v>
      </c>
      <c r="G260" s="46" t="s">
        <v>691</v>
      </c>
      <c r="H260" s="40">
        <f t="shared" si="21"/>
        <v>0.20711974110032363</v>
      </c>
      <c r="I260" s="34" t="s">
        <v>24</v>
      </c>
      <c r="J260" s="50"/>
      <c r="K260" s="34" t="s">
        <v>20</v>
      </c>
      <c r="L260" s="38">
        <v>7</v>
      </c>
      <c r="M260" s="38">
        <v>2</v>
      </c>
      <c r="N260" s="38">
        <v>8</v>
      </c>
      <c r="O260" s="38">
        <v>46</v>
      </c>
      <c r="P260" s="38">
        <v>2</v>
      </c>
      <c r="Q260" s="38">
        <v>75</v>
      </c>
      <c r="R260" s="38">
        <v>5</v>
      </c>
      <c r="S260" s="38">
        <v>618</v>
      </c>
      <c r="T260" s="51">
        <f t="shared" si="26"/>
        <v>128</v>
      </c>
      <c r="U260" s="52">
        <f t="shared" si="25"/>
        <v>204.8</v>
      </c>
    </row>
    <row r="261" spans="1:21" ht="15" thickBot="1" x14ac:dyDescent="0.3">
      <c r="C261" s="46" t="s">
        <v>193</v>
      </c>
      <c r="D261" s="46" t="s">
        <v>680</v>
      </c>
      <c r="E261" s="46" t="s">
        <v>681</v>
      </c>
      <c r="F261" s="46" t="s">
        <v>692</v>
      </c>
      <c r="G261" s="46" t="s">
        <v>693</v>
      </c>
      <c r="H261" s="40">
        <f t="shared" si="21"/>
        <v>0.21785714285714286</v>
      </c>
      <c r="I261" s="34" t="s">
        <v>24</v>
      </c>
      <c r="J261" s="50"/>
      <c r="K261" s="34" t="s">
        <v>24</v>
      </c>
      <c r="L261" s="38">
        <v>7</v>
      </c>
      <c r="M261" s="38">
        <v>2</v>
      </c>
      <c r="N261" s="38">
        <v>8</v>
      </c>
      <c r="O261" s="38">
        <v>27</v>
      </c>
      <c r="P261" s="38">
        <v>0</v>
      </c>
      <c r="Q261" s="38">
        <v>30</v>
      </c>
      <c r="R261" s="38">
        <v>4</v>
      </c>
      <c r="S261" s="38">
        <v>280</v>
      </c>
      <c r="T261" s="51">
        <f t="shared" si="26"/>
        <v>61</v>
      </c>
      <c r="U261" s="52">
        <f t="shared" si="25"/>
        <v>97.600000000000009</v>
      </c>
    </row>
    <row r="262" spans="1:21" ht="15" thickBot="1" x14ac:dyDescent="0.3">
      <c r="C262" s="46" t="s">
        <v>193</v>
      </c>
      <c r="D262" s="46" t="s">
        <v>680</v>
      </c>
      <c r="E262" s="46" t="s">
        <v>681</v>
      </c>
      <c r="F262" s="46" t="s">
        <v>694</v>
      </c>
      <c r="G262" s="46" t="s">
        <v>695</v>
      </c>
      <c r="H262" s="40">
        <f t="shared" si="21"/>
        <v>0.21847507331378299</v>
      </c>
      <c r="I262" s="34" t="s">
        <v>24</v>
      </c>
      <c r="J262" s="50"/>
      <c r="K262" s="34" t="s">
        <v>24</v>
      </c>
      <c r="L262" s="38">
        <v>7</v>
      </c>
      <c r="M262" s="38">
        <v>2</v>
      </c>
      <c r="N262" s="38">
        <v>8</v>
      </c>
      <c r="O262" s="38">
        <v>56</v>
      </c>
      <c r="P262" s="38">
        <v>4</v>
      </c>
      <c r="Q262" s="38">
        <v>87</v>
      </c>
      <c r="R262" s="38">
        <v>2</v>
      </c>
      <c r="S262" s="38">
        <v>682</v>
      </c>
      <c r="T262" s="51">
        <f t="shared" si="26"/>
        <v>149</v>
      </c>
      <c r="U262" s="52">
        <f t="shared" si="25"/>
        <v>238.4</v>
      </c>
    </row>
    <row r="263" spans="1:21" ht="15" thickBot="1" x14ac:dyDescent="0.3">
      <c r="C263" s="46" t="s">
        <v>193</v>
      </c>
      <c r="D263" s="46" t="s">
        <v>680</v>
      </c>
      <c r="E263" s="46" t="s">
        <v>681</v>
      </c>
      <c r="F263" s="46" t="s">
        <v>696</v>
      </c>
      <c r="G263" s="46" t="s">
        <v>697</v>
      </c>
      <c r="H263" s="40">
        <f t="shared" si="21"/>
        <v>0.22592592592592592</v>
      </c>
      <c r="I263" s="34" t="s">
        <v>24</v>
      </c>
      <c r="J263" s="50"/>
      <c r="K263" s="34" t="s">
        <v>24</v>
      </c>
      <c r="L263" s="38">
        <v>7</v>
      </c>
      <c r="M263" s="38">
        <v>2</v>
      </c>
      <c r="N263" s="38">
        <v>8</v>
      </c>
      <c r="O263" s="38">
        <v>17</v>
      </c>
      <c r="P263" s="38">
        <v>4</v>
      </c>
      <c r="Q263" s="38">
        <v>38</v>
      </c>
      <c r="R263" s="38">
        <v>2</v>
      </c>
      <c r="S263" s="38">
        <v>270</v>
      </c>
      <c r="T263" s="51">
        <f t="shared" si="26"/>
        <v>61</v>
      </c>
      <c r="U263" s="52">
        <f t="shared" si="25"/>
        <v>97.600000000000009</v>
      </c>
    </row>
    <row r="264" spans="1:21" ht="15" thickBot="1" x14ac:dyDescent="0.3">
      <c r="C264" s="61" t="s">
        <v>193</v>
      </c>
      <c r="D264" s="61" t="s">
        <v>680</v>
      </c>
      <c r="E264" s="61" t="s">
        <v>681</v>
      </c>
      <c r="F264" s="61" t="s">
        <v>698</v>
      </c>
      <c r="G264" s="61" t="s">
        <v>699</v>
      </c>
      <c r="H264" s="62">
        <f t="shared" si="21"/>
        <v>0.23364485981308411</v>
      </c>
      <c r="I264" s="63" t="s">
        <v>24</v>
      </c>
      <c r="J264" s="64"/>
      <c r="K264" s="63" t="s">
        <v>20</v>
      </c>
      <c r="L264" s="65">
        <v>7</v>
      </c>
      <c r="M264" s="65">
        <v>2</v>
      </c>
      <c r="N264" s="65">
        <v>8</v>
      </c>
      <c r="O264" s="65">
        <v>34</v>
      </c>
      <c r="P264" s="65">
        <v>0</v>
      </c>
      <c r="Q264" s="65">
        <v>37</v>
      </c>
      <c r="R264" s="65">
        <v>4</v>
      </c>
      <c r="S264" s="65">
        <v>321</v>
      </c>
      <c r="T264" s="66">
        <f t="shared" si="26"/>
        <v>75</v>
      </c>
    </row>
    <row r="265" spans="1:21" ht="15" thickBot="1" x14ac:dyDescent="0.3">
      <c r="C265" s="54" t="s">
        <v>193</v>
      </c>
      <c r="D265" s="54" t="s">
        <v>680</v>
      </c>
      <c r="E265" s="54" t="s">
        <v>681</v>
      </c>
      <c r="F265" s="54" t="s">
        <v>700</v>
      </c>
      <c r="G265" s="54" t="s">
        <v>701</v>
      </c>
      <c r="H265" s="55">
        <f t="shared" si="21"/>
        <v>0.27659574468085107</v>
      </c>
      <c r="I265" s="56" t="s">
        <v>24</v>
      </c>
      <c r="J265" s="57"/>
      <c r="K265" s="56" t="s">
        <v>24</v>
      </c>
      <c r="L265" s="58">
        <v>7</v>
      </c>
      <c r="M265" s="58">
        <v>2</v>
      </c>
      <c r="N265" s="58">
        <v>8</v>
      </c>
      <c r="O265" s="58">
        <v>18</v>
      </c>
      <c r="P265" s="58">
        <v>4</v>
      </c>
      <c r="Q265" s="58">
        <v>27</v>
      </c>
      <c r="R265" s="58">
        <v>3</v>
      </c>
      <c r="S265" s="58">
        <v>188</v>
      </c>
      <c r="T265" s="59">
        <f t="shared" si="26"/>
        <v>52</v>
      </c>
    </row>
    <row r="266" spans="1:21" ht="15" thickBot="1" x14ac:dyDescent="0.3">
      <c r="C266" s="46" t="s">
        <v>702</v>
      </c>
      <c r="D266" s="46" t="s">
        <v>703</v>
      </c>
      <c r="E266" s="46" t="s">
        <v>704</v>
      </c>
      <c r="F266" s="46" t="s">
        <v>705</v>
      </c>
      <c r="G266" s="46" t="s">
        <v>706</v>
      </c>
      <c r="H266" s="40">
        <f t="shared" si="21"/>
        <v>0.15945330296127563</v>
      </c>
      <c r="I266" s="34" t="s">
        <v>24</v>
      </c>
      <c r="J266" s="50"/>
      <c r="K266" s="34" t="s">
        <v>24</v>
      </c>
      <c r="L266" s="38">
        <v>102</v>
      </c>
      <c r="M266" s="38">
        <v>21</v>
      </c>
      <c r="N266" s="38">
        <v>51</v>
      </c>
      <c r="O266" s="38">
        <v>30</v>
      </c>
      <c r="P266" s="38">
        <v>2</v>
      </c>
      <c r="Q266" s="38">
        <v>37</v>
      </c>
      <c r="R266" s="38">
        <v>1</v>
      </c>
      <c r="S266" s="38">
        <v>439</v>
      </c>
      <c r="T266" s="51">
        <f t="shared" si="26"/>
        <v>70</v>
      </c>
      <c r="U266" s="52">
        <f t="shared" ref="U266:U267" si="27">T266*1.6</f>
        <v>112</v>
      </c>
    </row>
    <row r="267" spans="1:21" ht="15" thickBot="1" x14ac:dyDescent="0.3">
      <c r="C267" s="46" t="s">
        <v>702</v>
      </c>
      <c r="D267" s="46" t="s">
        <v>703</v>
      </c>
      <c r="E267" s="46" t="s">
        <v>704</v>
      </c>
      <c r="F267" s="46" t="s">
        <v>707</v>
      </c>
      <c r="G267" s="46" t="s">
        <v>708</v>
      </c>
      <c r="H267" s="40">
        <f t="shared" si="21"/>
        <v>0.16879795396419436</v>
      </c>
      <c r="I267" s="34" t="s">
        <v>24</v>
      </c>
      <c r="J267" s="50"/>
      <c r="K267" s="34" t="s">
        <v>24</v>
      </c>
      <c r="L267" s="38">
        <v>102</v>
      </c>
      <c r="M267" s="38">
        <v>21</v>
      </c>
      <c r="N267" s="38">
        <v>51</v>
      </c>
      <c r="O267" s="38">
        <v>28</v>
      </c>
      <c r="P267" s="38">
        <v>0</v>
      </c>
      <c r="Q267" s="38">
        <v>35</v>
      </c>
      <c r="R267" s="38">
        <v>3</v>
      </c>
      <c r="S267" s="38">
        <v>391</v>
      </c>
      <c r="T267" s="51">
        <f t="shared" si="26"/>
        <v>66</v>
      </c>
      <c r="U267" s="52">
        <f t="shared" si="27"/>
        <v>105.60000000000001</v>
      </c>
    </row>
    <row r="268" spans="1:21" ht="15" thickBot="1" x14ac:dyDescent="0.3">
      <c r="A268" s="69" t="s">
        <v>20</v>
      </c>
      <c r="B268" s="69" t="s">
        <v>20</v>
      </c>
      <c r="C268" s="54" t="s">
        <v>287</v>
      </c>
      <c r="D268" s="54" t="s">
        <v>709</v>
      </c>
      <c r="E268" s="54" t="s">
        <v>710</v>
      </c>
      <c r="F268" s="54" t="s">
        <v>711</v>
      </c>
      <c r="G268" s="54" t="s">
        <v>712</v>
      </c>
      <c r="H268" s="55">
        <f t="shared" si="21"/>
        <v>0.34897959183673471</v>
      </c>
      <c r="I268" s="56" t="s">
        <v>24</v>
      </c>
      <c r="J268" s="57"/>
      <c r="K268" s="56" t="s">
        <v>24</v>
      </c>
      <c r="L268" s="58">
        <v>117</v>
      </c>
      <c r="M268" s="58">
        <v>21</v>
      </c>
      <c r="N268" s="58">
        <v>49</v>
      </c>
      <c r="O268" s="58">
        <v>60</v>
      </c>
      <c r="P268" s="58">
        <v>7</v>
      </c>
      <c r="Q268" s="58">
        <v>94</v>
      </c>
      <c r="R268" s="58">
        <v>10</v>
      </c>
      <c r="S268" s="58">
        <v>490</v>
      </c>
      <c r="T268" s="59">
        <f t="shared" si="26"/>
        <v>171</v>
      </c>
    </row>
    <row r="269" spans="1:21" ht="15" thickBot="1" x14ac:dyDescent="0.3">
      <c r="C269" s="46" t="s">
        <v>133</v>
      </c>
      <c r="D269" s="46" t="s">
        <v>713</v>
      </c>
      <c r="E269" s="46" t="s">
        <v>714</v>
      </c>
      <c r="F269" s="46" t="s">
        <v>713</v>
      </c>
      <c r="G269" s="46" t="s">
        <v>714</v>
      </c>
      <c r="H269" s="40">
        <f t="shared" si="21"/>
        <v>0.16346153846153846</v>
      </c>
      <c r="I269" s="34" t="s">
        <v>24</v>
      </c>
      <c r="J269" s="50"/>
      <c r="K269" s="34" t="s">
        <v>20</v>
      </c>
      <c r="L269" s="38">
        <v>132</v>
      </c>
      <c r="M269" s="38">
        <v>23</v>
      </c>
      <c r="N269" s="38">
        <v>58</v>
      </c>
      <c r="O269" s="38">
        <v>3</v>
      </c>
      <c r="P269" s="38">
        <v>0</v>
      </c>
      <c r="Q269" s="38">
        <v>14</v>
      </c>
      <c r="R269" s="38">
        <v>0</v>
      </c>
      <c r="S269" s="38">
        <v>104</v>
      </c>
      <c r="T269" s="51">
        <f t="shared" si="26"/>
        <v>17</v>
      </c>
      <c r="U269" s="52">
        <f t="shared" ref="U269:U275" si="28">T269*1.6</f>
        <v>27.200000000000003</v>
      </c>
    </row>
    <row r="270" spans="1:21" ht="15" thickBot="1" x14ac:dyDescent="0.3">
      <c r="C270" s="46" t="s">
        <v>569</v>
      </c>
      <c r="D270" s="46" t="s">
        <v>715</v>
      </c>
      <c r="E270" s="46" t="s">
        <v>716</v>
      </c>
      <c r="F270" s="46" t="s">
        <v>717</v>
      </c>
      <c r="G270" s="46" t="s">
        <v>718</v>
      </c>
      <c r="H270" s="40">
        <f t="shared" si="21"/>
        <v>9.8765432098765427E-2</v>
      </c>
      <c r="I270" s="34" t="s">
        <v>24</v>
      </c>
      <c r="J270" s="50"/>
      <c r="K270" s="34" t="s">
        <v>24</v>
      </c>
      <c r="L270" s="38">
        <v>99</v>
      </c>
      <c r="M270" s="38">
        <v>18</v>
      </c>
      <c r="N270" s="38">
        <v>42</v>
      </c>
      <c r="O270" s="38">
        <v>5</v>
      </c>
      <c r="P270" s="38">
        <v>0</v>
      </c>
      <c r="Q270" s="38">
        <v>19</v>
      </c>
      <c r="R270" s="38">
        <v>0</v>
      </c>
      <c r="S270" s="38">
        <v>243</v>
      </c>
      <c r="T270" s="51">
        <f t="shared" si="26"/>
        <v>24</v>
      </c>
      <c r="U270" s="52">
        <f t="shared" si="28"/>
        <v>38.400000000000006</v>
      </c>
    </row>
    <row r="271" spans="1:21" ht="15" thickBot="1" x14ac:dyDescent="0.3">
      <c r="C271" s="46" t="s">
        <v>569</v>
      </c>
      <c r="D271" s="46" t="s">
        <v>715</v>
      </c>
      <c r="E271" s="46" t="s">
        <v>716</v>
      </c>
      <c r="F271" s="46" t="s">
        <v>719</v>
      </c>
      <c r="G271" s="46" t="s">
        <v>720</v>
      </c>
      <c r="H271" s="40">
        <f t="shared" si="21"/>
        <v>0.10504201680672269</v>
      </c>
      <c r="I271" s="34" t="s">
        <v>24</v>
      </c>
      <c r="J271" s="50"/>
      <c r="K271" s="34" t="s">
        <v>24</v>
      </c>
      <c r="L271" s="38">
        <v>99</v>
      </c>
      <c r="M271" s="38">
        <v>18</v>
      </c>
      <c r="N271" s="38">
        <v>42</v>
      </c>
      <c r="O271" s="38">
        <v>5</v>
      </c>
      <c r="P271" s="38">
        <v>0</v>
      </c>
      <c r="Q271" s="38">
        <v>20</v>
      </c>
      <c r="R271" s="38">
        <v>0</v>
      </c>
      <c r="S271" s="38">
        <v>238</v>
      </c>
      <c r="T271" s="51">
        <f t="shared" si="26"/>
        <v>25</v>
      </c>
      <c r="U271" s="52">
        <f t="shared" si="28"/>
        <v>40</v>
      </c>
    </row>
    <row r="272" spans="1:21" ht="15" thickBot="1" x14ac:dyDescent="0.3">
      <c r="C272" s="46" t="s">
        <v>569</v>
      </c>
      <c r="D272" s="46" t="s">
        <v>715</v>
      </c>
      <c r="E272" s="46" t="s">
        <v>716</v>
      </c>
      <c r="F272" s="46" t="s">
        <v>721</v>
      </c>
      <c r="G272" s="46" t="s">
        <v>722</v>
      </c>
      <c r="H272" s="40">
        <f t="shared" si="21"/>
        <v>0.13186813186813187</v>
      </c>
      <c r="I272" s="34" t="s">
        <v>24</v>
      </c>
      <c r="J272" s="50"/>
      <c r="K272" s="34" t="s">
        <v>24</v>
      </c>
      <c r="L272" s="38">
        <v>99</v>
      </c>
      <c r="M272" s="38">
        <v>18</v>
      </c>
      <c r="N272" s="38">
        <v>42</v>
      </c>
      <c r="O272" s="38">
        <v>25</v>
      </c>
      <c r="P272" s="38">
        <v>2</v>
      </c>
      <c r="Q272" s="38">
        <v>54</v>
      </c>
      <c r="R272" s="38">
        <v>3</v>
      </c>
      <c r="S272" s="38">
        <v>637</v>
      </c>
      <c r="T272" s="51">
        <f t="shared" si="26"/>
        <v>84</v>
      </c>
      <c r="U272" s="52">
        <f t="shared" si="28"/>
        <v>134.4</v>
      </c>
    </row>
    <row r="273" spans="1:21" ht="15" thickBot="1" x14ac:dyDescent="0.3">
      <c r="C273" s="46" t="s">
        <v>569</v>
      </c>
      <c r="D273" s="46" t="s">
        <v>715</v>
      </c>
      <c r="E273" s="46" t="s">
        <v>716</v>
      </c>
      <c r="F273" s="46" t="s">
        <v>723</v>
      </c>
      <c r="G273" s="46" t="s">
        <v>724</v>
      </c>
      <c r="H273" s="40">
        <f t="shared" si="21"/>
        <v>0.1416015625</v>
      </c>
      <c r="I273" s="34" t="s">
        <v>24</v>
      </c>
      <c r="J273" s="50"/>
      <c r="K273" s="34" t="s">
        <v>24</v>
      </c>
      <c r="L273" s="38">
        <v>99</v>
      </c>
      <c r="M273" s="38">
        <v>18</v>
      </c>
      <c r="N273" s="38">
        <v>42</v>
      </c>
      <c r="O273" s="38">
        <v>39</v>
      </c>
      <c r="P273" s="38">
        <v>1</v>
      </c>
      <c r="Q273" s="38">
        <v>102</v>
      </c>
      <c r="R273" s="38">
        <v>3</v>
      </c>
      <c r="S273" s="38">
        <v>1024</v>
      </c>
      <c r="T273" s="51">
        <f t="shared" si="26"/>
        <v>145</v>
      </c>
      <c r="U273" s="52">
        <f t="shared" si="28"/>
        <v>232</v>
      </c>
    </row>
    <row r="274" spans="1:21" ht="15" thickBot="1" x14ac:dyDescent="0.3">
      <c r="C274" s="46" t="s">
        <v>569</v>
      </c>
      <c r="D274" s="46" t="s">
        <v>715</v>
      </c>
      <c r="E274" s="46" t="s">
        <v>716</v>
      </c>
      <c r="F274" s="46" t="s">
        <v>725</v>
      </c>
      <c r="G274" s="46" t="s">
        <v>726</v>
      </c>
      <c r="H274" s="40">
        <f t="shared" si="21"/>
        <v>0.16517857142857142</v>
      </c>
      <c r="I274" s="34" t="s">
        <v>24</v>
      </c>
      <c r="J274" s="50"/>
      <c r="K274" s="34" t="s">
        <v>24</v>
      </c>
      <c r="L274" s="38">
        <v>99</v>
      </c>
      <c r="M274" s="38">
        <v>18</v>
      </c>
      <c r="N274" s="38">
        <v>42</v>
      </c>
      <c r="O274" s="38">
        <v>36</v>
      </c>
      <c r="P274" s="38">
        <v>0</v>
      </c>
      <c r="Q274" s="38">
        <v>109</v>
      </c>
      <c r="R274" s="38">
        <v>3</v>
      </c>
      <c r="S274" s="38">
        <v>896</v>
      </c>
      <c r="T274" s="51">
        <f t="shared" si="26"/>
        <v>148</v>
      </c>
      <c r="U274" s="52">
        <f t="shared" si="28"/>
        <v>236.8</v>
      </c>
    </row>
    <row r="275" spans="1:21" ht="15" thickBot="1" x14ac:dyDescent="0.3">
      <c r="C275" s="46" t="s">
        <v>67</v>
      </c>
      <c r="D275" s="46" t="s">
        <v>727</v>
      </c>
      <c r="E275" s="46" t="s">
        <v>728</v>
      </c>
      <c r="F275" s="46" t="s">
        <v>727</v>
      </c>
      <c r="G275" s="46" t="s">
        <v>728</v>
      </c>
      <c r="H275" s="40" t="s">
        <v>72</v>
      </c>
      <c r="I275" s="34" t="s">
        <v>20</v>
      </c>
      <c r="J275" s="50"/>
      <c r="K275" s="34" t="s">
        <v>20</v>
      </c>
      <c r="L275" s="38">
        <v>75</v>
      </c>
      <c r="M275" s="38">
        <v>12</v>
      </c>
      <c r="N275" s="38">
        <v>47</v>
      </c>
      <c r="O275" s="38">
        <v>0</v>
      </c>
      <c r="P275" s="38">
        <v>0</v>
      </c>
      <c r="Q275" s="38">
        <v>0</v>
      </c>
      <c r="R275" s="38">
        <v>0</v>
      </c>
      <c r="S275" s="38">
        <v>120</v>
      </c>
      <c r="T275" s="51">
        <f t="shared" si="26"/>
        <v>0</v>
      </c>
      <c r="U275" s="52">
        <f t="shared" si="28"/>
        <v>0</v>
      </c>
    </row>
    <row r="276" spans="1:21" ht="15" thickBot="1" x14ac:dyDescent="0.3">
      <c r="A276" s="69" t="s">
        <v>20</v>
      </c>
      <c r="B276" s="69" t="s">
        <v>20</v>
      </c>
      <c r="C276" s="54" t="s">
        <v>729</v>
      </c>
      <c r="D276" s="54" t="s">
        <v>730</v>
      </c>
      <c r="E276" s="54" t="s">
        <v>731</v>
      </c>
      <c r="F276" s="54" t="s">
        <v>732</v>
      </c>
      <c r="G276" s="54" t="s">
        <v>733</v>
      </c>
      <c r="H276" s="55">
        <f t="shared" ref="H276:H300" si="29">T276/S276</f>
        <v>0.28921568627450983</v>
      </c>
      <c r="I276" s="56" t="s">
        <v>24</v>
      </c>
      <c r="J276" s="57"/>
      <c r="K276" s="56" t="s">
        <v>20</v>
      </c>
      <c r="L276" s="58">
        <v>102</v>
      </c>
      <c r="M276" s="58">
        <v>19</v>
      </c>
      <c r="N276" s="58">
        <v>41</v>
      </c>
      <c r="O276" s="58">
        <v>26</v>
      </c>
      <c r="P276" s="58">
        <v>4</v>
      </c>
      <c r="Q276" s="58">
        <v>17</v>
      </c>
      <c r="R276" s="58">
        <v>12</v>
      </c>
      <c r="S276" s="58">
        <v>204</v>
      </c>
      <c r="T276" s="59">
        <f t="shared" si="26"/>
        <v>59</v>
      </c>
    </row>
    <row r="277" spans="1:21" ht="15" thickBot="1" x14ac:dyDescent="0.3">
      <c r="A277" s="69" t="s">
        <v>20</v>
      </c>
      <c r="B277" s="69" t="s">
        <v>20</v>
      </c>
      <c r="C277" s="54" t="s">
        <v>729</v>
      </c>
      <c r="D277" s="54" t="s">
        <v>730</v>
      </c>
      <c r="E277" s="54" t="s">
        <v>731</v>
      </c>
      <c r="F277" s="54" t="s">
        <v>734</v>
      </c>
      <c r="G277" s="54" t="s">
        <v>735</v>
      </c>
      <c r="H277" s="55">
        <f t="shared" si="29"/>
        <v>0.31048387096774194</v>
      </c>
      <c r="I277" s="56" t="s">
        <v>24</v>
      </c>
      <c r="J277" s="57"/>
      <c r="K277" s="56" t="s">
        <v>20</v>
      </c>
      <c r="L277" s="58">
        <v>102</v>
      </c>
      <c r="M277" s="58">
        <v>19</v>
      </c>
      <c r="N277" s="58">
        <v>41</v>
      </c>
      <c r="O277" s="58">
        <v>39</v>
      </c>
      <c r="P277" s="58">
        <v>1</v>
      </c>
      <c r="Q277" s="58">
        <v>33</v>
      </c>
      <c r="R277" s="58">
        <v>4</v>
      </c>
      <c r="S277" s="58">
        <v>248</v>
      </c>
      <c r="T277" s="59">
        <f t="shared" si="26"/>
        <v>77</v>
      </c>
    </row>
    <row r="278" spans="1:21" ht="15" thickBot="1" x14ac:dyDescent="0.3">
      <c r="A278" s="69" t="s">
        <v>20</v>
      </c>
      <c r="B278" s="69" t="s">
        <v>20</v>
      </c>
      <c r="C278" s="54" t="s">
        <v>729</v>
      </c>
      <c r="D278" s="54" t="s">
        <v>730</v>
      </c>
      <c r="E278" s="54" t="s">
        <v>731</v>
      </c>
      <c r="F278" s="54" t="s">
        <v>736</v>
      </c>
      <c r="G278" s="54" t="s">
        <v>737</v>
      </c>
      <c r="H278" s="55">
        <f t="shared" si="29"/>
        <v>0.32526881720430106</v>
      </c>
      <c r="I278" s="56" t="s">
        <v>24</v>
      </c>
      <c r="J278" s="57"/>
      <c r="K278" s="56" t="s">
        <v>20</v>
      </c>
      <c r="L278" s="58">
        <v>102</v>
      </c>
      <c r="M278" s="58">
        <v>19</v>
      </c>
      <c r="N278" s="58">
        <v>41</v>
      </c>
      <c r="O278" s="58">
        <v>53</v>
      </c>
      <c r="P278" s="58">
        <v>3</v>
      </c>
      <c r="Q278" s="58">
        <v>61</v>
      </c>
      <c r="R278" s="58">
        <v>4</v>
      </c>
      <c r="S278" s="58">
        <v>372</v>
      </c>
      <c r="T278" s="59">
        <f t="shared" si="26"/>
        <v>121</v>
      </c>
    </row>
    <row r="279" spans="1:21" ht="15" thickBot="1" x14ac:dyDescent="0.3">
      <c r="A279" s="69" t="s">
        <v>20</v>
      </c>
      <c r="B279" s="69" t="s">
        <v>20</v>
      </c>
      <c r="C279" s="54" t="s">
        <v>729</v>
      </c>
      <c r="D279" s="54" t="s">
        <v>730</v>
      </c>
      <c r="E279" s="54" t="s">
        <v>731</v>
      </c>
      <c r="F279" s="54" t="s">
        <v>738</v>
      </c>
      <c r="G279" s="54" t="s">
        <v>739</v>
      </c>
      <c r="H279" s="55">
        <f t="shared" si="29"/>
        <v>0.34059945504087191</v>
      </c>
      <c r="I279" s="56" t="s">
        <v>24</v>
      </c>
      <c r="J279" s="57"/>
      <c r="K279" s="56" t="s">
        <v>20</v>
      </c>
      <c r="L279" s="58">
        <v>102</v>
      </c>
      <c r="M279" s="58">
        <v>19</v>
      </c>
      <c r="N279" s="58">
        <v>41</v>
      </c>
      <c r="O279" s="58">
        <v>63</v>
      </c>
      <c r="P279" s="58">
        <v>7</v>
      </c>
      <c r="Q279" s="58">
        <v>48</v>
      </c>
      <c r="R279" s="58">
        <v>7</v>
      </c>
      <c r="S279" s="58">
        <v>367</v>
      </c>
      <c r="T279" s="59">
        <f t="shared" si="26"/>
        <v>125</v>
      </c>
    </row>
    <row r="280" spans="1:21" ht="15" thickBot="1" x14ac:dyDescent="0.3">
      <c r="A280" s="69" t="s">
        <v>20</v>
      </c>
      <c r="B280" s="69" t="s">
        <v>20</v>
      </c>
      <c r="C280" s="54" t="s">
        <v>342</v>
      </c>
      <c r="D280" s="54" t="s">
        <v>740</v>
      </c>
      <c r="E280" s="54" t="s">
        <v>741</v>
      </c>
      <c r="F280" s="54" t="s">
        <v>740</v>
      </c>
      <c r="G280" s="54" t="s">
        <v>741</v>
      </c>
      <c r="H280" s="55">
        <f t="shared" si="29"/>
        <v>0.44656488549618323</v>
      </c>
      <c r="I280" s="56" t="s">
        <v>20</v>
      </c>
      <c r="J280" s="57"/>
      <c r="K280" s="56" t="s">
        <v>20</v>
      </c>
      <c r="L280" s="58">
        <v>58</v>
      </c>
      <c r="M280" s="58">
        <v>9</v>
      </c>
      <c r="N280" s="58">
        <v>21</v>
      </c>
      <c r="O280" s="58">
        <v>68</v>
      </c>
      <c r="P280" s="58">
        <v>2</v>
      </c>
      <c r="Q280" s="58">
        <v>47</v>
      </c>
      <c r="R280" s="58">
        <v>0</v>
      </c>
      <c r="S280" s="58">
        <v>262</v>
      </c>
      <c r="T280" s="59">
        <f t="shared" si="26"/>
        <v>117</v>
      </c>
    </row>
    <row r="281" spans="1:21" ht="15" thickBot="1" x14ac:dyDescent="0.3">
      <c r="C281" s="46" t="s">
        <v>124</v>
      </c>
      <c r="D281" s="46" t="s">
        <v>742</v>
      </c>
      <c r="E281" s="46" t="s">
        <v>743</v>
      </c>
      <c r="F281" s="46" t="s">
        <v>744</v>
      </c>
      <c r="G281" s="46" t="s">
        <v>745</v>
      </c>
      <c r="H281" s="40">
        <f t="shared" si="29"/>
        <v>9.4017094017094016E-2</v>
      </c>
      <c r="I281" s="34" t="s">
        <v>24</v>
      </c>
      <c r="J281" s="50"/>
      <c r="K281" s="34" t="s">
        <v>24</v>
      </c>
      <c r="L281" s="38">
        <v>95</v>
      </c>
      <c r="M281" s="38">
        <v>17</v>
      </c>
      <c r="N281" s="38">
        <v>40</v>
      </c>
      <c r="O281" s="38">
        <v>17</v>
      </c>
      <c r="P281" s="38">
        <v>1</v>
      </c>
      <c r="Q281" s="38">
        <v>34</v>
      </c>
      <c r="R281" s="38">
        <v>3</v>
      </c>
      <c r="S281" s="38">
        <v>585</v>
      </c>
      <c r="T281" s="51">
        <f t="shared" si="26"/>
        <v>55</v>
      </c>
      <c r="U281" s="52">
        <f t="shared" ref="U281:U283" si="30">T281*1.6</f>
        <v>88</v>
      </c>
    </row>
    <row r="282" spans="1:21" ht="15" thickBot="1" x14ac:dyDescent="0.3">
      <c r="C282" s="46" t="s">
        <v>124</v>
      </c>
      <c r="D282" s="46" t="s">
        <v>742</v>
      </c>
      <c r="E282" s="46" t="s">
        <v>743</v>
      </c>
      <c r="F282" s="46" t="s">
        <v>746</v>
      </c>
      <c r="G282" s="46" t="s">
        <v>747</v>
      </c>
      <c r="H282" s="40">
        <f t="shared" si="29"/>
        <v>9.6311475409836061E-2</v>
      </c>
      <c r="I282" s="34" t="s">
        <v>24</v>
      </c>
      <c r="J282" s="50"/>
      <c r="K282" s="34" t="s">
        <v>24</v>
      </c>
      <c r="L282" s="38">
        <v>95</v>
      </c>
      <c r="M282" s="38">
        <v>17</v>
      </c>
      <c r="N282" s="38">
        <v>40</v>
      </c>
      <c r="O282" s="38">
        <v>12</v>
      </c>
      <c r="P282" s="38">
        <v>0</v>
      </c>
      <c r="Q282" s="38">
        <v>32</v>
      </c>
      <c r="R282" s="38">
        <v>3</v>
      </c>
      <c r="S282" s="38">
        <v>488</v>
      </c>
      <c r="T282" s="51">
        <f t="shared" si="26"/>
        <v>47</v>
      </c>
      <c r="U282" s="52">
        <f t="shared" si="30"/>
        <v>75.2</v>
      </c>
    </row>
    <row r="283" spans="1:21" ht="15" thickBot="1" x14ac:dyDescent="0.3">
      <c r="C283" s="46" t="s">
        <v>124</v>
      </c>
      <c r="D283" s="46" t="s">
        <v>742</v>
      </c>
      <c r="E283" s="46" t="s">
        <v>743</v>
      </c>
      <c r="F283" s="46" t="s">
        <v>748</v>
      </c>
      <c r="G283" s="46" t="s">
        <v>749</v>
      </c>
      <c r="H283" s="40">
        <f t="shared" si="29"/>
        <v>0.11530815109343936</v>
      </c>
      <c r="I283" s="34" t="s">
        <v>24</v>
      </c>
      <c r="J283" s="50"/>
      <c r="K283" s="34" t="s">
        <v>24</v>
      </c>
      <c r="L283" s="38">
        <v>95</v>
      </c>
      <c r="M283" s="38">
        <v>17</v>
      </c>
      <c r="N283" s="38">
        <v>40</v>
      </c>
      <c r="O283" s="38">
        <v>15</v>
      </c>
      <c r="P283" s="38">
        <v>1</v>
      </c>
      <c r="Q283" s="38">
        <v>40</v>
      </c>
      <c r="R283" s="38">
        <v>2</v>
      </c>
      <c r="S283" s="38">
        <v>503</v>
      </c>
      <c r="T283" s="51">
        <f t="shared" si="26"/>
        <v>58</v>
      </c>
      <c r="U283" s="52">
        <f t="shared" si="30"/>
        <v>92.800000000000011</v>
      </c>
    </row>
    <row r="284" spans="1:21" ht="15" thickBot="1" x14ac:dyDescent="0.3">
      <c r="A284" s="69" t="s">
        <v>20</v>
      </c>
      <c r="B284" s="69" t="s">
        <v>20</v>
      </c>
      <c r="C284" s="54" t="s">
        <v>193</v>
      </c>
      <c r="D284" s="54" t="s">
        <v>750</v>
      </c>
      <c r="E284" s="54" t="s">
        <v>751</v>
      </c>
      <c r="F284" s="54" t="s">
        <v>752</v>
      </c>
      <c r="G284" s="54" t="s">
        <v>753</v>
      </c>
      <c r="H284" s="55">
        <f t="shared" si="29"/>
        <v>0.3326271186440678</v>
      </c>
      <c r="I284" s="56" t="s">
        <v>24</v>
      </c>
      <c r="J284" s="57"/>
      <c r="K284" s="56" t="s">
        <v>20</v>
      </c>
      <c r="L284" s="58">
        <v>12</v>
      </c>
      <c r="M284" s="58">
        <v>2</v>
      </c>
      <c r="N284" s="58">
        <v>4</v>
      </c>
      <c r="O284" s="58">
        <v>70</v>
      </c>
      <c r="P284" s="58">
        <v>0</v>
      </c>
      <c r="Q284" s="58">
        <v>87</v>
      </c>
      <c r="R284" s="58">
        <v>0</v>
      </c>
      <c r="S284" s="58">
        <v>472</v>
      </c>
      <c r="T284" s="59">
        <f t="shared" si="26"/>
        <v>157</v>
      </c>
    </row>
    <row r="285" spans="1:21" ht="15" thickBot="1" x14ac:dyDescent="0.3">
      <c r="A285" s="69" t="s">
        <v>20</v>
      </c>
      <c r="B285" s="69" t="s">
        <v>20</v>
      </c>
      <c r="C285" s="54" t="s">
        <v>193</v>
      </c>
      <c r="D285" s="54" t="s">
        <v>750</v>
      </c>
      <c r="E285" s="54" t="s">
        <v>751</v>
      </c>
      <c r="F285" s="54" t="s">
        <v>754</v>
      </c>
      <c r="G285" s="54" t="s">
        <v>755</v>
      </c>
      <c r="H285" s="55">
        <f t="shared" si="29"/>
        <v>0.35860500379075055</v>
      </c>
      <c r="I285" s="56" t="s">
        <v>24</v>
      </c>
      <c r="J285" s="57"/>
      <c r="K285" s="56" t="s">
        <v>20</v>
      </c>
      <c r="L285" s="58">
        <v>12</v>
      </c>
      <c r="M285" s="58">
        <v>2</v>
      </c>
      <c r="N285" s="58">
        <v>4</v>
      </c>
      <c r="O285" s="58">
        <v>159</v>
      </c>
      <c r="P285" s="58">
        <v>0</v>
      </c>
      <c r="Q285" s="58">
        <v>314</v>
      </c>
      <c r="R285" s="58">
        <v>0</v>
      </c>
      <c r="S285" s="58">
        <v>1319</v>
      </c>
      <c r="T285" s="59">
        <f t="shared" si="26"/>
        <v>473</v>
      </c>
    </row>
    <row r="286" spans="1:21" ht="15" thickBot="1" x14ac:dyDescent="0.3">
      <c r="A286" s="69" t="s">
        <v>20</v>
      </c>
      <c r="B286" s="69" t="s">
        <v>20</v>
      </c>
      <c r="C286" s="54" t="s">
        <v>193</v>
      </c>
      <c r="D286" s="54" t="s">
        <v>750</v>
      </c>
      <c r="E286" s="54" t="s">
        <v>751</v>
      </c>
      <c r="F286" s="54" t="s">
        <v>756</v>
      </c>
      <c r="G286" s="54" t="s">
        <v>757</v>
      </c>
      <c r="H286" s="55">
        <f t="shared" si="29"/>
        <v>0.36910377358490565</v>
      </c>
      <c r="I286" s="56" t="s">
        <v>24</v>
      </c>
      <c r="J286" s="57"/>
      <c r="K286" s="56" t="s">
        <v>24</v>
      </c>
      <c r="L286" s="58">
        <v>12</v>
      </c>
      <c r="M286" s="58">
        <v>2</v>
      </c>
      <c r="N286" s="58">
        <v>4</v>
      </c>
      <c r="O286" s="58">
        <v>114</v>
      </c>
      <c r="P286" s="58">
        <v>0</v>
      </c>
      <c r="Q286" s="58">
        <v>199</v>
      </c>
      <c r="R286" s="58">
        <v>0</v>
      </c>
      <c r="S286" s="58">
        <v>848</v>
      </c>
      <c r="T286" s="59">
        <f t="shared" si="26"/>
        <v>313</v>
      </c>
    </row>
    <row r="287" spans="1:21" ht="15" thickBot="1" x14ac:dyDescent="0.3">
      <c r="A287" s="69" t="s">
        <v>20</v>
      </c>
      <c r="B287" s="69" t="s">
        <v>20</v>
      </c>
      <c r="C287" s="54" t="s">
        <v>193</v>
      </c>
      <c r="D287" s="54" t="s">
        <v>750</v>
      </c>
      <c r="E287" s="54" t="s">
        <v>751</v>
      </c>
      <c r="F287" s="54" t="s">
        <v>758</v>
      </c>
      <c r="G287" s="54" t="s">
        <v>759</v>
      </c>
      <c r="H287" s="55">
        <f t="shared" si="29"/>
        <v>0.39364035087719296</v>
      </c>
      <c r="I287" s="56" t="s">
        <v>24</v>
      </c>
      <c r="J287" s="57"/>
      <c r="K287" s="56" t="s">
        <v>20</v>
      </c>
      <c r="L287" s="58">
        <v>12</v>
      </c>
      <c r="M287" s="58">
        <v>2</v>
      </c>
      <c r="N287" s="58">
        <v>4</v>
      </c>
      <c r="O287" s="58">
        <v>139</v>
      </c>
      <c r="P287" s="58">
        <v>0</v>
      </c>
      <c r="Q287" s="58">
        <v>220</v>
      </c>
      <c r="R287" s="58">
        <v>0</v>
      </c>
      <c r="S287" s="58">
        <v>912</v>
      </c>
      <c r="T287" s="59">
        <f t="shared" si="26"/>
        <v>359</v>
      </c>
    </row>
    <row r="288" spans="1:21" ht="15" thickBot="1" x14ac:dyDescent="0.3">
      <c r="A288" s="69" t="s">
        <v>20</v>
      </c>
      <c r="B288" s="69" t="s">
        <v>20</v>
      </c>
      <c r="C288" s="54" t="s">
        <v>193</v>
      </c>
      <c r="D288" s="54" t="s">
        <v>750</v>
      </c>
      <c r="E288" s="54" t="s">
        <v>751</v>
      </c>
      <c r="F288" s="54" t="s">
        <v>760</v>
      </c>
      <c r="G288" s="54" t="s">
        <v>761</v>
      </c>
      <c r="H288" s="55">
        <f t="shared" si="29"/>
        <v>0.43531827515400412</v>
      </c>
      <c r="I288" s="56" t="s">
        <v>24</v>
      </c>
      <c r="J288" s="57"/>
      <c r="K288" s="56" t="s">
        <v>24</v>
      </c>
      <c r="L288" s="58">
        <v>12</v>
      </c>
      <c r="M288" s="58">
        <v>2</v>
      </c>
      <c r="N288" s="58">
        <v>4</v>
      </c>
      <c r="O288" s="58">
        <v>87</v>
      </c>
      <c r="P288" s="58">
        <v>0</v>
      </c>
      <c r="Q288" s="58">
        <v>125</v>
      </c>
      <c r="R288" s="58">
        <v>0</v>
      </c>
      <c r="S288" s="58">
        <v>487</v>
      </c>
      <c r="T288" s="59">
        <f t="shared" si="26"/>
        <v>212</v>
      </c>
    </row>
    <row r="289" spans="1:21" ht="15" thickBot="1" x14ac:dyDescent="0.3">
      <c r="A289" s="69" t="s">
        <v>20</v>
      </c>
      <c r="B289" s="69" t="s">
        <v>20</v>
      </c>
      <c r="C289" s="54" t="s">
        <v>62</v>
      </c>
      <c r="D289" s="54" t="s">
        <v>762</v>
      </c>
      <c r="E289" s="54" t="s">
        <v>763</v>
      </c>
      <c r="F289" s="54" t="s">
        <v>764</v>
      </c>
      <c r="G289" s="54" t="s">
        <v>765</v>
      </c>
      <c r="H289" s="55">
        <f t="shared" si="29"/>
        <v>0.25480769230769229</v>
      </c>
      <c r="I289" s="56" t="s">
        <v>24</v>
      </c>
      <c r="J289" s="57"/>
      <c r="K289" s="56" t="s">
        <v>20</v>
      </c>
      <c r="L289" s="58">
        <v>102</v>
      </c>
      <c r="M289" s="58">
        <v>19</v>
      </c>
      <c r="N289" s="58">
        <v>51</v>
      </c>
      <c r="O289" s="58">
        <v>51</v>
      </c>
      <c r="P289" s="58">
        <v>1</v>
      </c>
      <c r="Q289" s="58">
        <v>53</v>
      </c>
      <c r="R289" s="58">
        <v>1</v>
      </c>
      <c r="S289" s="58">
        <v>416</v>
      </c>
      <c r="T289" s="59">
        <f t="shared" si="26"/>
        <v>106</v>
      </c>
    </row>
    <row r="290" spans="1:21" ht="15" thickBot="1" x14ac:dyDescent="0.3">
      <c r="A290" s="69" t="s">
        <v>20</v>
      </c>
      <c r="B290" s="69" t="s">
        <v>20</v>
      </c>
      <c r="C290" s="54" t="s">
        <v>62</v>
      </c>
      <c r="D290" s="54" t="s">
        <v>762</v>
      </c>
      <c r="E290" s="54" t="s">
        <v>763</v>
      </c>
      <c r="F290" s="54" t="s">
        <v>766</v>
      </c>
      <c r="G290" s="54" t="s">
        <v>767</v>
      </c>
      <c r="H290" s="55">
        <f t="shared" si="29"/>
        <v>0.35988200589970504</v>
      </c>
      <c r="I290" s="56" t="s">
        <v>24</v>
      </c>
      <c r="J290" s="57"/>
      <c r="K290" s="56" t="s">
        <v>20</v>
      </c>
      <c r="L290" s="58">
        <v>102</v>
      </c>
      <c r="M290" s="58">
        <v>19</v>
      </c>
      <c r="N290" s="58">
        <v>51</v>
      </c>
      <c r="O290" s="58">
        <v>50</v>
      </c>
      <c r="P290" s="58">
        <v>5</v>
      </c>
      <c r="Q290" s="58">
        <v>66</v>
      </c>
      <c r="R290" s="58">
        <v>1</v>
      </c>
      <c r="S290" s="58">
        <v>339</v>
      </c>
      <c r="T290" s="59">
        <f t="shared" si="26"/>
        <v>122</v>
      </c>
    </row>
    <row r="291" spans="1:21" ht="15" thickBot="1" x14ac:dyDescent="0.3">
      <c r="C291" s="46" t="s">
        <v>256</v>
      </c>
      <c r="D291" s="46" t="s">
        <v>768</v>
      </c>
      <c r="E291" s="46" t="s">
        <v>769</v>
      </c>
      <c r="F291" s="46" t="s">
        <v>768</v>
      </c>
      <c r="G291" s="46" t="s">
        <v>769</v>
      </c>
      <c r="H291" s="40">
        <f t="shared" si="29"/>
        <v>0.12140575079872204</v>
      </c>
      <c r="I291" s="34" t="s">
        <v>24</v>
      </c>
      <c r="J291" s="50"/>
      <c r="K291" s="50" t="s">
        <v>24</v>
      </c>
      <c r="L291" s="38">
        <v>144</v>
      </c>
      <c r="M291" s="38">
        <v>24</v>
      </c>
      <c r="N291" s="38">
        <v>62</v>
      </c>
      <c r="O291" s="38">
        <v>8</v>
      </c>
      <c r="P291" s="38">
        <v>0</v>
      </c>
      <c r="Q291" s="38">
        <v>28</v>
      </c>
      <c r="R291" s="38">
        <v>2</v>
      </c>
      <c r="S291" s="38">
        <v>313</v>
      </c>
      <c r="T291" s="51">
        <f t="shared" si="26"/>
        <v>38</v>
      </c>
      <c r="U291" s="52">
        <f t="shared" ref="U291:U294" si="31">T291*1.6</f>
        <v>60.800000000000004</v>
      </c>
    </row>
    <row r="292" spans="1:21" ht="15" thickBot="1" x14ac:dyDescent="0.3">
      <c r="C292" s="46" t="s">
        <v>124</v>
      </c>
      <c r="D292" s="46" t="s">
        <v>770</v>
      </c>
      <c r="E292" s="46" t="s">
        <v>771</v>
      </c>
      <c r="F292" s="46" t="s">
        <v>772</v>
      </c>
      <c r="G292" s="46" t="s">
        <v>773</v>
      </c>
      <c r="H292" s="40">
        <f t="shared" si="29"/>
        <v>0.112375533428165</v>
      </c>
      <c r="I292" s="34" t="s">
        <v>24</v>
      </c>
      <c r="J292" s="50"/>
      <c r="K292" s="34" t="s">
        <v>24</v>
      </c>
      <c r="L292" s="38">
        <v>92</v>
      </c>
      <c r="M292" s="38">
        <v>16</v>
      </c>
      <c r="N292" s="38">
        <v>35</v>
      </c>
      <c r="O292" s="38">
        <v>19</v>
      </c>
      <c r="P292" s="38">
        <v>0</v>
      </c>
      <c r="Q292" s="38">
        <v>60</v>
      </c>
      <c r="R292" s="38">
        <v>0</v>
      </c>
      <c r="S292" s="38">
        <v>703</v>
      </c>
      <c r="T292" s="51">
        <f t="shared" si="26"/>
        <v>79</v>
      </c>
      <c r="U292" s="52">
        <f t="shared" si="31"/>
        <v>126.4</v>
      </c>
    </row>
    <row r="293" spans="1:21" ht="15" thickBot="1" x14ac:dyDescent="0.3">
      <c r="C293" s="46" t="s">
        <v>124</v>
      </c>
      <c r="D293" s="46" t="s">
        <v>770</v>
      </c>
      <c r="E293" s="46" t="s">
        <v>771</v>
      </c>
      <c r="F293" s="46" t="s">
        <v>774</v>
      </c>
      <c r="G293" s="46" t="s">
        <v>775</v>
      </c>
      <c r="H293" s="40">
        <f t="shared" si="29"/>
        <v>0.18369829683698297</v>
      </c>
      <c r="I293" s="34" t="s">
        <v>24</v>
      </c>
      <c r="J293" s="50"/>
      <c r="K293" s="34" t="s">
        <v>24</v>
      </c>
      <c r="L293" s="38">
        <v>92</v>
      </c>
      <c r="M293" s="38">
        <v>16</v>
      </c>
      <c r="N293" s="38">
        <v>35</v>
      </c>
      <c r="O293" s="38">
        <v>37</v>
      </c>
      <c r="P293" s="38">
        <v>0</v>
      </c>
      <c r="Q293" s="38">
        <v>114</v>
      </c>
      <c r="R293" s="38">
        <v>0</v>
      </c>
      <c r="S293" s="38">
        <v>822</v>
      </c>
      <c r="T293" s="51">
        <f t="shared" si="26"/>
        <v>151</v>
      </c>
      <c r="U293" s="52">
        <f t="shared" si="31"/>
        <v>241.60000000000002</v>
      </c>
    </row>
    <row r="294" spans="1:21" ht="15" thickBot="1" x14ac:dyDescent="0.3">
      <c r="C294" s="46" t="s">
        <v>776</v>
      </c>
      <c r="D294" s="46" t="s">
        <v>777</v>
      </c>
      <c r="E294" s="46" t="s">
        <v>778</v>
      </c>
      <c r="F294" s="46" t="s">
        <v>779</v>
      </c>
      <c r="G294" s="46" t="s">
        <v>780</v>
      </c>
      <c r="H294" s="40">
        <f t="shared" si="29"/>
        <v>0.16850828729281769</v>
      </c>
      <c r="I294" s="34" t="s">
        <v>24</v>
      </c>
      <c r="J294" s="50"/>
      <c r="K294" s="34" t="s">
        <v>24</v>
      </c>
      <c r="L294" s="38">
        <v>111</v>
      </c>
      <c r="M294" s="38">
        <v>20</v>
      </c>
      <c r="N294" s="38">
        <v>46</v>
      </c>
      <c r="O294" s="38">
        <v>20</v>
      </c>
      <c r="P294" s="38">
        <v>2</v>
      </c>
      <c r="Q294" s="38">
        <v>38</v>
      </c>
      <c r="R294" s="38">
        <v>1</v>
      </c>
      <c r="S294" s="38">
        <v>362</v>
      </c>
      <c r="T294" s="51">
        <f t="shared" si="26"/>
        <v>61</v>
      </c>
      <c r="U294" s="52">
        <f t="shared" si="31"/>
        <v>97.600000000000009</v>
      </c>
    </row>
    <row r="295" spans="1:21" ht="15" thickBot="1" x14ac:dyDescent="0.3">
      <c r="A295" s="69" t="s">
        <v>20</v>
      </c>
      <c r="B295" s="69" t="s">
        <v>20</v>
      </c>
      <c r="C295" s="46" t="s">
        <v>776</v>
      </c>
      <c r="D295" s="46" t="s">
        <v>777</v>
      </c>
      <c r="E295" s="46" t="s">
        <v>778</v>
      </c>
      <c r="F295" s="46" t="s">
        <v>781</v>
      </c>
      <c r="G295" s="46" t="s">
        <v>782</v>
      </c>
      <c r="H295" s="40">
        <f t="shared" si="29"/>
        <v>0.18805970149253731</v>
      </c>
      <c r="I295" s="34" t="s">
        <v>24</v>
      </c>
      <c r="J295" s="50"/>
      <c r="K295" s="34" t="s">
        <v>24</v>
      </c>
      <c r="L295" s="38">
        <v>111</v>
      </c>
      <c r="M295" s="38">
        <v>20</v>
      </c>
      <c r="N295" s="38">
        <v>46</v>
      </c>
      <c r="O295" s="38">
        <v>12</v>
      </c>
      <c r="P295" s="38">
        <v>9</v>
      </c>
      <c r="Q295" s="38">
        <v>34</v>
      </c>
      <c r="R295" s="38">
        <v>8</v>
      </c>
      <c r="S295" s="38">
        <v>335</v>
      </c>
      <c r="T295" s="51">
        <f t="shared" si="26"/>
        <v>63</v>
      </c>
    </row>
    <row r="296" spans="1:21" ht="15" thickBot="1" x14ac:dyDescent="0.3">
      <c r="C296" s="46" t="s">
        <v>25</v>
      </c>
      <c r="D296" s="46" t="s">
        <v>783</v>
      </c>
      <c r="E296" s="46" t="s">
        <v>784</v>
      </c>
      <c r="F296" s="46" t="s">
        <v>785</v>
      </c>
      <c r="G296" s="46" t="s">
        <v>786</v>
      </c>
      <c r="H296" s="40">
        <f t="shared" si="29"/>
        <v>0.10422960725075529</v>
      </c>
      <c r="I296" s="34" t="s">
        <v>24</v>
      </c>
      <c r="J296" s="50"/>
      <c r="K296" s="34" t="s">
        <v>24</v>
      </c>
      <c r="L296" s="38">
        <v>147</v>
      </c>
      <c r="M296" s="38">
        <v>23</v>
      </c>
      <c r="N296" s="38">
        <v>60</v>
      </c>
      <c r="O296" s="38">
        <v>31</v>
      </c>
      <c r="P296" s="38">
        <v>0</v>
      </c>
      <c r="Q296" s="38">
        <v>33</v>
      </c>
      <c r="R296" s="38">
        <v>5</v>
      </c>
      <c r="S296" s="38">
        <v>662</v>
      </c>
      <c r="T296" s="51">
        <f t="shared" si="26"/>
        <v>69</v>
      </c>
      <c r="U296" s="52">
        <f t="shared" ref="U296:U298" si="32">T296*1.6</f>
        <v>110.4</v>
      </c>
    </row>
    <row r="297" spans="1:21" ht="15" thickBot="1" x14ac:dyDescent="0.3">
      <c r="C297" s="46" t="s">
        <v>25</v>
      </c>
      <c r="D297" s="46" t="s">
        <v>783</v>
      </c>
      <c r="E297" s="46" t="s">
        <v>784</v>
      </c>
      <c r="F297" s="46" t="s">
        <v>787</v>
      </c>
      <c r="G297" s="46" t="s">
        <v>788</v>
      </c>
      <c r="H297" s="40">
        <f t="shared" si="29"/>
        <v>0.11153846153846154</v>
      </c>
      <c r="I297" s="34" t="s">
        <v>24</v>
      </c>
      <c r="J297" s="50"/>
      <c r="K297" s="34" t="s">
        <v>24</v>
      </c>
      <c r="L297" s="38">
        <v>147</v>
      </c>
      <c r="M297" s="38">
        <v>23</v>
      </c>
      <c r="N297" s="38">
        <v>60</v>
      </c>
      <c r="O297" s="38">
        <v>22</v>
      </c>
      <c r="P297" s="38">
        <v>1</v>
      </c>
      <c r="Q297" s="38">
        <v>31</v>
      </c>
      <c r="R297" s="38">
        <v>4</v>
      </c>
      <c r="S297" s="38">
        <v>520</v>
      </c>
      <c r="T297" s="51">
        <f t="shared" si="26"/>
        <v>58</v>
      </c>
      <c r="U297" s="52">
        <f t="shared" si="32"/>
        <v>92.800000000000011</v>
      </c>
    </row>
    <row r="298" spans="1:21" ht="15" thickBot="1" x14ac:dyDescent="0.3">
      <c r="C298" s="46" t="s">
        <v>25</v>
      </c>
      <c r="D298" s="46" t="s">
        <v>783</v>
      </c>
      <c r="E298" s="46" t="s">
        <v>784</v>
      </c>
      <c r="F298" s="46" t="s">
        <v>789</v>
      </c>
      <c r="G298" s="46" t="s">
        <v>790</v>
      </c>
      <c r="H298" s="40">
        <f t="shared" si="29"/>
        <v>0.11238095238095239</v>
      </c>
      <c r="I298" s="34" t="s">
        <v>24</v>
      </c>
      <c r="J298" s="50"/>
      <c r="K298" s="34" t="s">
        <v>24</v>
      </c>
      <c r="L298" s="38">
        <v>147</v>
      </c>
      <c r="M298" s="38">
        <v>23</v>
      </c>
      <c r="N298" s="38">
        <v>60</v>
      </c>
      <c r="O298" s="38">
        <v>9</v>
      </c>
      <c r="P298" s="38">
        <v>1</v>
      </c>
      <c r="Q298" s="38">
        <v>40</v>
      </c>
      <c r="R298" s="38">
        <v>9</v>
      </c>
      <c r="S298" s="38">
        <v>525</v>
      </c>
      <c r="T298" s="51">
        <f t="shared" si="26"/>
        <v>59</v>
      </c>
      <c r="U298" s="52">
        <f t="shared" si="32"/>
        <v>94.4</v>
      </c>
    </row>
    <row r="299" spans="1:21" ht="15" thickBot="1" x14ac:dyDescent="0.3">
      <c r="A299" s="69" t="s">
        <v>20</v>
      </c>
      <c r="B299" s="69" t="s">
        <v>20</v>
      </c>
      <c r="C299" s="54" t="s">
        <v>461</v>
      </c>
      <c r="D299" s="54" t="s">
        <v>791</v>
      </c>
      <c r="E299" s="54" t="s">
        <v>792</v>
      </c>
      <c r="F299" s="54" t="s">
        <v>793</v>
      </c>
      <c r="G299" s="54" t="s">
        <v>794</v>
      </c>
      <c r="H299" s="55">
        <f t="shared" si="29"/>
        <v>0.30985915492957744</v>
      </c>
      <c r="I299" s="56" t="s">
        <v>24</v>
      </c>
      <c r="J299" s="57"/>
      <c r="K299" s="56" t="s">
        <v>20</v>
      </c>
      <c r="L299" s="58">
        <v>133</v>
      </c>
      <c r="M299" s="58">
        <v>24</v>
      </c>
      <c r="N299" s="58">
        <v>54</v>
      </c>
      <c r="O299" s="58">
        <v>53</v>
      </c>
      <c r="P299" s="58">
        <v>0</v>
      </c>
      <c r="Q299" s="58">
        <v>77</v>
      </c>
      <c r="R299" s="58">
        <v>2</v>
      </c>
      <c r="S299" s="58">
        <v>426</v>
      </c>
      <c r="T299" s="59">
        <f t="shared" si="26"/>
        <v>132</v>
      </c>
    </row>
    <row r="300" spans="1:21" ht="15" thickBot="1" x14ac:dyDescent="0.3">
      <c r="A300" s="69" t="s">
        <v>20</v>
      </c>
      <c r="B300" s="69" t="s">
        <v>20</v>
      </c>
      <c r="C300" s="54" t="s">
        <v>461</v>
      </c>
      <c r="D300" s="54" t="s">
        <v>791</v>
      </c>
      <c r="E300" s="54" t="s">
        <v>792</v>
      </c>
      <c r="F300" s="54" t="s">
        <v>795</v>
      </c>
      <c r="G300" s="54" t="s">
        <v>796</v>
      </c>
      <c r="H300" s="55">
        <f t="shared" si="29"/>
        <v>0.33130699088145898</v>
      </c>
      <c r="I300" s="56" t="s">
        <v>24</v>
      </c>
      <c r="J300" s="57"/>
      <c r="K300" s="56" t="s">
        <v>20</v>
      </c>
      <c r="L300" s="58">
        <v>133</v>
      </c>
      <c r="M300" s="58">
        <v>24</v>
      </c>
      <c r="N300" s="58">
        <v>54</v>
      </c>
      <c r="O300" s="58">
        <v>54</v>
      </c>
      <c r="P300" s="58">
        <v>0</v>
      </c>
      <c r="Q300" s="58">
        <v>51</v>
      </c>
      <c r="R300" s="58">
        <v>4</v>
      </c>
      <c r="S300" s="58">
        <v>329</v>
      </c>
      <c r="T300" s="59">
        <f t="shared" si="26"/>
        <v>109</v>
      </c>
    </row>
    <row r="301" spans="1:21" ht="15" thickBot="1" x14ac:dyDescent="0.3">
      <c r="C301" s="46" t="s">
        <v>173</v>
      </c>
      <c r="D301" s="46" t="s">
        <v>797</v>
      </c>
      <c r="E301" s="46" t="s">
        <v>798</v>
      </c>
      <c r="F301" s="46" t="s">
        <v>799</v>
      </c>
      <c r="G301" s="46" t="s">
        <v>800</v>
      </c>
      <c r="H301" s="40" t="s">
        <v>72</v>
      </c>
      <c r="I301" s="34" t="s">
        <v>24</v>
      </c>
      <c r="J301" s="50"/>
      <c r="K301" s="34" t="s">
        <v>24</v>
      </c>
      <c r="L301" s="38">
        <v>108</v>
      </c>
      <c r="M301" s="38">
        <v>21</v>
      </c>
      <c r="N301" s="38">
        <v>43</v>
      </c>
      <c r="O301" s="38">
        <v>0</v>
      </c>
      <c r="P301" s="38">
        <v>0</v>
      </c>
      <c r="Q301" s="38">
        <v>0</v>
      </c>
      <c r="R301" s="38">
        <v>0</v>
      </c>
      <c r="S301" s="38">
        <v>7</v>
      </c>
      <c r="T301" s="51">
        <f t="shared" si="26"/>
        <v>0</v>
      </c>
      <c r="U301" s="52">
        <f t="shared" ref="U301:U304" si="33">T301*1.6</f>
        <v>0</v>
      </c>
    </row>
    <row r="302" spans="1:21" ht="15" thickBot="1" x14ac:dyDescent="0.3">
      <c r="C302" s="46" t="s">
        <v>173</v>
      </c>
      <c r="D302" s="46" t="s">
        <v>797</v>
      </c>
      <c r="E302" s="46" t="s">
        <v>798</v>
      </c>
      <c r="F302" s="46" t="s">
        <v>801</v>
      </c>
      <c r="G302" s="46" t="s">
        <v>802</v>
      </c>
      <c r="H302" s="40">
        <f t="shared" ref="H302:H333" si="34">T302/S302</f>
        <v>0.11589403973509933</v>
      </c>
      <c r="I302" s="34" t="s">
        <v>24</v>
      </c>
      <c r="J302" s="50"/>
      <c r="K302" s="34" t="s">
        <v>24</v>
      </c>
      <c r="L302" s="38">
        <v>108</v>
      </c>
      <c r="M302" s="38">
        <v>21</v>
      </c>
      <c r="N302" s="38">
        <v>43</v>
      </c>
      <c r="O302" s="38">
        <v>9</v>
      </c>
      <c r="P302" s="38">
        <v>2</v>
      </c>
      <c r="Q302" s="38">
        <v>20</v>
      </c>
      <c r="R302" s="38">
        <v>4</v>
      </c>
      <c r="S302" s="38">
        <v>302</v>
      </c>
      <c r="T302" s="51">
        <f t="shared" si="26"/>
        <v>35</v>
      </c>
      <c r="U302" s="52">
        <f t="shared" si="33"/>
        <v>56</v>
      </c>
    </row>
    <row r="303" spans="1:21" ht="15" thickBot="1" x14ac:dyDescent="0.3">
      <c r="C303" s="46" t="s">
        <v>173</v>
      </c>
      <c r="D303" s="46" t="s">
        <v>797</v>
      </c>
      <c r="E303" s="46" t="s">
        <v>798</v>
      </c>
      <c r="F303" s="46" t="s">
        <v>803</v>
      </c>
      <c r="G303" s="46" t="s">
        <v>804</v>
      </c>
      <c r="H303" s="40">
        <f t="shared" si="34"/>
        <v>0.14194915254237289</v>
      </c>
      <c r="I303" s="34" t="s">
        <v>24</v>
      </c>
      <c r="J303" s="50"/>
      <c r="K303" s="34" t="s">
        <v>24</v>
      </c>
      <c r="L303" s="38">
        <v>108</v>
      </c>
      <c r="M303" s="38">
        <v>21</v>
      </c>
      <c r="N303" s="38">
        <v>43</v>
      </c>
      <c r="O303" s="38">
        <v>22</v>
      </c>
      <c r="P303" s="38">
        <v>5</v>
      </c>
      <c r="Q303" s="38">
        <v>33</v>
      </c>
      <c r="R303" s="38">
        <v>7</v>
      </c>
      <c r="S303" s="38">
        <v>472</v>
      </c>
      <c r="T303" s="51">
        <f t="shared" si="26"/>
        <v>67</v>
      </c>
      <c r="U303" s="52">
        <f t="shared" si="33"/>
        <v>107.2</v>
      </c>
    </row>
    <row r="304" spans="1:21" ht="15" thickBot="1" x14ac:dyDescent="0.3">
      <c r="C304" s="46" t="s">
        <v>173</v>
      </c>
      <c r="D304" s="46" t="s">
        <v>797</v>
      </c>
      <c r="E304" s="46" t="s">
        <v>798</v>
      </c>
      <c r="F304" s="46" t="s">
        <v>805</v>
      </c>
      <c r="G304" s="46" t="s">
        <v>806</v>
      </c>
      <c r="H304" s="40">
        <f t="shared" si="34"/>
        <v>0.1448087431693989</v>
      </c>
      <c r="I304" s="34" t="s">
        <v>24</v>
      </c>
      <c r="J304" s="50"/>
      <c r="K304" s="34" t="s">
        <v>24</v>
      </c>
      <c r="L304" s="38">
        <v>108</v>
      </c>
      <c r="M304" s="38">
        <v>21</v>
      </c>
      <c r="N304" s="38">
        <v>43</v>
      </c>
      <c r="O304" s="38">
        <v>18</v>
      </c>
      <c r="P304" s="38">
        <v>2</v>
      </c>
      <c r="Q304" s="38">
        <v>28</v>
      </c>
      <c r="R304" s="38">
        <v>5</v>
      </c>
      <c r="S304" s="38">
        <v>366</v>
      </c>
      <c r="T304" s="51">
        <f t="shared" si="26"/>
        <v>53</v>
      </c>
      <c r="U304" s="52">
        <f t="shared" si="33"/>
        <v>84.800000000000011</v>
      </c>
    </row>
    <row r="305" spans="1:21" ht="15" thickBot="1" x14ac:dyDescent="0.3">
      <c r="A305" s="69" t="s">
        <v>20</v>
      </c>
      <c r="B305" s="69" t="s">
        <v>20</v>
      </c>
      <c r="C305" s="46" t="s">
        <v>173</v>
      </c>
      <c r="D305" s="46" t="s">
        <v>797</v>
      </c>
      <c r="E305" s="46" t="s">
        <v>798</v>
      </c>
      <c r="F305" s="46" t="s">
        <v>807</v>
      </c>
      <c r="G305" s="46" t="s">
        <v>808</v>
      </c>
      <c r="H305" s="40">
        <f t="shared" si="34"/>
        <v>0.20042643923240938</v>
      </c>
      <c r="I305" s="34" t="s">
        <v>24</v>
      </c>
      <c r="J305" s="50"/>
      <c r="K305" s="34" t="s">
        <v>20</v>
      </c>
      <c r="L305" s="38">
        <v>108</v>
      </c>
      <c r="M305" s="38">
        <v>21</v>
      </c>
      <c r="N305" s="38">
        <v>43</v>
      </c>
      <c r="O305" s="38">
        <v>35</v>
      </c>
      <c r="P305" s="38">
        <v>5</v>
      </c>
      <c r="Q305" s="38">
        <v>50</v>
      </c>
      <c r="R305" s="38">
        <v>4</v>
      </c>
      <c r="S305" s="38">
        <v>469</v>
      </c>
      <c r="T305" s="51">
        <f t="shared" si="26"/>
        <v>94</v>
      </c>
    </row>
    <row r="306" spans="1:21" ht="15" thickBot="1" x14ac:dyDescent="0.3">
      <c r="A306" s="69" t="s">
        <v>20</v>
      </c>
      <c r="B306" s="69" t="s">
        <v>20</v>
      </c>
      <c r="C306" s="46" t="s">
        <v>173</v>
      </c>
      <c r="D306" s="46" t="s">
        <v>797</v>
      </c>
      <c r="E306" s="46" t="s">
        <v>798</v>
      </c>
      <c r="F306" s="46" t="s">
        <v>809</v>
      </c>
      <c r="G306" s="46" t="s">
        <v>810</v>
      </c>
      <c r="H306" s="40">
        <f t="shared" si="34"/>
        <v>0.20306122448979591</v>
      </c>
      <c r="I306" s="34" t="s">
        <v>24</v>
      </c>
      <c r="J306" s="50"/>
      <c r="K306" s="34" t="s">
        <v>20</v>
      </c>
      <c r="L306" s="38">
        <v>108</v>
      </c>
      <c r="M306" s="38">
        <v>21</v>
      </c>
      <c r="N306" s="38">
        <v>43</v>
      </c>
      <c r="O306" s="38">
        <v>69</v>
      </c>
      <c r="P306" s="38">
        <v>0</v>
      </c>
      <c r="Q306" s="38">
        <v>124</v>
      </c>
      <c r="R306" s="38">
        <v>6</v>
      </c>
      <c r="S306" s="38">
        <v>980</v>
      </c>
      <c r="T306" s="51">
        <f t="shared" si="26"/>
        <v>199</v>
      </c>
    </row>
    <row r="307" spans="1:21" ht="15" thickBot="1" x14ac:dyDescent="0.3">
      <c r="C307" s="46" t="s">
        <v>173</v>
      </c>
      <c r="D307" s="46" t="s">
        <v>797</v>
      </c>
      <c r="E307" s="46" t="s">
        <v>798</v>
      </c>
      <c r="F307" s="46" t="s">
        <v>811</v>
      </c>
      <c r="G307" s="46" t="s">
        <v>812</v>
      </c>
      <c r="H307" s="40">
        <f t="shared" si="34"/>
        <v>0.20939818631492169</v>
      </c>
      <c r="I307" s="34" t="s">
        <v>24</v>
      </c>
      <c r="J307" s="50"/>
      <c r="K307" s="34" t="s">
        <v>24</v>
      </c>
      <c r="L307" s="38">
        <v>108</v>
      </c>
      <c r="M307" s="38">
        <v>21</v>
      </c>
      <c r="N307" s="38">
        <v>43</v>
      </c>
      <c r="O307" s="38">
        <v>77</v>
      </c>
      <c r="P307" s="38">
        <v>4</v>
      </c>
      <c r="Q307" s="38">
        <v>161</v>
      </c>
      <c r="R307" s="38">
        <v>12</v>
      </c>
      <c r="S307" s="38">
        <v>1213</v>
      </c>
      <c r="T307" s="51">
        <f t="shared" si="26"/>
        <v>254</v>
      </c>
      <c r="U307" s="52">
        <f>T307*1.6</f>
        <v>406.40000000000003</v>
      </c>
    </row>
    <row r="308" spans="1:21" ht="15" thickBot="1" x14ac:dyDescent="0.3">
      <c r="A308" s="69" t="s">
        <v>20</v>
      </c>
      <c r="B308" s="69" t="s">
        <v>20</v>
      </c>
      <c r="C308" s="54" t="s">
        <v>173</v>
      </c>
      <c r="D308" s="54" t="s">
        <v>797</v>
      </c>
      <c r="E308" s="54" t="s">
        <v>798</v>
      </c>
      <c r="F308" s="54" t="s">
        <v>813</v>
      </c>
      <c r="G308" s="54" t="s">
        <v>814</v>
      </c>
      <c r="H308" s="55">
        <f t="shared" si="34"/>
        <v>0.25751072961373389</v>
      </c>
      <c r="I308" s="56" t="s">
        <v>24</v>
      </c>
      <c r="J308" s="57"/>
      <c r="K308" s="56" t="s">
        <v>20</v>
      </c>
      <c r="L308" s="58">
        <v>108</v>
      </c>
      <c r="M308" s="58">
        <v>21</v>
      </c>
      <c r="N308" s="58">
        <v>43</v>
      </c>
      <c r="O308" s="58">
        <v>20</v>
      </c>
      <c r="P308" s="58">
        <v>3</v>
      </c>
      <c r="Q308" s="58">
        <v>30</v>
      </c>
      <c r="R308" s="58">
        <v>7</v>
      </c>
      <c r="S308" s="58">
        <v>233</v>
      </c>
      <c r="T308" s="59">
        <f t="shared" si="26"/>
        <v>60</v>
      </c>
    </row>
    <row r="309" spans="1:21" ht="15" thickBot="1" x14ac:dyDescent="0.3">
      <c r="A309" s="69" t="s">
        <v>20</v>
      </c>
      <c r="B309" s="69" t="s">
        <v>20</v>
      </c>
      <c r="C309" s="54" t="s">
        <v>173</v>
      </c>
      <c r="D309" s="54" t="s">
        <v>797</v>
      </c>
      <c r="E309" s="54" t="s">
        <v>798</v>
      </c>
      <c r="F309" s="54" t="s">
        <v>815</v>
      </c>
      <c r="G309" s="54" t="s">
        <v>816</v>
      </c>
      <c r="H309" s="55">
        <f t="shared" si="34"/>
        <v>0.6470588235294118</v>
      </c>
      <c r="I309" s="56" t="s">
        <v>24</v>
      </c>
      <c r="J309" s="57"/>
      <c r="K309" s="56" t="s">
        <v>20</v>
      </c>
      <c r="L309" s="58">
        <v>108</v>
      </c>
      <c r="M309" s="58">
        <v>21</v>
      </c>
      <c r="N309" s="58">
        <v>43</v>
      </c>
      <c r="O309" s="58">
        <v>8</v>
      </c>
      <c r="P309" s="58">
        <v>0</v>
      </c>
      <c r="Q309" s="58">
        <v>14</v>
      </c>
      <c r="R309" s="58">
        <v>0</v>
      </c>
      <c r="S309" s="58">
        <v>34</v>
      </c>
      <c r="T309" s="59">
        <f t="shared" si="26"/>
        <v>22</v>
      </c>
    </row>
    <row r="310" spans="1:21" ht="15" thickBot="1" x14ac:dyDescent="0.3">
      <c r="A310" s="69" t="s">
        <v>20</v>
      </c>
      <c r="B310" s="69" t="s">
        <v>20</v>
      </c>
      <c r="C310" s="54" t="s">
        <v>193</v>
      </c>
      <c r="D310" s="54" t="s">
        <v>817</v>
      </c>
      <c r="E310" s="54" t="s">
        <v>818</v>
      </c>
      <c r="F310" s="54" t="s">
        <v>819</v>
      </c>
      <c r="G310" s="54" t="s">
        <v>820</v>
      </c>
      <c r="H310" s="55">
        <f t="shared" si="34"/>
        <v>0.3525390625</v>
      </c>
      <c r="I310" s="56" t="s">
        <v>20</v>
      </c>
      <c r="J310" s="57"/>
      <c r="K310" s="56" t="s">
        <v>20</v>
      </c>
      <c r="L310" s="58">
        <v>1</v>
      </c>
      <c r="M310" s="58">
        <v>1</v>
      </c>
      <c r="N310" s="58">
        <v>1</v>
      </c>
      <c r="O310" s="58">
        <v>33</v>
      </c>
      <c r="P310" s="58">
        <v>1</v>
      </c>
      <c r="Q310" s="58">
        <v>312</v>
      </c>
      <c r="R310" s="58">
        <v>15</v>
      </c>
      <c r="S310" s="58">
        <v>1024</v>
      </c>
      <c r="T310" s="59">
        <f t="shared" si="26"/>
        <v>361</v>
      </c>
    </row>
    <row r="311" spans="1:21" ht="15" thickBot="1" x14ac:dyDescent="0.3">
      <c r="A311" s="69" t="s">
        <v>20</v>
      </c>
      <c r="B311" s="69" t="s">
        <v>20</v>
      </c>
      <c r="C311" s="54" t="s">
        <v>193</v>
      </c>
      <c r="D311" s="54" t="s">
        <v>817</v>
      </c>
      <c r="E311" s="54" t="s">
        <v>818</v>
      </c>
      <c r="F311" s="54" t="s">
        <v>821</v>
      </c>
      <c r="G311" s="54" t="s">
        <v>822</v>
      </c>
      <c r="H311" s="55">
        <f t="shared" si="34"/>
        <v>0.36029411764705882</v>
      </c>
      <c r="I311" s="56" t="s">
        <v>20</v>
      </c>
      <c r="J311" s="57"/>
      <c r="K311" s="56" t="s">
        <v>20</v>
      </c>
      <c r="L311" s="58">
        <v>1</v>
      </c>
      <c r="M311" s="58">
        <v>1</v>
      </c>
      <c r="N311" s="58">
        <v>1</v>
      </c>
      <c r="O311" s="58">
        <v>13</v>
      </c>
      <c r="P311" s="58">
        <v>0</v>
      </c>
      <c r="Q311" s="58">
        <v>80</v>
      </c>
      <c r="R311" s="58">
        <v>5</v>
      </c>
      <c r="S311" s="58">
        <v>272</v>
      </c>
      <c r="T311" s="59">
        <f t="shared" si="26"/>
        <v>98</v>
      </c>
    </row>
    <row r="312" spans="1:21" ht="15" thickBot="1" x14ac:dyDescent="0.3">
      <c r="C312" s="54" t="s">
        <v>395</v>
      </c>
      <c r="D312" s="54" t="s">
        <v>823</v>
      </c>
      <c r="E312" s="54" t="s">
        <v>824</v>
      </c>
      <c r="F312" s="54" t="s">
        <v>825</v>
      </c>
      <c r="G312" s="54" t="s">
        <v>826</v>
      </c>
      <c r="H312" s="55">
        <f t="shared" si="34"/>
        <v>0.48477751756440279</v>
      </c>
      <c r="I312" s="56" t="s">
        <v>20</v>
      </c>
      <c r="J312" s="57"/>
      <c r="K312" s="56" t="s">
        <v>20</v>
      </c>
      <c r="L312" s="58">
        <v>136</v>
      </c>
      <c r="M312" s="58">
        <v>25</v>
      </c>
      <c r="N312" s="58">
        <v>55</v>
      </c>
      <c r="O312" s="58">
        <v>193</v>
      </c>
      <c r="P312" s="58">
        <v>10</v>
      </c>
      <c r="Q312" s="58">
        <v>199</v>
      </c>
      <c r="R312" s="58">
        <v>12</v>
      </c>
      <c r="S312" s="58">
        <v>854</v>
      </c>
      <c r="T312" s="59">
        <f t="shared" si="26"/>
        <v>414</v>
      </c>
    </row>
    <row r="313" spans="1:21" ht="15" thickBot="1" x14ac:dyDescent="0.3">
      <c r="C313" s="54" t="s">
        <v>395</v>
      </c>
      <c r="D313" s="54" t="s">
        <v>823</v>
      </c>
      <c r="E313" s="54" t="s">
        <v>824</v>
      </c>
      <c r="F313" s="54" t="s">
        <v>827</v>
      </c>
      <c r="G313" s="54" t="s">
        <v>828</v>
      </c>
      <c r="H313" s="55">
        <f t="shared" si="34"/>
        <v>0.51251840942562588</v>
      </c>
      <c r="I313" s="56" t="s">
        <v>20</v>
      </c>
      <c r="J313" s="57"/>
      <c r="K313" s="56" t="s">
        <v>20</v>
      </c>
      <c r="L313" s="58">
        <v>136</v>
      </c>
      <c r="M313" s="58">
        <v>25</v>
      </c>
      <c r="N313" s="58">
        <v>55</v>
      </c>
      <c r="O313" s="58">
        <v>172</v>
      </c>
      <c r="P313" s="58">
        <v>6</v>
      </c>
      <c r="Q313" s="58">
        <v>160</v>
      </c>
      <c r="R313" s="58">
        <v>10</v>
      </c>
      <c r="S313" s="58">
        <v>679</v>
      </c>
      <c r="T313" s="59">
        <f t="shared" si="26"/>
        <v>348</v>
      </c>
    </row>
    <row r="314" spans="1:21" ht="15" thickBot="1" x14ac:dyDescent="0.3">
      <c r="C314" s="54" t="s">
        <v>395</v>
      </c>
      <c r="D314" s="54" t="s">
        <v>823</v>
      </c>
      <c r="E314" s="54" t="s">
        <v>824</v>
      </c>
      <c r="F314" s="54" t="s">
        <v>829</v>
      </c>
      <c r="G314" s="54" t="s">
        <v>830</v>
      </c>
      <c r="H314" s="55">
        <f t="shared" si="34"/>
        <v>0.53558052434456926</v>
      </c>
      <c r="I314" s="56" t="s">
        <v>20</v>
      </c>
      <c r="J314" s="57"/>
      <c r="K314" s="56" t="s">
        <v>20</v>
      </c>
      <c r="L314" s="58">
        <v>136</v>
      </c>
      <c r="M314" s="58">
        <v>25</v>
      </c>
      <c r="N314" s="58">
        <v>55</v>
      </c>
      <c r="O314" s="58">
        <v>70</v>
      </c>
      <c r="P314" s="58">
        <v>3</v>
      </c>
      <c r="Q314" s="58">
        <v>66</v>
      </c>
      <c r="R314" s="58">
        <v>4</v>
      </c>
      <c r="S314" s="58">
        <v>267</v>
      </c>
      <c r="T314" s="59">
        <f t="shared" si="26"/>
        <v>143</v>
      </c>
    </row>
    <row r="315" spans="1:21" ht="15" thickBot="1" x14ac:dyDescent="0.3">
      <c r="C315" s="54" t="s">
        <v>395</v>
      </c>
      <c r="D315" s="54" t="s">
        <v>823</v>
      </c>
      <c r="E315" s="54" t="s">
        <v>824</v>
      </c>
      <c r="F315" s="54" t="s">
        <v>831</v>
      </c>
      <c r="G315" s="54" t="s">
        <v>832</v>
      </c>
      <c r="H315" s="55">
        <f t="shared" si="34"/>
        <v>0.53658536585365857</v>
      </c>
      <c r="I315" s="56" t="s">
        <v>20</v>
      </c>
      <c r="J315" s="57"/>
      <c r="K315" s="56" t="s">
        <v>20</v>
      </c>
      <c r="L315" s="58">
        <v>136</v>
      </c>
      <c r="M315" s="58">
        <v>25</v>
      </c>
      <c r="N315" s="58">
        <v>55</v>
      </c>
      <c r="O315" s="58">
        <v>58</v>
      </c>
      <c r="P315" s="58">
        <v>16</v>
      </c>
      <c r="Q315" s="58">
        <v>42</v>
      </c>
      <c r="R315" s="58">
        <v>16</v>
      </c>
      <c r="S315" s="58">
        <v>246</v>
      </c>
      <c r="T315" s="59">
        <f t="shared" si="26"/>
        <v>132</v>
      </c>
    </row>
    <row r="316" spans="1:21" ht="15" thickBot="1" x14ac:dyDescent="0.3">
      <c r="C316" s="54" t="s">
        <v>395</v>
      </c>
      <c r="D316" s="54" t="s">
        <v>823</v>
      </c>
      <c r="E316" s="54" t="s">
        <v>824</v>
      </c>
      <c r="F316" s="54" t="s">
        <v>833</v>
      </c>
      <c r="G316" s="54" t="s">
        <v>834</v>
      </c>
      <c r="H316" s="55">
        <f t="shared" si="34"/>
        <v>0.55593220338983051</v>
      </c>
      <c r="I316" s="56" t="s">
        <v>20</v>
      </c>
      <c r="J316" s="57"/>
      <c r="K316" s="56" t="s">
        <v>20</v>
      </c>
      <c r="L316" s="58">
        <v>136</v>
      </c>
      <c r="M316" s="58">
        <v>25</v>
      </c>
      <c r="N316" s="58">
        <v>55</v>
      </c>
      <c r="O316" s="58">
        <v>47</v>
      </c>
      <c r="P316" s="58">
        <v>24</v>
      </c>
      <c r="Q316" s="58">
        <v>76</v>
      </c>
      <c r="R316" s="58">
        <v>17</v>
      </c>
      <c r="S316" s="58">
        <v>295</v>
      </c>
      <c r="T316" s="59">
        <f t="shared" si="26"/>
        <v>164</v>
      </c>
    </row>
    <row r="317" spans="1:21" ht="15" thickBot="1" x14ac:dyDescent="0.3">
      <c r="C317" s="54" t="s">
        <v>395</v>
      </c>
      <c r="D317" s="54" t="s">
        <v>823</v>
      </c>
      <c r="E317" s="54" t="s">
        <v>824</v>
      </c>
      <c r="F317" s="54" t="s">
        <v>835</v>
      </c>
      <c r="G317" s="54" t="s">
        <v>836</v>
      </c>
      <c r="H317" s="55">
        <f t="shared" si="34"/>
        <v>0.57566765578635015</v>
      </c>
      <c r="I317" s="56" t="s">
        <v>20</v>
      </c>
      <c r="J317" s="57"/>
      <c r="K317" s="56" t="s">
        <v>20</v>
      </c>
      <c r="L317" s="58">
        <v>136</v>
      </c>
      <c r="M317" s="58">
        <v>25</v>
      </c>
      <c r="N317" s="58">
        <v>55</v>
      </c>
      <c r="O317" s="58">
        <v>113</v>
      </c>
      <c r="P317" s="58">
        <v>4</v>
      </c>
      <c r="Q317" s="58">
        <v>73</v>
      </c>
      <c r="R317" s="58">
        <v>4</v>
      </c>
      <c r="S317" s="58">
        <v>337</v>
      </c>
      <c r="T317" s="59">
        <f t="shared" si="26"/>
        <v>194</v>
      </c>
    </row>
    <row r="318" spans="1:21" ht="15" thickBot="1" x14ac:dyDescent="0.3">
      <c r="C318" s="46" t="s">
        <v>193</v>
      </c>
      <c r="D318" s="46" t="s">
        <v>837</v>
      </c>
      <c r="E318" s="46" t="s">
        <v>838</v>
      </c>
      <c r="F318" s="46" t="s">
        <v>839</v>
      </c>
      <c r="G318" s="46" t="s">
        <v>840</v>
      </c>
      <c r="H318" s="40">
        <f t="shared" si="34"/>
        <v>7.7499999999999999E-2</v>
      </c>
      <c r="I318" s="34" t="s">
        <v>24</v>
      </c>
      <c r="J318" s="50"/>
      <c r="K318" s="34" t="s">
        <v>24</v>
      </c>
      <c r="L318" s="38">
        <v>7</v>
      </c>
      <c r="M318" s="38">
        <v>2</v>
      </c>
      <c r="N318" s="38">
        <v>8</v>
      </c>
      <c r="O318" s="38">
        <v>13</v>
      </c>
      <c r="P318" s="38">
        <v>0</v>
      </c>
      <c r="Q318" s="38">
        <v>18</v>
      </c>
      <c r="R318" s="38">
        <v>0</v>
      </c>
      <c r="S318" s="38">
        <v>400</v>
      </c>
      <c r="T318" s="51">
        <f t="shared" si="26"/>
        <v>31</v>
      </c>
      <c r="U318" s="52">
        <f t="shared" ref="U318:U321" si="35">T318*1.6</f>
        <v>49.6</v>
      </c>
    </row>
    <row r="319" spans="1:21" ht="15" thickBot="1" x14ac:dyDescent="0.3">
      <c r="C319" s="46" t="s">
        <v>193</v>
      </c>
      <c r="D319" s="46" t="s">
        <v>837</v>
      </c>
      <c r="E319" s="46" t="s">
        <v>838</v>
      </c>
      <c r="F319" s="46" t="s">
        <v>841</v>
      </c>
      <c r="G319" s="46" t="s">
        <v>842</v>
      </c>
      <c r="H319" s="40">
        <f t="shared" si="34"/>
        <v>0.15686274509803921</v>
      </c>
      <c r="I319" s="34" t="s">
        <v>24</v>
      </c>
      <c r="J319" s="50"/>
      <c r="K319" s="34" t="s">
        <v>24</v>
      </c>
      <c r="L319" s="38">
        <v>7</v>
      </c>
      <c r="M319" s="38">
        <v>2</v>
      </c>
      <c r="N319" s="38">
        <v>8</v>
      </c>
      <c r="O319" s="38">
        <v>56</v>
      </c>
      <c r="P319" s="38">
        <v>0</v>
      </c>
      <c r="Q319" s="38">
        <v>72</v>
      </c>
      <c r="R319" s="38">
        <v>0</v>
      </c>
      <c r="S319" s="38">
        <v>816</v>
      </c>
      <c r="T319" s="51">
        <f t="shared" si="26"/>
        <v>128</v>
      </c>
      <c r="U319" s="52">
        <f t="shared" si="35"/>
        <v>204.8</v>
      </c>
    </row>
    <row r="320" spans="1:21" ht="15" thickBot="1" x14ac:dyDescent="0.3">
      <c r="C320" s="46" t="s">
        <v>193</v>
      </c>
      <c r="D320" s="46" t="s">
        <v>837</v>
      </c>
      <c r="E320" s="46" t="s">
        <v>838</v>
      </c>
      <c r="F320" s="46" t="s">
        <v>843</v>
      </c>
      <c r="G320" s="46" t="s">
        <v>392</v>
      </c>
      <c r="H320" s="40">
        <f t="shared" si="34"/>
        <v>0.17294900221729489</v>
      </c>
      <c r="I320" s="34" t="s">
        <v>24</v>
      </c>
      <c r="J320" s="50"/>
      <c r="K320" s="34" t="s">
        <v>24</v>
      </c>
      <c r="L320" s="38">
        <v>7</v>
      </c>
      <c r="M320" s="38">
        <v>2</v>
      </c>
      <c r="N320" s="38">
        <v>8</v>
      </c>
      <c r="O320" s="38">
        <v>32</v>
      </c>
      <c r="P320" s="38">
        <v>0</v>
      </c>
      <c r="Q320" s="38">
        <v>46</v>
      </c>
      <c r="R320" s="38">
        <v>0</v>
      </c>
      <c r="S320" s="38">
        <v>451</v>
      </c>
      <c r="T320" s="51">
        <f t="shared" si="26"/>
        <v>78</v>
      </c>
      <c r="U320" s="52">
        <f t="shared" si="35"/>
        <v>124.80000000000001</v>
      </c>
    </row>
    <row r="321" spans="1:21" ht="15" thickBot="1" x14ac:dyDescent="0.3">
      <c r="C321" s="46" t="s">
        <v>193</v>
      </c>
      <c r="D321" s="46" t="s">
        <v>837</v>
      </c>
      <c r="E321" s="46" t="s">
        <v>838</v>
      </c>
      <c r="F321" s="46" t="s">
        <v>844</v>
      </c>
      <c r="G321" s="46" t="s">
        <v>845</v>
      </c>
      <c r="H321" s="40">
        <f t="shared" si="34"/>
        <v>0.18235294117647058</v>
      </c>
      <c r="I321" s="34" t="s">
        <v>24</v>
      </c>
      <c r="J321" s="50"/>
      <c r="K321" s="34" t="s">
        <v>24</v>
      </c>
      <c r="L321" s="38">
        <v>7</v>
      </c>
      <c r="M321" s="38">
        <v>2</v>
      </c>
      <c r="N321" s="38">
        <v>8</v>
      </c>
      <c r="O321" s="38">
        <v>74</v>
      </c>
      <c r="P321" s="38">
        <v>0</v>
      </c>
      <c r="Q321" s="38">
        <v>143</v>
      </c>
      <c r="R321" s="38">
        <v>0</v>
      </c>
      <c r="S321" s="38">
        <v>1190</v>
      </c>
      <c r="T321" s="51">
        <f t="shared" si="26"/>
        <v>217</v>
      </c>
      <c r="U321" s="52">
        <f t="shared" si="35"/>
        <v>347.20000000000005</v>
      </c>
    </row>
    <row r="322" spans="1:21" ht="15" thickBot="1" x14ac:dyDescent="0.3">
      <c r="C322" s="54" t="s">
        <v>193</v>
      </c>
      <c r="D322" s="54" t="s">
        <v>837</v>
      </c>
      <c r="E322" s="54" t="s">
        <v>838</v>
      </c>
      <c r="F322" s="54" t="s">
        <v>846</v>
      </c>
      <c r="G322" s="54" t="s">
        <v>847</v>
      </c>
      <c r="H322" s="55">
        <f t="shared" si="34"/>
        <v>0.25157232704402516</v>
      </c>
      <c r="I322" s="56" t="s">
        <v>24</v>
      </c>
      <c r="J322" s="57"/>
      <c r="K322" s="56" t="s">
        <v>20</v>
      </c>
      <c r="L322" s="58">
        <v>7</v>
      </c>
      <c r="M322" s="58">
        <v>2</v>
      </c>
      <c r="N322" s="58">
        <v>8</v>
      </c>
      <c r="O322" s="58">
        <v>36</v>
      </c>
      <c r="P322" s="58">
        <v>0</v>
      </c>
      <c r="Q322" s="58">
        <v>44</v>
      </c>
      <c r="R322" s="58">
        <v>0</v>
      </c>
      <c r="S322" s="58">
        <v>318</v>
      </c>
      <c r="T322" s="59">
        <f t="shared" si="26"/>
        <v>80</v>
      </c>
    </row>
    <row r="323" spans="1:21" ht="15" thickBot="1" x14ac:dyDescent="0.3">
      <c r="C323" s="54" t="s">
        <v>193</v>
      </c>
      <c r="D323" s="54" t="s">
        <v>837</v>
      </c>
      <c r="E323" s="54" t="s">
        <v>838</v>
      </c>
      <c r="F323" s="54" t="s">
        <v>848</v>
      </c>
      <c r="G323" s="54" t="s">
        <v>849</v>
      </c>
      <c r="H323" s="55">
        <f t="shared" si="34"/>
        <v>0.25480769230769229</v>
      </c>
      <c r="I323" s="56" t="s">
        <v>24</v>
      </c>
      <c r="J323" s="57"/>
      <c r="K323" s="56" t="s">
        <v>20</v>
      </c>
      <c r="L323" s="58">
        <v>7</v>
      </c>
      <c r="M323" s="58">
        <v>2</v>
      </c>
      <c r="N323" s="58">
        <v>8</v>
      </c>
      <c r="O323" s="58">
        <v>38</v>
      </c>
      <c r="P323" s="58">
        <v>0</v>
      </c>
      <c r="Q323" s="58">
        <v>68</v>
      </c>
      <c r="R323" s="58">
        <v>0</v>
      </c>
      <c r="S323" s="58">
        <v>416</v>
      </c>
      <c r="T323" s="59">
        <f t="shared" ref="T323:T386" si="36">O323+P323+Q323+R323</f>
        <v>106</v>
      </c>
    </row>
    <row r="324" spans="1:21" ht="15" thickBot="1" x14ac:dyDescent="0.3">
      <c r="C324" s="46" t="s">
        <v>205</v>
      </c>
      <c r="D324" s="46" t="s">
        <v>850</v>
      </c>
      <c r="E324" s="46" t="s">
        <v>851</v>
      </c>
      <c r="F324" s="46" t="s">
        <v>852</v>
      </c>
      <c r="G324" s="46" t="s">
        <v>853</v>
      </c>
      <c r="H324" s="40">
        <f t="shared" si="34"/>
        <v>0.12080536912751678</v>
      </c>
      <c r="I324" s="34" t="s">
        <v>24</v>
      </c>
      <c r="J324" s="50"/>
      <c r="K324" s="34" t="s">
        <v>24</v>
      </c>
      <c r="L324" s="38">
        <v>19</v>
      </c>
      <c r="M324" s="38">
        <v>4</v>
      </c>
      <c r="N324" s="38">
        <v>5</v>
      </c>
      <c r="O324" s="38">
        <v>9</v>
      </c>
      <c r="P324" s="38">
        <v>0</v>
      </c>
      <c r="Q324" s="38">
        <v>97</v>
      </c>
      <c r="R324" s="38">
        <v>2</v>
      </c>
      <c r="S324" s="38">
        <v>894</v>
      </c>
      <c r="T324" s="51">
        <f t="shared" si="36"/>
        <v>108</v>
      </c>
      <c r="U324" s="52">
        <f t="shared" ref="U324:U333" si="37">T324*1.6</f>
        <v>172.8</v>
      </c>
    </row>
    <row r="325" spans="1:21" ht="15" thickBot="1" x14ac:dyDescent="0.3">
      <c r="C325" s="46" t="s">
        <v>205</v>
      </c>
      <c r="D325" s="46" t="s">
        <v>850</v>
      </c>
      <c r="E325" s="46" t="s">
        <v>851</v>
      </c>
      <c r="F325" s="46" t="s">
        <v>854</v>
      </c>
      <c r="G325" s="46" t="s">
        <v>855</v>
      </c>
      <c r="H325" s="40">
        <f t="shared" si="34"/>
        <v>0.15513833992094861</v>
      </c>
      <c r="I325" s="34" t="s">
        <v>24</v>
      </c>
      <c r="J325" s="50"/>
      <c r="K325" s="34" t="s">
        <v>24</v>
      </c>
      <c r="L325" s="38">
        <v>19</v>
      </c>
      <c r="M325" s="38">
        <v>4</v>
      </c>
      <c r="N325" s="38">
        <v>5</v>
      </c>
      <c r="O325" s="38">
        <v>12</v>
      </c>
      <c r="P325" s="38">
        <v>1</v>
      </c>
      <c r="Q325" s="38">
        <v>139</v>
      </c>
      <c r="R325" s="38">
        <v>5</v>
      </c>
      <c r="S325" s="38">
        <v>1012</v>
      </c>
      <c r="T325" s="51">
        <f t="shared" si="36"/>
        <v>157</v>
      </c>
      <c r="U325" s="52">
        <f t="shared" si="37"/>
        <v>251.20000000000002</v>
      </c>
    </row>
    <row r="326" spans="1:21" ht="15" thickBot="1" x14ac:dyDescent="0.3">
      <c r="C326" s="46" t="s">
        <v>205</v>
      </c>
      <c r="D326" s="46" t="s">
        <v>850</v>
      </c>
      <c r="E326" s="46" t="s">
        <v>851</v>
      </c>
      <c r="F326" s="46" t="s">
        <v>856</v>
      </c>
      <c r="G326" s="46" t="s">
        <v>857</v>
      </c>
      <c r="H326" s="40">
        <f t="shared" si="34"/>
        <v>0.15780141843971632</v>
      </c>
      <c r="I326" s="34" t="s">
        <v>24</v>
      </c>
      <c r="J326" s="50"/>
      <c r="K326" s="34" t="s">
        <v>24</v>
      </c>
      <c r="L326" s="38">
        <v>19</v>
      </c>
      <c r="M326" s="38">
        <v>4</v>
      </c>
      <c r="N326" s="38">
        <v>5</v>
      </c>
      <c r="O326" s="38">
        <v>15</v>
      </c>
      <c r="P326" s="38">
        <v>0</v>
      </c>
      <c r="Q326" s="38">
        <v>67</v>
      </c>
      <c r="R326" s="38">
        <v>7</v>
      </c>
      <c r="S326" s="38">
        <v>564</v>
      </c>
      <c r="T326" s="51">
        <f t="shared" si="36"/>
        <v>89</v>
      </c>
      <c r="U326" s="52">
        <f t="shared" si="37"/>
        <v>142.4</v>
      </c>
    </row>
    <row r="327" spans="1:21" ht="15" thickBot="1" x14ac:dyDescent="0.3">
      <c r="C327" s="46" t="s">
        <v>205</v>
      </c>
      <c r="D327" s="46" t="s">
        <v>850</v>
      </c>
      <c r="E327" s="46" t="s">
        <v>851</v>
      </c>
      <c r="F327" s="46" t="s">
        <v>858</v>
      </c>
      <c r="G327" s="46" t="s">
        <v>859</v>
      </c>
      <c r="H327" s="40">
        <f t="shared" si="34"/>
        <v>0.17611940298507461</v>
      </c>
      <c r="I327" s="34" t="s">
        <v>24</v>
      </c>
      <c r="J327" s="50"/>
      <c r="K327" s="34" t="s">
        <v>24</v>
      </c>
      <c r="L327" s="38">
        <v>19</v>
      </c>
      <c r="M327" s="38">
        <v>4</v>
      </c>
      <c r="N327" s="38">
        <v>5</v>
      </c>
      <c r="O327" s="38">
        <v>13</v>
      </c>
      <c r="P327" s="38">
        <v>0</v>
      </c>
      <c r="Q327" s="38">
        <v>99</v>
      </c>
      <c r="R327" s="38">
        <v>6</v>
      </c>
      <c r="S327" s="38">
        <v>670</v>
      </c>
      <c r="T327" s="51">
        <f t="shared" si="36"/>
        <v>118</v>
      </c>
      <c r="U327" s="52">
        <f t="shared" si="37"/>
        <v>188.8</v>
      </c>
    </row>
    <row r="328" spans="1:21" ht="15" thickBot="1" x14ac:dyDescent="0.3">
      <c r="C328" s="46" t="s">
        <v>205</v>
      </c>
      <c r="D328" s="46" t="s">
        <v>850</v>
      </c>
      <c r="E328" s="46" t="s">
        <v>851</v>
      </c>
      <c r="F328" s="46" t="s">
        <v>860</v>
      </c>
      <c r="G328" s="46" t="s">
        <v>861</v>
      </c>
      <c r="H328" s="40">
        <f t="shared" si="34"/>
        <v>0.18251928020565553</v>
      </c>
      <c r="I328" s="34" t="s">
        <v>24</v>
      </c>
      <c r="J328" s="50"/>
      <c r="K328" s="34" t="s">
        <v>24</v>
      </c>
      <c r="L328" s="38">
        <v>19</v>
      </c>
      <c r="M328" s="38">
        <v>4</v>
      </c>
      <c r="N328" s="38">
        <v>5</v>
      </c>
      <c r="O328" s="38">
        <v>24</v>
      </c>
      <c r="P328" s="38">
        <v>1</v>
      </c>
      <c r="Q328" s="38">
        <v>182</v>
      </c>
      <c r="R328" s="38">
        <v>6</v>
      </c>
      <c r="S328" s="38">
        <v>1167</v>
      </c>
      <c r="T328" s="51">
        <f t="shared" si="36"/>
        <v>213</v>
      </c>
      <c r="U328" s="52">
        <f t="shared" si="37"/>
        <v>340.8</v>
      </c>
    </row>
    <row r="329" spans="1:21" ht="15" thickBot="1" x14ac:dyDescent="0.3">
      <c r="C329" s="46" t="s">
        <v>205</v>
      </c>
      <c r="D329" s="46" t="s">
        <v>850</v>
      </c>
      <c r="E329" s="46" t="s">
        <v>851</v>
      </c>
      <c r="F329" s="46" t="s">
        <v>862</v>
      </c>
      <c r="G329" s="46" t="s">
        <v>863</v>
      </c>
      <c r="H329" s="40">
        <f t="shared" si="34"/>
        <v>0.19576719576719576</v>
      </c>
      <c r="I329" s="34" t="s">
        <v>24</v>
      </c>
      <c r="J329" s="50"/>
      <c r="K329" s="34" t="s">
        <v>24</v>
      </c>
      <c r="L329" s="38">
        <v>19</v>
      </c>
      <c r="M329" s="38">
        <v>4</v>
      </c>
      <c r="N329" s="38">
        <v>5</v>
      </c>
      <c r="O329" s="38">
        <v>29</v>
      </c>
      <c r="P329" s="38">
        <v>2</v>
      </c>
      <c r="Q329" s="38">
        <v>144</v>
      </c>
      <c r="R329" s="38">
        <v>10</v>
      </c>
      <c r="S329" s="38">
        <v>945</v>
      </c>
      <c r="T329" s="51">
        <f t="shared" si="36"/>
        <v>185</v>
      </c>
      <c r="U329" s="52">
        <f t="shared" si="37"/>
        <v>296</v>
      </c>
    </row>
    <row r="330" spans="1:21" ht="15" thickBot="1" x14ac:dyDescent="0.3">
      <c r="C330" s="46" t="s">
        <v>205</v>
      </c>
      <c r="D330" s="46" t="s">
        <v>850</v>
      </c>
      <c r="E330" s="46" t="s">
        <v>851</v>
      </c>
      <c r="F330" s="46" t="s">
        <v>864</v>
      </c>
      <c r="G330" s="46" t="s">
        <v>865</v>
      </c>
      <c r="H330" s="40">
        <f t="shared" si="34"/>
        <v>0.20492348636061211</v>
      </c>
      <c r="I330" s="34" t="s">
        <v>24</v>
      </c>
      <c r="J330" s="50"/>
      <c r="K330" s="34" t="s">
        <v>24</v>
      </c>
      <c r="L330" s="38">
        <v>19</v>
      </c>
      <c r="M330" s="38">
        <v>4</v>
      </c>
      <c r="N330" s="38">
        <v>5</v>
      </c>
      <c r="O330" s="38">
        <v>30</v>
      </c>
      <c r="P330" s="38">
        <v>7</v>
      </c>
      <c r="Q330" s="38">
        <v>267</v>
      </c>
      <c r="R330" s="38">
        <v>4</v>
      </c>
      <c r="S330" s="38">
        <v>1503</v>
      </c>
      <c r="T330" s="51">
        <f t="shared" si="36"/>
        <v>308</v>
      </c>
      <c r="U330" s="52">
        <f t="shared" si="37"/>
        <v>492.8</v>
      </c>
    </row>
    <row r="331" spans="1:21" ht="15" thickBot="1" x14ac:dyDescent="0.3">
      <c r="C331" s="46" t="s">
        <v>205</v>
      </c>
      <c r="D331" s="46" t="s">
        <v>850</v>
      </c>
      <c r="E331" s="46" t="s">
        <v>851</v>
      </c>
      <c r="F331" s="46" t="s">
        <v>866</v>
      </c>
      <c r="G331" s="46" t="s">
        <v>867</v>
      </c>
      <c r="H331" s="40">
        <f t="shared" si="34"/>
        <v>0.20564516129032259</v>
      </c>
      <c r="I331" s="34" t="s">
        <v>24</v>
      </c>
      <c r="J331" s="50"/>
      <c r="K331" s="34" t="s">
        <v>24</v>
      </c>
      <c r="L331" s="38">
        <v>19</v>
      </c>
      <c r="M331" s="38">
        <v>4</v>
      </c>
      <c r="N331" s="38">
        <v>5</v>
      </c>
      <c r="O331" s="38">
        <v>24</v>
      </c>
      <c r="P331" s="38">
        <v>0</v>
      </c>
      <c r="Q331" s="38">
        <v>275</v>
      </c>
      <c r="R331" s="38">
        <v>7</v>
      </c>
      <c r="S331" s="38">
        <v>1488</v>
      </c>
      <c r="T331" s="51">
        <f t="shared" si="36"/>
        <v>306</v>
      </c>
      <c r="U331" s="52">
        <f t="shared" si="37"/>
        <v>489.6</v>
      </c>
    </row>
    <row r="332" spans="1:21" ht="15" thickBot="1" x14ac:dyDescent="0.3">
      <c r="C332" s="46" t="s">
        <v>193</v>
      </c>
      <c r="D332" s="46" t="s">
        <v>868</v>
      </c>
      <c r="E332" s="46" t="s">
        <v>869</v>
      </c>
      <c r="F332" s="46" t="s">
        <v>870</v>
      </c>
      <c r="G332" s="46" t="s">
        <v>871</v>
      </c>
      <c r="H332" s="40">
        <f t="shared" si="34"/>
        <v>0.18181818181818182</v>
      </c>
      <c r="I332" s="34" t="s">
        <v>24</v>
      </c>
      <c r="J332" s="50"/>
      <c r="K332" s="34" t="s">
        <v>20</v>
      </c>
      <c r="L332" s="38">
        <v>1</v>
      </c>
      <c r="M332" s="38">
        <v>2</v>
      </c>
      <c r="N332" s="38">
        <v>3</v>
      </c>
      <c r="O332" s="38">
        <v>18</v>
      </c>
      <c r="P332" s="38">
        <v>0</v>
      </c>
      <c r="Q332" s="38">
        <v>38</v>
      </c>
      <c r="R332" s="38">
        <v>2</v>
      </c>
      <c r="S332" s="38">
        <v>319</v>
      </c>
      <c r="T332" s="51">
        <f t="shared" si="36"/>
        <v>58</v>
      </c>
      <c r="U332" s="52">
        <f t="shared" si="37"/>
        <v>92.800000000000011</v>
      </c>
    </row>
    <row r="333" spans="1:21" ht="15" thickBot="1" x14ac:dyDescent="0.3">
      <c r="C333" s="46" t="s">
        <v>193</v>
      </c>
      <c r="D333" s="46" t="s">
        <v>868</v>
      </c>
      <c r="E333" s="46" t="s">
        <v>869</v>
      </c>
      <c r="F333" s="46" t="s">
        <v>872</v>
      </c>
      <c r="G333" s="46" t="s">
        <v>873</v>
      </c>
      <c r="H333" s="40">
        <f t="shared" si="34"/>
        <v>0.18562874251497005</v>
      </c>
      <c r="I333" s="34" t="s">
        <v>24</v>
      </c>
      <c r="J333" s="50"/>
      <c r="K333" s="34" t="s">
        <v>20</v>
      </c>
      <c r="L333" s="38">
        <v>1</v>
      </c>
      <c r="M333" s="38">
        <v>2</v>
      </c>
      <c r="N333" s="38">
        <v>3</v>
      </c>
      <c r="O333" s="38">
        <v>22</v>
      </c>
      <c r="P333" s="38">
        <v>0</v>
      </c>
      <c r="Q333" s="38">
        <v>39</v>
      </c>
      <c r="R333" s="38">
        <v>1</v>
      </c>
      <c r="S333" s="38">
        <v>334</v>
      </c>
      <c r="T333" s="51">
        <f t="shared" si="36"/>
        <v>62</v>
      </c>
      <c r="U333" s="52">
        <f t="shared" si="37"/>
        <v>99.2</v>
      </c>
    </row>
    <row r="334" spans="1:21" ht="15" thickBot="1" x14ac:dyDescent="0.3">
      <c r="A334" s="69" t="s">
        <v>20</v>
      </c>
      <c r="B334" s="69" t="s">
        <v>20</v>
      </c>
      <c r="C334" s="54" t="s">
        <v>193</v>
      </c>
      <c r="D334" s="54" t="s">
        <v>874</v>
      </c>
      <c r="E334" s="54" t="s">
        <v>875</v>
      </c>
      <c r="F334" s="54" t="s">
        <v>876</v>
      </c>
      <c r="G334" s="54" t="s">
        <v>877</v>
      </c>
      <c r="H334" s="55">
        <f t="shared" ref="H334:H365" si="38">T334/S334</f>
        <v>0.25</v>
      </c>
      <c r="I334" s="56" t="s">
        <v>24</v>
      </c>
      <c r="J334" s="57"/>
      <c r="K334" s="56" t="s">
        <v>20</v>
      </c>
      <c r="L334" s="58">
        <v>1</v>
      </c>
      <c r="M334" s="58">
        <v>1</v>
      </c>
      <c r="N334" s="58">
        <v>1</v>
      </c>
      <c r="O334" s="58">
        <v>19</v>
      </c>
      <c r="P334" s="58">
        <v>0</v>
      </c>
      <c r="Q334" s="58">
        <v>72</v>
      </c>
      <c r="R334" s="58">
        <v>0</v>
      </c>
      <c r="S334" s="58">
        <v>364</v>
      </c>
      <c r="T334" s="59">
        <f t="shared" si="36"/>
        <v>91</v>
      </c>
    </row>
    <row r="335" spans="1:21" ht="15" thickBot="1" x14ac:dyDescent="0.3">
      <c r="C335" s="46" t="s">
        <v>21</v>
      </c>
      <c r="D335" s="46" t="s">
        <v>878</v>
      </c>
      <c r="E335" s="46" t="s">
        <v>879</v>
      </c>
      <c r="F335" s="46" t="s">
        <v>880</v>
      </c>
      <c r="G335" s="46" t="s">
        <v>881</v>
      </c>
      <c r="H335" s="40">
        <f t="shared" si="38"/>
        <v>0.2</v>
      </c>
      <c r="I335" s="34" t="s">
        <v>20</v>
      </c>
      <c r="J335" s="50"/>
      <c r="K335" s="34" t="s">
        <v>24</v>
      </c>
      <c r="L335" s="38">
        <v>97</v>
      </c>
      <c r="M335" s="38">
        <v>17</v>
      </c>
      <c r="N335" s="38">
        <v>38</v>
      </c>
      <c r="O335" s="38">
        <v>7</v>
      </c>
      <c r="P335" s="38">
        <v>0</v>
      </c>
      <c r="Q335" s="38">
        <v>22</v>
      </c>
      <c r="R335" s="38">
        <v>0</v>
      </c>
      <c r="S335" s="38">
        <v>145</v>
      </c>
      <c r="T335" s="51">
        <f t="shared" si="36"/>
        <v>29</v>
      </c>
      <c r="U335" s="52">
        <f t="shared" ref="U335:U340" si="39">T335*1.6</f>
        <v>46.400000000000006</v>
      </c>
    </row>
    <row r="336" spans="1:21" ht="15" thickBot="1" x14ac:dyDescent="0.3">
      <c r="C336" s="46" t="s">
        <v>205</v>
      </c>
      <c r="D336" s="46" t="s">
        <v>882</v>
      </c>
      <c r="E336" s="46" t="s">
        <v>883</v>
      </c>
      <c r="F336" s="46" t="s">
        <v>884</v>
      </c>
      <c r="G336" s="46" t="s">
        <v>885</v>
      </c>
      <c r="H336" s="40">
        <f t="shared" si="38"/>
        <v>0.16666666666666666</v>
      </c>
      <c r="I336" s="34" t="s">
        <v>24</v>
      </c>
      <c r="J336" s="50"/>
      <c r="K336" s="34" t="s">
        <v>24</v>
      </c>
      <c r="L336" s="38">
        <v>21</v>
      </c>
      <c r="M336" s="38">
        <v>4</v>
      </c>
      <c r="N336" s="38">
        <v>9</v>
      </c>
      <c r="O336" s="38">
        <v>10</v>
      </c>
      <c r="P336" s="38">
        <v>0</v>
      </c>
      <c r="Q336" s="38">
        <v>42</v>
      </c>
      <c r="R336" s="38">
        <v>3</v>
      </c>
      <c r="S336" s="38">
        <v>330</v>
      </c>
      <c r="T336" s="51">
        <f t="shared" si="36"/>
        <v>55</v>
      </c>
      <c r="U336" s="52">
        <f t="shared" si="39"/>
        <v>88</v>
      </c>
    </row>
    <row r="337" spans="1:21" ht="15" thickBot="1" x14ac:dyDescent="0.3">
      <c r="C337" s="46" t="s">
        <v>205</v>
      </c>
      <c r="D337" s="46" t="s">
        <v>882</v>
      </c>
      <c r="E337" s="46" t="s">
        <v>883</v>
      </c>
      <c r="F337" s="46" t="s">
        <v>886</v>
      </c>
      <c r="G337" s="46" t="s">
        <v>887</v>
      </c>
      <c r="H337" s="40">
        <f t="shared" si="38"/>
        <v>0.19424460431654678</v>
      </c>
      <c r="I337" s="34" t="s">
        <v>24</v>
      </c>
      <c r="J337" s="50"/>
      <c r="K337" s="34" t="s">
        <v>24</v>
      </c>
      <c r="L337" s="38">
        <v>21</v>
      </c>
      <c r="M337" s="38">
        <v>4</v>
      </c>
      <c r="N337" s="38">
        <v>9</v>
      </c>
      <c r="O337" s="38">
        <v>8</v>
      </c>
      <c r="P337" s="38">
        <v>0</v>
      </c>
      <c r="Q337" s="38">
        <v>44</v>
      </c>
      <c r="R337" s="38">
        <v>2</v>
      </c>
      <c r="S337" s="38">
        <v>278</v>
      </c>
      <c r="T337" s="51">
        <f t="shared" si="36"/>
        <v>54</v>
      </c>
      <c r="U337" s="52">
        <f t="shared" si="39"/>
        <v>86.4</v>
      </c>
    </row>
    <row r="338" spans="1:21" ht="15" thickBot="1" x14ac:dyDescent="0.3">
      <c r="C338" s="46" t="s">
        <v>205</v>
      </c>
      <c r="D338" s="46" t="s">
        <v>882</v>
      </c>
      <c r="E338" s="46" t="s">
        <v>883</v>
      </c>
      <c r="F338" s="46" t="s">
        <v>888</v>
      </c>
      <c r="G338" s="46" t="s">
        <v>889</v>
      </c>
      <c r="H338" s="40">
        <f t="shared" si="38"/>
        <v>0.22945205479452055</v>
      </c>
      <c r="I338" s="34" t="s">
        <v>24</v>
      </c>
      <c r="J338" s="50"/>
      <c r="K338" s="34" t="s">
        <v>24</v>
      </c>
      <c r="L338" s="38">
        <v>21</v>
      </c>
      <c r="M338" s="38">
        <v>4</v>
      </c>
      <c r="N338" s="38">
        <v>9</v>
      </c>
      <c r="O338" s="38">
        <v>32</v>
      </c>
      <c r="P338" s="38">
        <v>0</v>
      </c>
      <c r="Q338" s="38">
        <v>100</v>
      </c>
      <c r="R338" s="38">
        <v>2</v>
      </c>
      <c r="S338" s="38">
        <v>584</v>
      </c>
      <c r="T338" s="51">
        <f t="shared" si="36"/>
        <v>134</v>
      </c>
      <c r="U338" s="52">
        <f t="shared" si="39"/>
        <v>214.4</v>
      </c>
    </row>
    <row r="339" spans="1:21" ht="15" thickBot="1" x14ac:dyDescent="0.3">
      <c r="C339" s="46" t="s">
        <v>205</v>
      </c>
      <c r="D339" s="46" t="s">
        <v>890</v>
      </c>
      <c r="E339" s="46" t="s">
        <v>891</v>
      </c>
      <c r="F339" s="46" t="s">
        <v>892</v>
      </c>
      <c r="G339" s="46" t="s">
        <v>893</v>
      </c>
      <c r="H339" s="40">
        <f t="shared" si="38"/>
        <v>0.16353383458646617</v>
      </c>
      <c r="I339" s="34" t="s">
        <v>24</v>
      </c>
      <c r="J339" s="50"/>
      <c r="K339" s="34" t="s">
        <v>24</v>
      </c>
      <c r="L339" s="38">
        <v>13</v>
      </c>
      <c r="M339" s="38">
        <v>3</v>
      </c>
      <c r="N339" s="38">
        <v>7</v>
      </c>
      <c r="O339" s="38">
        <v>3</v>
      </c>
      <c r="P339" s="38">
        <v>3</v>
      </c>
      <c r="Q339" s="38">
        <v>41</v>
      </c>
      <c r="R339" s="38">
        <v>40</v>
      </c>
      <c r="S339" s="38">
        <v>532</v>
      </c>
      <c r="T339" s="51">
        <f t="shared" si="36"/>
        <v>87</v>
      </c>
      <c r="U339" s="52">
        <f t="shared" si="39"/>
        <v>139.20000000000002</v>
      </c>
    </row>
    <row r="340" spans="1:21" ht="15" thickBot="1" x14ac:dyDescent="0.3">
      <c r="C340" s="46" t="s">
        <v>205</v>
      </c>
      <c r="D340" s="46" t="s">
        <v>890</v>
      </c>
      <c r="E340" s="46" t="s">
        <v>891</v>
      </c>
      <c r="F340" s="46" t="s">
        <v>894</v>
      </c>
      <c r="G340" s="46" t="s">
        <v>895</v>
      </c>
      <c r="H340" s="40">
        <f t="shared" si="38"/>
        <v>0.16585365853658537</v>
      </c>
      <c r="I340" s="34" t="s">
        <v>24</v>
      </c>
      <c r="J340" s="50"/>
      <c r="K340" s="34" t="s">
        <v>24</v>
      </c>
      <c r="L340" s="38">
        <v>13</v>
      </c>
      <c r="M340" s="38">
        <v>3</v>
      </c>
      <c r="N340" s="38">
        <v>7</v>
      </c>
      <c r="O340" s="38">
        <v>0</v>
      </c>
      <c r="P340" s="38">
        <v>0</v>
      </c>
      <c r="Q340" s="38">
        <v>34</v>
      </c>
      <c r="R340" s="38">
        <v>34</v>
      </c>
      <c r="S340" s="38">
        <v>410</v>
      </c>
      <c r="T340" s="51">
        <f t="shared" si="36"/>
        <v>68</v>
      </c>
      <c r="U340" s="52">
        <f t="shared" si="39"/>
        <v>108.80000000000001</v>
      </c>
    </row>
    <row r="341" spans="1:21" ht="15" thickBot="1" x14ac:dyDescent="0.3">
      <c r="C341" s="61" t="s">
        <v>205</v>
      </c>
      <c r="D341" s="61" t="s">
        <v>890</v>
      </c>
      <c r="E341" s="61" t="s">
        <v>891</v>
      </c>
      <c r="F341" s="61" t="s">
        <v>896</v>
      </c>
      <c r="G341" s="61" t="s">
        <v>897</v>
      </c>
      <c r="H341" s="62">
        <f t="shared" si="38"/>
        <v>0.23988005997001499</v>
      </c>
      <c r="I341" s="63" t="s">
        <v>24</v>
      </c>
      <c r="J341" s="64"/>
      <c r="K341" s="63" t="s">
        <v>24</v>
      </c>
      <c r="L341" s="65">
        <v>13</v>
      </c>
      <c r="M341" s="65">
        <v>3</v>
      </c>
      <c r="N341" s="65">
        <v>7</v>
      </c>
      <c r="O341" s="65">
        <v>4</v>
      </c>
      <c r="P341" s="65">
        <v>4</v>
      </c>
      <c r="Q341" s="65">
        <v>76</v>
      </c>
      <c r="R341" s="65">
        <v>76</v>
      </c>
      <c r="S341" s="65">
        <v>667</v>
      </c>
      <c r="T341" s="66">
        <f t="shared" si="36"/>
        <v>160</v>
      </c>
    </row>
    <row r="342" spans="1:21" ht="15" thickBot="1" x14ac:dyDescent="0.3">
      <c r="C342" s="46" t="s">
        <v>193</v>
      </c>
      <c r="D342" s="46" t="s">
        <v>898</v>
      </c>
      <c r="E342" s="46" t="s">
        <v>899</v>
      </c>
      <c r="F342" s="46" t="s">
        <v>900</v>
      </c>
      <c r="G342" s="46" t="s">
        <v>901</v>
      </c>
      <c r="H342" s="40">
        <f t="shared" si="38"/>
        <v>0.14730878186968838</v>
      </c>
      <c r="I342" s="34" t="s">
        <v>24</v>
      </c>
      <c r="J342" s="50"/>
      <c r="K342" s="34" t="s">
        <v>24</v>
      </c>
      <c r="L342" s="38">
        <v>2</v>
      </c>
      <c r="M342" s="38">
        <v>2</v>
      </c>
      <c r="N342" s="38">
        <v>3</v>
      </c>
      <c r="O342" s="38">
        <v>7</v>
      </c>
      <c r="P342" s="38">
        <v>1</v>
      </c>
      <c r="Q342" s="38">
        <v>39</v>
      </c>
      <c r="R342" s="38">
        <v>5</v>
      </c>
      <c r="S342" s="38">
        <v>353</v>
      </c>
      <c r="T342" s="51">
        <f t="shared" si="36"/>
        <v>52</v>
      </c>
      <c r="U342" s="52">
        <f t="shared" ref="U342:U349" si="40">T342*1.6</f>
        <v>83.2</v>
      </c>
    </row>
    <row r="343" spans="1:21" ht="15" thickBot="1" x14ac:dyDescent="0.3">
      <c r="C343" s="46" t="s">
        <v>193</v>
      </c>
      <c r="D343" s="46" t="s">
        <v>898</v>
      </c>
      <c r="E343" s="46" t="s">
        <v>899</v>
      </c>
      <c r="F343" s="46" t="s">
        <v>902</v>
      </c>
      <c r="G343" s="46" t="s">
        <v>903</v>
      </c>
      <c r="H343" s="40">
        <f t="shared" si="38"/>
        <v>0.15708812260536398</v>
      </c>
      <c r="I343" s="34" t="s">
        <v>24</v>
      </c>
      <c r="J343" s="50"/>
      <c r="K343" s="34" t="s">
        <v>24</v>
      </c>
      <c r="L343" s="38">
        <v>2</v>
      </c>
      <c r="M343" s="38">
        <v>2</v>
      </c>
      <c r="N343" s="38">
        <v>3</v>
      </c>
      <c r="O343" s="38">
        <v>9</v>
      </c>
      <c r="P343" s="38">
        <v>2</v>
      </c>
      <c r="Q343" s="38">
        <v>29</v>
      </c>
      <c r="R343" s="38">
        <v>1</v>
      </c>
      <c r="S343" s="38">
        <v>261</v>
      </c>
      <c r="T343" s="51">
        <f t="shared" si="36"/>
        <v>41</v>
      </c>
      <c r="U343" s="52">
        <f t="shared" si="40"/>
        <v>65.600000000000009</v>
      </c>
    </row>
    <row r="344" spans="1:21" ht="15" thickBot="1" x14ac:dyDescent="0.3">
      <c r="C344" s="46" t="s">
        <v>193</v>
      </c>
      <c r="D344" s="46" t="s">
        <v>898</v>
      </c>
      <c r="E344" s="46" t="s">
        <v>899</v>
      </c>
      <c r="F344" s="46" t="s">
        <v>904</v>
      </c>
      <c r="G344" s="46" t="s">
        <v>905</v>
      </c>
      <c r="H344" s="40">
        <f t="shared" si="38"/>
        <v>0.16333333333333333</v>
      </c>
      <c r="I344" s="34" t="s">
        <v>24</v>
      </c>
      <c r="J344" s="50"/>
      <c r="K344" s="34" t="s">
        <v>24</v>
      </c>
      <c r="L344" s="38">
        <v>2</v>
      </c>
      <c r="M344" s="38">
        <v>2</v>
      </c>
      <c r="N344" s="38">
        <v>3</v>
      </c>
      <c r="O344" s="38">
        <v>20</v>
      </c>
      <c r="P344" s="38">
        <v>0</v>
      </c>
      <c r="Q344" s="38">
        <v>27</v>
      </c>
      <c r="R344" s="38">
        <v>2</v>
      </c>
      <c r="S344" s="38">
        <v>300</v>
      </c>
      <c r="T344" s="51">
        <f t="shared" si="36"/>
        <v>49</v>
      </c>
      <c r="U344" s="52">
        <f t="shared" si="40"/>
        <v>78.400000000000006</v>
      </c>
    </row>
    <row r="345" spans="1:21" ht="15" thickBot="1" x14ac:dyDescent="0.3">
      <c r="C345" s="46" t="s">
        <v>193</v>
      </c>
      <c r="D345" s="46" t="s">
        <v>898</v>
      </c>
      <c r="E345" s="46" t="s">
        <v>899</v>
      </c>
      <c r="F345" s="46" t="s">
        <v>906</v>
      </c>
      <c r="G345" s="46" t="s">
        <v>907</v>
      </c>
      <c r="H345" s="40">
        <f t="shared" si="38"/>
        <v>0.18705035971223022</v>
      </c>
      <c r="I345" s="34" t="s">
        <v>24</v>
      </c>
      <c r="J345" s="50"/>
      <c r="K345" s="34" t="s">
        <v>24</v>
      </c>
      <c r="L345" s="38">
        <v>2</v>
      </c>
      <c r="M345" s="38">
        <v>2</v>
      </c>
      <c r="N345" s="38">
        <v>3</v>
      </c>
      <c r="O345" s="38">
        <v>28</v>
      </c>
      <c r="P345" s="38">
        <v>0</v>
      </c>
      <c r="Q345" s="38">
        <v>49</v>
      </c>
      <c r="R345" s="38">
        <v>1</v>
      </c>
      <c r="S345" s="38">
        <v>417</v>
      </c>
      <c r="T345" s="51">
        <f t="shared" si="36"/>
        <v>78</v>
      </c>
      <c r="U345" s="52">
        <f t="shared" si="40"/>
        <v>124.80000000000001</v>
      </c>
    </row>
    <row r="346" spans="1:21" ht="15" thickBot="1" x14ac:dyDescent="0.3">
      <c r="C346" s="46" t="s">
        <v>193</v>
      </c>
      <c r="D346" s="46" t="s">
        <v>898</v>
      </c>
      <c r="E346" s="46" t="s">
        <v>899</v>
      </c>
      <c r="F346" s="46" t="s">
        <v>908</v>
      </c>
      <c r="G346" s="46" t="s">
        <v>909</v>
      </c>
      <c r="H346" s="40">
        <f t="shared" si="38"/>
        <v>0.19078520441271901</v>
      </c>
      <c r="I346" s="34" t="s">
        <v>24</v>
      </c>
      <c r="J346" s="50"/>
      <c r="K346" s="34" t="s">
        <v>24</v>
      </c>
      <c r="L346" s="38">
        <v>2</v>
      </c>
      <c r="M346" s="38">
        <v>2</v>
      </c>
      <c r="N346" s="38">
        <v>3</v>
      </c>
      <c r="O346" s="38">
        <v>65</v>
      </c>
      <c r="P346" s="38">
        <v>3</v>
      </c>
      <c r="Q346" s="38">
        <v>203</v>
      </c>
      <c r="R346" s="38">
        <v>23</v>
      </c>
      <c r="S346" s="38">
        <v>1541</v>
      </c>
      <c r="T346" s="51">
        <f t="shared" si="36"/>
        <v>294</v>
      </c>
      <c r="U346" s="52">
        <f t="shared" si="40"/>
        <v>470.40000000000003</v>
      </c>
    </row>
    <row r="347" spans="1:21" ht="15" thickBot="1" x14ac:dyDescent="0.3">
      <c r="C347" s="46" t="s">
        <v>25</v>
      </c>
      <c r="D347" s="46" t="s">
        <v>910</v>
      </c>
      <c r="E347" s="46" t="s">
        <v>911</v>
      </c>
      <c r="F347" s="46" t="s">
        <v>912</v>
      </c>
      <c r="G347" s="46" t="s">
        <v>913</v>
      </c>
      <c r="H347" s="40">
        <f t="shared" si="38"/>
        <v>0.16806722689075632</v>
      </c>
      <c r="I347" s="34" t="s">
        <v>24</v>
      </c>
      <c r="J347" s="50"/>
      <c r="K347" s="34" t="s">
        <v>24</v>
      </c>
      <c r="L347" s="38">
        <v>147</v>
      </c>
      <c r="M347" s="38">
        <v>23</v>
      </c>
      <c r="N347" s="38">
        <v>60</v>
      </c>
      <c r="O347" s="38">
        <v>29</v>
      </c>
      <c r="P347" s="38">
        <v>1</v>
      </c>
      <c r="Q347" s="38">
        <v>29</v>
      </c>
      <c r="R347" s="38">
        <v>1</v>
      </c>
      <c r="S347" s="38">
        <v>357</v>
      </c>
      <c r="T347" s="51">
        <f t="shared" si="36"/>
        <v>60</v>
      </c>
      <c r="U347" s="52">
        <f t="shared" si="40"/>
        <v>96</v>
      </c>
    </row>
    <row r="348" spans="1:21" ht="15" thickBot="1" x14ac:dyDescent="0.3">
      <c r="C348" s="46" t="s">
        <v>25</v>
      </c>
      <c r="D348" s="46" t="s">
        <v>910</v>
      </c>
      <c r="E348" s="46" t="s">
        <v>911</v>
      </c>
      <c r="F348" s="46" t="s">
        <v>914</v>
      </c>
      <c r="G348" s="46" t="s">
        <v>915</v>
      </c>
      <c r="H348" s="40">
        <f t="shared" si="38"/>
        <v>0.18620689655172415</v>
      </c>
      <c r="I348" s="34" t="s">
        <v>24</v>
      </c>
      <c r="J348" s="50"/>
      <c r="K348" s="34" t="s">
        <v>24</v>
      </c>
      <c r="L348" s="38">
        <v>147</v>
      </c>
      <c r="M348" s="38">
        <v>23</v>
      </c>
      <c r="N348" s="38">
        <v>60</v>
      </c>
      <c r="O348" s="38">
        <v>25</v>
      </c>
      <c r="P348" s="38">
        <v>1</v>
      </c>
      <c r="Q348" s="38">
        <v>27</v>
      </c>
      <c r="R348" s="38">
        <v>1</v>
      </c>
      <c r="S348" s="38">
        <v>290</v>
      </c>
      <c r="T348" s="51">
        <f t="shared" si="36"/>
        <v>54</v>
      </c>
      <c r="U348" s="52">
        <f t="shared" si="40"/>
        <v>86.4</v>
      </c>
    </row>
    <row r="349" spans="1:21" ht="15" thickBot="1" x14ac:dyDescent="0.3">
      <c r="C349" s="46" t="s">
        <v>25</v>
      </c>
      <c r="D349" s="46" t="s">
        <v>910</v>
      </c>
      <c r="E349" s="46" t="s">
        <v>911</v>
      </c>
      <c r="F349" s="46" t="s">
        <v>916</v>
      </c>
      <c r="G349" s="46" t="s">
        <v>917</v>
      </c>
      <c r="H349" s="40">
        <f t="shared" si="38"/>
        <v>0.21014492753623187</v>
      </c>
      <c r="I349" s="34" t="s">
        <v>24</v>
      </c>
      <c r="J349" s="50"/>
      <c r="K349" s="34" t="s">
        <v>24</v>
      </c>
      <c r="L349" s="38">
        <v>147</v>
      </c>
      <c r="M349" s="38">
        <v>23</v>
      </c>
      <c r="N349" s="38">
        <v>60</v>
      </c>
      <c r="O349" s="38">
        <v>58</v>
      </c>
      <c r="P349" s="38">
        <v>3</v>
      </c>
      <c r="Q349" s="38">
        <v>84</v>
      </c>
      <c r="R349" s="38">
        <v>0</v>
      </c>
      <c r="S349" s="38">
        <v>690</v>
      </c>
      <c r="T349" s="51">
        <f t="shared" si="36"/>
        <v>145</v>
      </c>
      <c r="U349" s="52">
        <f t="shared" si="40"/>
        <v>232</v>
      </c>
    </row>
    <row r="350" spans="1:21" ht="15" thickBot="1" x14ac:dyDescent="0.3">
      <c r="A350" s="69" t="s">
        <v>20</v>
      </c>
      <c r="B350" s="69" t="s">
        <v>20</v>
      </c>
      <c r="C350" s="54" t="s">
        <v>702</v>
      </c>
      <c r="D350" s="54" t="s">
        <v>918</v>
      </c>
      <c r="E350" s="54" t="s">
        <v>919</v>
      </c>
      <c r="F350" s="54" t="s">
        <v>920</v>
      </c>
      <c r="G350" s="54" t="s">
        <v>921</v>
      </c>
      <c r="H350" s="55">
        <f t="shared" si="38"/>
        <v>0.54918032786885251</v>
      </c>
      <c r="I350" s="56" t="s">
        <v>24</v>
      </c>
      <c r="J350" s="57"/>
      <c r="K350" s="56" t="s">
        <v>20</v>
      </c>
      <c r="L350" s="58">
        <v>101</v>
      </c>
      <c r="M350" s="58">
        <v>21</v>
      </c>
      <c r="N350" s="58">
        <v>51</v>
      </c>
      <c r="O350" s="58">
        <v>68</v>
      </c>
      <c r="P350" s="58">
        <v>3</v>
      </c>
      <c r="Q350" s="58">
        <v>122</v>
      </c>
      <c r="R350" s="58">
        <v>8</v>
      </c>
      <c r="S350" s="58">
        <v>366</v>
      </c>
      <c r="T350" s="59">
        <f t="shared" si="36"/>
        <v>201</v>
      </c>
    </row>
    <row r="351" spans="1:21" ht="15" thickBot="1" x14ac:dyDescent="0.3">
      <c r="A351" s="69" t="s">
        <v>20</v>
      </c>
      <c r="B351" s="69" t="s">
        <v>20</v>
      </c>
      <c r="C351" s="54" t="s">
        <v>448</v>
      </c>
      <c r="D351" s="54" t="s">
        <v>922</v>
      </c>
      <c r="E351" s="54" t="s">
        <v>923</v>
      </c>
      <c r="F351" s="54" t="s">
        <v>924</v>
      </c>
      <c r="G351" s="54" t="s">
        <v>925</v>
      </c>
      <c r="H351" s="55">
        <f t="shared" si="38"/>
        <v>0.2702078521939954</v>
      </c>
      <c r="I351" s="56" t="s">
        <v>24</v>
      </c>
      <c r="J351" s="57"/>
      <c r="K351" s="56" t="s">
        <v>20</v>
      </c>
      <c r="L351" s="58">
        <v>139</v>
      </c>
      <c r="M351" s="58">
        <v>24</v>
      </c>
      <c r="N351" s="58">
        <v>57</v>
      </c>
      <c r="O351" s="58">
        <v>13</v>
      </c>
      <c r="P351" s="58">
        <v>8</v>
      </c>
      <c r="Q351" s="58">
        <v>72</v>
      </c>
      <c r="R351" s="58">
        <v>24</v>
      </c>
      <c r="S351" s="58">
        <v>433</v>
      </c>
      <c r="T351" s="59">
        <f t="shared" si="36"/>
        <v>117</v>
      </c>
    </row>
    <row r="352" spans="1:21" ht="15" thickBot="1" x14ac:dyDescent="0.3">
      <c r="A352" s="69" t="s">
        <v>20</v>
      </c>
      <c r="C352" s="54" t="s">
        <v>926</v>
      </c>
      <c r="D352" s="54" t="s">
        <v>927</v>
      </c>
      <c r="E352" s="54" t="s">
        <v>928</v>
      </c>
      <c r="F352" s="54" t="s">
        <v>929</v>
      </c>
      <c r="G352" s="54" t="s">
        <v>930</v>
      </c>
      <c r="H352" s="55">
        <f t="shared" si="38"/>
        <v>0.26307448494453251</v>
      </c>
      <c r="I352" s="56" t="s">
        <v>24</v>
      </c>
      <c r="J352" s="57"/>
      <c r="K352" s="56" t="s">
        <v>20</v>
      </c>
      <c r="L352" s="58">
        <v>148</v>
      </c>
      <c r="M352" s="58">
        <v>23</v>
      </c>
      <c r="N352" s="58">
        <v>57</v>
      </c>
      <c r="O352" s="58">
        <v>57</v>
      </c>
      <c r="P352" s="58">
        <v>0</v>
      </c>
      <c r="Q352" s="58">
        <v>109</v>
      </c>
      <c r="R352" s="58">
        <v>0</v>
      </c>
      <c r="S352" s="58">
        <v>631</v>
      </c>
      <c r="T352" s="59">
        <f t="shared" si="36"/>
        <v>166</v>
      </c>
    </row>
    <row r="353" spans="1:21" ht="15" thickBot="1" x14ac:dyDescent="0.3">
      <c r="C353" s="46" t="s">
        <v>205</v>
      </c>
      <c r="D353" s="46" t="s">
        <v>931</v>
      </c>
      <c r="E353" s="46" t="s">
        <v>932</v>
      </c>
      <c r="F353" s="46" t="s">
        <v>933</v>
      </c>
      <c r="G353" s="46" t="s">
        <v>934</v>
      </c>
      <c r="H353" s="40">
        <f t="shared" si="38"/>
        <v>0.18155619596541786</v>
      </c>
      <c r="I353" s="34" t="s">
        <v>20</v>
      </c>
      <c r="J353" s="50"/>
      <c r="K353" s="34" t="s">
        <v>24</v>
      </c>
      <c r="L353" s="38">
        <v>22</v>
      </c>
      <c r="M353" s="38">
        <v>4</v>
      </c>
      <c r="N353" s="38">
        <v>9</v>
      </c>
      <c r="O353" s="38">
        <v>4</v>
      </c>
      <c r="P353" s="38">
        <v>2</v>
      </c>
      <c r="Q353" s="38">
        <v>56</v>
      </c>
      <c r="R353" s="38">
        <v>1</v>
      </c>
      <c r="S353" s="38">
        <v>347</v>
      </c>
      <c r="T353" s="51">
        <f t="shared" si="36"/>
        <v>63</v>
      </c>
      <c r="U353" s="52">
        <f>T353*1.6</f>
        <v>100.80000000000001</v>
      </c>
    </row>
    <row r="354" spans="1:21" ht="15" thickBot="1" x14ac:dyDescent="0.3">
      <c r="C354" s="54" t="s">
        <v>205</v>
      </c>
      <c r="D354" s="54" t="s">
        <v>931</v>
      </c>
      <c r="E354" s="54" t="s">
        <v>932</v>
      </c>
      <c r="F354" s="54" t="s">
        <v>935</v>
      </c>
      <c r="G354" s="54" t="s">
        <v>936</v>
      </c>
      <c r="H354" s="55">
        <f t="shared" si="38"/>
        <v>0.30654205607476637</v>
      </c>
      <c r="I354" s="56" t="s">
        <v>20</v>
      </c>
      <c r="J354" s="57"/>
      <c r="K354" s="56" t="s">
        <v>20</v>
      </c>
      <c r="L354" s="58">
        <v>22</v>
      </c>
      <c r="M354" s="58">
        <v>4</v>
      </c>
      <c r="N354" s="58">
        <v>9</v>
      </c>
      <c r="O354" s="58">
        <v>20</v>
      </c>
      <c r="P354" s="58">
        <v>0</v>
      </c>
      <c r="Q354" s="58">
        <v>141</v>
      </c>
      <c r="R354" s="58">
        <v>3</v>
      </c>
      <c r="S354" s="58">
        <v>535</v>
      </c>
      <c r="T354" s="59">
        <f t="shared" si="36"/>
        <v>164</v>
      </c>
    </row>
    <row r="355" spans="1:21" ht="15" thickBot="1" x14ac:dyDescent="0.3">
      <c r="C355" s="54" t="s">
        <v>205</v>
      </c>
      <c r="D355" s="54" t="s">
        <v>931</v>
      </c>
      <c r="E355" s="54" t="s">
        <v>932</v>
      </c>
      <c r="F355" s="54" t="s">
        <v>937</v>
      </c>
      <c r="G355" s="54" t="s">
        <v>938</v>
      </c>
      <c r="H355" s="55">
        <f t="shared" si="38"/>
        <v>0.30791788856304986</v>
      </c>
      <c r="I355" s="56" t="s">
        <v>20</v>
      </c>
      <c r="J355" s="57"/>
      <c r="K355" s="56" t="s">
        <v>20</v>
      </c>
      <c r="L355" s="58">
        <v>22</v>
      </c>
      <c r="M355" s="58">
        <v>4</v>
      </c>
      <c r="N355" s="58">
        <v>9</v>
      </c>
      <c r="O355" s="58">
        <v>23</v>
      </c>
      <c r="P355" s="58">
        <v>0</v>
      </c>
      <c r="Q355" s="58">
        <v>182</v>
      </c>
      <c r="R355" s="58">
        <v>5</v>
      </c>
      <c r="S355" s="58">
        <v>682</v>
      </c>
      <c r="T355" s="59">
        <f t="shared" si="36"/>
        <v>210</v>
      </c>
    </row>
    <row r="356" spans="1:21" ht="15" thickBot="1" x14ac:dyDescent="0.3">
      <c r="C356" s="54" t="s">
        <v>205</v>
      </c>
      <c r="D356" s="54" t="s">
        <v>931</v>
      </c>
      <c r="E356" s="54" t="s">
        <v>932</v>
      </c>
      <c r="F356" s="54" t="s">
        <v>939</v>
      </c>
      <c r="G356" s="54" t="s">
        <v>940</v>
      </c>
      <c r="H356" s="55">
        <f t="shared" si="38"/>
        <v>0.31773399014778325</v>
      </c>
      <c r="I356" s="56" t="s">
        <v>20</v>
      </c>
      <c r="J356" s="57"/>
      <c r="K356" s="56" t="s">
        <v>20</v>
      </c>
      <c r="L356" s="58">
        <v>22</v>
      </c>
      <c r="M356" s="58">
        <v>4</v>
      </c>
      <c r="N356" s="58">
        <v>9</v>
      </c>
      <c r="O356" s="58">
        <v>6</v>
      </c>
      <c r="P356" s="58">
        <v>1</v>
      </c>
      <c r="Q356" s="58">
        <v>119</v>
      </c>
      <c r="R356" s="58">
        <v>3</v>
      </c>
      <c r="S356" s="58">
        <v>406</v>
      </c>
      <c r="T356" s="59">
        <f t="shared" si="36"/>
        <v>129</v>
      </c>
    </row>
    <row r="357" spans="1:21" ht="15" thickBot="1" x14ac:dyDescent="0.3">
      <c r="C357" s="54" t="s">
        <v>205</v>
      </c>
      <c r="D357" s="54" t="s">
        <v>931</v>
      </c>
      <c r="E357" s="54" t="s">
        <v>932</v>
      </c>
      <c r="F357" s="54" t="s">
        <v>941</v>
      </c>
      <c r="G357" s="54" t="s">
        <v>942</v>
      </c>
      <c r="H357" s="55">
        <f t="shared" si="38"/>
        <v>0.33690658499234305</v>
      </c>
      <c r="I357" s="56" t="s">
        <v>20</v>
      </c>
      <c r="J357" s="57"/>
      <c r="K357" s="56" t="s">
        <v>20</v>
      </c>
      <c r="L357" s="58">
        <v>22</v>
      </c>
      <c r="M357" s="58">
        <v>4</v>
      </c>
      <c r="N357" s="58">
        <v>9</v>
      </c>
      <c r="O357" s="58">
        <v>16</v>
      </c>
      <c r="P357" s="58">
        <v>1</v>
      </c>
      <c r="Q357" s="58">
        <v>199</v>
      </c>
      <c r="R357" s="58">
        <v>4</v>
      </c>
      <c r="S357" s="58">
        <v>653</v>
      </c>
      <c r="T357" s="59">
        <f t="shared" si="36"/>
        <v>220</v>
      </c>
    </row>
    <row r="358" spans="1:21" ht="15" thickBot="1" x14ac:dyDescent="0.3">
      <c r="C358" s="54" t="s">
        <v>205</v>
      </c>
      <c r="D358" s="54" t="s">
        <v>931</v>
      </c>
      <c r="E358" s="54" t="s">
        <v>932</v>
      </c>
      <c r="F358" s="54" t="s">
        <v>943</v>
      </c>
      <c r="G358" s="54" t="s">
        <v>944</v>
      </c>
      <c r="H358" s="55">
        <f t="shared" si="38"/>
        <v>0.38324873096446699</v>
      </c>
      <c r="I358" s="56" t="s">
        <v>20</v>
      </c>
      <c r="J358" s="57"/>
      <c r="K358" s="56" t="s">
        <v>20</v>
      </c>
      <c r="L358" s="58">
        <v>22</v>
      </c>
      <c r="M358" s="58">
        <v>4</v>
      </c>
      <c r="N358" s="58">
        <v>9</v>
      </c>
      <c r="O358" s="58">
        <v>31</v>
      </c>
      <c r="P358" s="58">
        <v>0</v>
      </c>
      <c r="Q358" s="58">
        <v>259</v>
      </c>
      <c r="R358" s="58">
        <v>12</v>
      </c>
      <c r="S358" s="58">
        <v>788</v>
      </c>
      <c r="T358" s="59">
        <f t="shared" si="36"/>
        <v>302</v>
      </c>
    </row>
    <row r="359" spans="1:21" ht="15" thickBot="1" x14ac:dyDescent="0.3">
      <c r="A359" s="69" t="s">
        <v>20</v>
      </c>
      <c r="B359" s="69" t="s">
        <v>20</v>
      </c>
      <c r="C359" s="54" t="s">
        <v>124</v>
      </c>
      <c r="D359" s="54" t="s">
        <v>945</v>
      </c>
      <c r="E359" s="54" t="s">
        <v>946</v>
      </c>
      <c r="F359" s="54" t="s">
        <v>947</v>
      </c>
      <c r="G359" s="54" t="s">
        <v>948</v>
      </c>
      <c r="H359" s="55">
        <f t="shared" si="38"/>
        <v>0.27173913043478259</v>
      </c>
      <c r="I359" s="56" t="s">
        <v>20</v>
      </c>
      <c r="J359" s="57"/>
      <c r="K359" s="56" t="s">
        <v>20</v>
      </c>
      <c r="L359" s="58">
        <v>92</v>
      </c>
      <c r="M359" s="58">
        <v>16</v>
      </c>
      <c r="N359" s="58">
        <v>35</v>
      </c>
      <c r="O359" s="58">
        <v>15</v>
      </c>
      <c r="P359" s="58">
        <v>1</v>
      </c>
      <c r="Q359" s="58">
        <v>31</v>
      </c>
      <c r="R359" s="58">
        <v>3</v>
      </c>
      <c r="S359" s="58">
        <v>184</v>
      </c>
      <c r="T359" s="59">
        <f t="shared" si="36"/>
        <v>50</v>
      </c>
    </row>
    <row r="360" spans="1:21" ht="15" thickBot="1" x14ac:dyDescent="0.3">
      <c r="A360" s="69" t="s">
        <v>20</v>
      </c>
      <c r="B360" s="69" t="s">
        <v>20</v>
      </c>
      <c r="C360" s="54" t="s">
        <v>124</v>
      </c>
      <c r="D360" s="54" t="s">
        <v>945</v>
      </c>
      <c r="E360" s="54" t="s">
        <v>946</v>
      </c>
      <c r="F360" s="54" t="s">
        <v>949</v>
      </c>
      <c r="G360" s="54" t="s">
        <v>950</v>
      </c>
      <c r="H360" s="55">
        <f t="shared" si="38"/>
        <v>0.35166994106090371</v>
      </c>
      <c r="I360" s="56" t="s">
        <v>20</v>
      </c>
      <c r="J360" s="57"/>
      <c r="K360" s="56" t="s">
        <v>20</v>
      </c>
      <c r="L360" s="58">
        <v>92</v>
      </c>
      <c r="M360" s="58">
        <v>16</v>
      </c>
      <c r="N360" s="58">
        <v>35</v>
      </c>
      <c r="O360" s="58">
        <v>43</v>
      </c>
      <c r="P360" s="58">
        <v>2</v>
      </c>
      <c r="Q360" s="58">
        <v>112</v>
      </c>
      <c r="R360" s="58">
        <v>22</v>
      </c>
      <c r="S360" s="58">
        <v>509</v>
      </c>
      <c r="T360" s="59">
        <f t="shared" si="36"/>
        <v>179</v>
      </c>
    </row>
    <row r="361" spans="1:21" ht="15" thickBot="1" x14ac:dyDescent="0.3">
      <c r="A361" s="69" t="s">
        <v>20</v>
      </c>
      <c r="B361" s="69" t="s">
        <v>20</v>
      </c>
      <c r="C361" s="54" t="s">
        <v>124</v>
      </c>
      <c r="D361" s="54" t="s">
        <v>945</v>
      </c>
      <c r="E361" s="54" t="s">
        <v>946</v>
      </c>
      <c r="F361" s="54" t="s">
        <v>951</v>
      </c>
      <c r="G361" s="54" t="s">
        <v>952</v>
      </c>
      <c r="H361" s="55">
        <f t="shared" si="38"/>
        <v>0.375</v>
      </c>
      <c r="I361" s="56" t="s">
        <v>20</v>
      </c>
      <c r="J361" s="57"/>
      <c r="K361" s="56" t="s">
        <v>20</v>
      </c>
      <c r="L361" s="58">
        <v>92</v>
      </c>
      <c r="M361" s="58">
        <v>16</v>
      </c>
      <c r="N361" s="58">
        <v>35</v>
      </c>
      <c r="O361" s="58">
        <v>54</v>
      </c>
      <c r="P361" s="58">
        <v>2</v>
      </c>
      <c r="Q361" s="58">
        <v>86</v>
      </c>
      <c r="R361" s="58">
        <v>5</v>
      </c>
      <c r="S361" s="58">
        <v>392</v>
      </c>
      <c r="T361" s="59">
        <f t="shared" si="36"/>
        <v>147</v>
      </c>
    </row>
    <row r="362" spans="1:21" ht="15" thickBot="1" x14ac:dyDescent="0.3">
      <c r="C362" s="46" t="s">
        <v>193</v>
      </c>
      <c r="D362" s="46" t="s">
        <v>953</v>
      </c>
      <c r="E362" s="46" t="s">
        <v>954</v>
      </c>
      <c r="F362" s="46" t="s">
        <v>955</v>
      </c>
      <c r="G362" s="46" t="s">
        <v>956</v>
      </c>
      <c r="H362" s="40">
        <f t="shared" si="38"/>
        <v>0.14285714285714285</v>
      </c>
      <c r="I362" s="34" t="s">
        <v>24</v>
      </c>
      <c r="J362" s="50"/>
      <c r="K362" s="34" t="s">
        <v>24</v>
      </c>
      <c r="L362" s="38">
        <v>10</v>
      </c>
      <c r="M362" s="38">
        <v>1</v>
      </c>
      <c r="N362" s="38">
        <v>2</v>
      </c>
      <c r="O362" s="38">
        <v>24</v>
      </c>
      <c r="P362" s="38">
        <v>0</v>
      </c>
      <c r="Q362" s="38">
        <v>26</v>
      </c>
      <c r="R362" s="38">
        <v>9</v>
      </c>
      <c r="S362" s="38">
        <v>413</v>
      </c>
      <c r="T362" s="51">
        <f t="shared" si="36"/>
        <v>59</v>
      </c>
      <c r="U362" s="52">
        <f t="shared" ref="U362:U372" si="41">T362*1.6</f>
        <v>94.4</v>
      </c>
    </row>
    <row r="363" spans="1:21" ht="15" thickBot="1" x14ac:dyDescent="0.3">
      <c r="C363" s="46" t="s">
        <v>193</v>
      </c>
      <c r="D363" s="46" t="s">
        <v>953</v>
      </c>
      <c r="E363" s="46" t="s">
        <v>954</v>
      </c>
      <c r="F363" s="46" t="s">
        <v>957</v>
      </c>
      <c r="G363" s="46" t="s">
        <v>958</v>
      </c>
      <c r="H363" s="40">
        <f t="shared" si="38"/>
        <v>0.16363636363636364</v>
      </c>
      <c r="I363" s="34" t="s">
        <v>24</v>
      </c>
      <c r="J363" s="50"/>
      <c r="K363" s="34" t="s">
        <v>24</v>
      </c>
      <c r="L363" s="38">
        <v>10</v>
      </c>
      <c r="M363" s="38">
        <v>1</v>
      </c>
      <c r="N363" s="38">
        <v>2</v>
      </c>
      <c r="O363" s="38">
        <v>23</v>
      </c>
      <c r="P363" s="38">
        <v>1</v>
      </c>
      <c r="Q363" s="38">
        <v>44</v>
      </c>
      <c r="R363" s="38">
        <v>4</v>
      </c>
      <c r="S363" s="38">
        <v>440</v>
      </c>
      <c r="T363" s="51">
        <f t="shared" si="36"/>
        <v>72</v>
      </c>
      <c r="U363" s="52">
        <f t="shared" si="41"/>
        <v>115.2</v>
      </c>
    </row>
    <row r="364" spans="1:21" ht="15" thickBot="1" x14ac:dyDescent="0.3">
      <c r="C364" s="46" t="s">
        <v>193</v>
      </c>
      <c r="D364" s="46" t="s">
        <v>953</v>
      </c>
      <c r="E364" s="46" t="s">
        <v>954</v>
      </c>
      <c r="F364" s="46" t="s">
        <v>959</v>
      </c>
      <c r="G364" s="46" t="s">
        <v>960</v>
      </c>
      <c r="H364" s="40">
        <f t="shared" si="38"/>
        <v>0.17159763313609466</v>
      </c>
      <c r="I364" s="34" t="s">
        <v>24</v>
      </c>
      <c r="J364" s="50"/>
      <c r="K364" s="34" t="s">
        <v>24</v>
      </c>
      <c r="L364" s="38">
        <v>10</v>
      </c>
      <c r="M364" s="38">
        <v>1</v>
      </c>
      <c r="N364" s="38">
        <v>2</v>
      </c>
      <c r="O364" s="38">
        <v>30</v>
      </c>
      <c r="P364" s="38">
        <v>1</v>
      </c>
      <c r="Q364" s="38">
        <v>78</v>
      </c>
      <c r="R364" s="38">
        <v>7</v>
      </c>
      <c r="S364" s="38">
        <v>676</v>
      </c>
      <c r="T364" s="51">
        <f t="shared" si="36"/>
        <v>116</v>
      </c>
      <c r="U364" s="52">
        <f t="shared" si="41"/>
        <v>185.60000000000002</v>
      </c>
    </row>
    <row r="365" spans="1:21" ht="15" thickBot="1" x14ac:dyDescent="0.3">
      <c r="C365" s="46" t="s">
        <v>193</v>
      </c>
      <c r="D365" s="46" t="s">
        <v>953</v>
      </c>
      <c r="E365" s="46" t="s">
        <v>954</v>
      </c>
      <c r="F365" s="46" t="s">
        <v>961</v>
      </c>
      <c r="G365" s="46" t="s">
        <v>962</v>
      </c>
      <c r="H365" s="40">
        <f t="shared" si="38"/>
        <v>0.19739696312364424</v>
      </c>
      <c r="I365" s="34" t="s">
        <v>24</v>
      </c>
      <c r="J365" s="50"/>
      <c r="K365" s="34" t="s">
        <v>24</v>
      </c>
      <c r="L365" s="38">
        <v>10</v>
      </c>
      <c r="M365" s="38">
        <v>1</v>
      </c>
      <c r="N365" s="38">
        <v>2</v>
      </c>
      <c r="O365" s="38">
        <v>26</v>
      </c>
      <c r="P365" s="38">
        <v>0</v>
      </c>
      <c r="Q365" s="38">
        <v>62</v>
      </c>
      <c r="R365" s="38">
        <v>3</v>
      </c>
      <c r="S365" s="38">
        <v>461</v>
      </c>
      <c r="T365" s="51">
        <f t="shared" si="36"/>
        <v>91</v>
      </c>
      <c r="U365" s="52">
        <f t="shared" si="41"/>
        <v>145.6</v>
      </c>
    </row>
    <row r="366" spans="1:21" ht="15" thickBot="1" x14ac:dyDescent="0.3">
      <c r="C366" s="46" t="s">
        <v>222</v>
      </c>
      <c r="D366" s="46" t="s">
        <v>963</v>
      </c>
      <c r="E366" s="46" t="s">
        <v>964</v>
      </c>
      <c r="F366" s="46" t="s">
        <v>965</v>
      </c>
      <c r="G366" s="46" t="s">
        <v>966</v>
      </c>
      <c r="H366" s="40">
        <f t="shared" ref="H366:H397" si="42">T366/S366</f>
        <v>0.17406143344709898</v>
      </c>
      <c r="I366" s="34" t="s">
        <v>24</v>
      </c>
      <c r="J366" s="50"/>
      <c r="K366" s="34" t="s">
        <v>24</v>
      </c>
      <c r="L366" s="38">
        <v>126</v>
      </c>
      <c r="M366" s="38">
        <v>22</v>
      </c>
      <c r="N366" s="38">
        <v>48</v>
      </c>
      <c r="O366" s="38">
        <v>23</v>
      </c>
      <c r="P366" s="38">
        <v>4</v>
      </c>
      <c r="Q366" s="38">
        <v>21</v>
      </c>
      <c r="R366" s="38">
        <v>3</v>
      </c>
      <c r="S366" s="38">
        <v>293</v>
      </c>
      <c r="T366" s="51">
        <f t="shared" si="36"/>
        <v>51</v>
      </c>
      <c r="U366" s="52">
        <f t="shared" si="41"/>
        <v>81.600000000000009</v>
      </c>
    </row>
    <row r="367" spans="1:21" ht="15" thickBot="1" x14ac:dyDescent="0.3">
      <c r="C367" s="46" t="s">
        <v>222</v>
      </c>
      <c r="D367" s="46" t="s">
        <v>963</v>
      </c>
      <c r="E367" s="46" t="s">
        <v>964</v>
      </c>
      <c r="F367" s="46" t="s">
        <v>967</v>
      </c>
      <c r="G367" s="46" t="s">
        <v>968</v>
      </c>
      <c r="H367" s="40">
        <f t="shared" si="42"/>
        <v>0.18487394957983194</v>
      </c>
      <c r="I367" s="34" t="s">
        <v>24</v>
      </c>
      <c r="J367" s="50"/>
      <c r="K367" s="34" t="s">
        <v>24</v>
      </c>
      <c r="L367" s="38">
        <v>126</v>
      </c>
      <c r="M367" s="38">
        <v>22</v>
      </c>
      <c r="N367" s="38">
        <v>48</v>
      </c>
      <c r="O367" s="38">
        <v>26</v>
      </c>
      <c r="P367" s="38">
        <v>1</v>
      </c>
      <c r="Q367" s="38">
        <v>38</v>
      </c>
      <c r="R367" s="38">
        <v>1</v>
      </c>
      <c r="S367" s="38">
        <v>357</v>
      </c>
      <c r="T367" s="51">
        <f t="shared" si="36"/>
        <v>66</v>
      </c>
      <c r="U367" s="52">
        <f t="shared" si="41"/>
        <v>105.60000000000001</v>
      </c>
    </row>
    <row r="368" spans="1:21" ht="15" thickBot="1" x14ac:dyDescent="0.3">
      <c r="C368" s="46" t="s">
        <v>395</v>
      </c>
      <c r="D368" s="46" t="s">
        <v>969</v>
      </c>
      <c r="E368" s="46" t="s">
        <v>970</v>
      </c>
      <c r="F368" s="46" t="s">
        <v>971</v>
      </c>
      <c r="G368" s="46" t="s">
        <v>972</v>
      </c>
      <c r="H368" s="40">
        <f t="shared" si="42"/>
        <v>0.14009661835748793</v>
      </c>
      <c r="I368" s="34" t="s">
        <v>24</v>
      </c>
      <c r="J368" s="50"/>
      <c r="K368" s="34" t="s">
        <v>24</v>
      </c>
      <c r="L368" s="38">
        <v>135</v>
      </c>
      <c r="M368" s="38">
        <v>25</v>
      </c>
      <c r="N368" s="38">
        <v>55</v>
      </c>
      <c r="O368" s="38">
        <v>35</v>
      </c>
      <c r="P368" s="38">
        <v>3</v>
      </c>
      <c r="Q368" s="38">
        <v>41</v>
      </c>
      <c r="R368" s="38">
        <v>8</v>
      </c>
      <c r="S368" s="38">
        <v>621</v>
      </c>
      <c r="T368" s="51">
        <f t="shared" si="36"/>
        <v>87</v>
      </c>
      <c r="U368" s="52">
        <f t="shared" si="41"/>
        <v>139.20000000000002</v>
      </c>
    </row>
    <row r="369" spans="1:21" ht="15" thickBot="1" x14ac:dyDescent="0.3">
      <c r="C369" s="46" t="s">
        <v>395</v>
      </c>
      <c r="D369" s="46" t="s">
        <v>969</v>
      </c>
      <c r="E369" s="46" t="s">
        <v>970</v>
      </c>
      <c r="F369" s="46" t="s">
        <v>973</v>
      </c>
      <c r="G369" s="46" t="s">
        <v>974</v>
      </c>
      <c r="H369" s="40">
        <f t="shared" si="42"/>
        <v>0.18269230769230768</v>
      </c>
      <c r="I369" s="34" t="s">
        <v>24</v>
      </c>
      <c r="J369" s="50"/>
      <c r="K369" s="34" t="s">
        <v>24</v>
      </c>
      <c r="L369" s="38">
        <v>135</v>
      </c>
      <c r="M369" s="38">
        <v>25</v>
      </c>
      <c r="N369" s="38">
        <v>55</v>
      </c>
      <c r="O369" s="38">
        <v>103</v>
      </c>
      <c r="P369" s="38">
        <v>3</v>
      </c>
      <c r="Q369" s="38">
        <v>82</v>
      </c>
      <c r="R369" s="38">
        <v>21</v>
      </c>
      <c r="S369" s="38">
        <v>1144</v>
      </c>
      <c r="T369" s="51">
        <f t="shared" si="36"/>
        <v>209</v>
      </c>
      <c r="U369" s="52">
        <f t="shared" si="41"/>
        <v>334.40000000000003</v>
      </c>
    </row>
    <row r="370" spans="1:21" ht="15" thickBot="1" x14ac:dyDescent="0.3">
      <c r="C370" s="46" t="s">
        <v>395</v>
      </c>
      <c r="D370" s="46" t="s">
        <v>969</v>
      </c>
      <c r="E370" s="46" t="s">
        <v>970</v>
      </c>
      <c r="F370" s="46" t="s">
        <v>975</v>
      </c>
      <c r="G370" s="46" t="s">
        <v>976</v>
      </c>
      <c r="H370" s="40">
        <f t="shared" si="42"/>
        <v>0.19006982156710628</v>
      </c>
      <c r="I370" s="34" t="s">
        <v>24</v>
      </c>
      <c r="J370" s="50"/>
      <c r="K370" s="34" t="s">
        <v>24</v>
      </c>
      <c r="L370" s="38">
        <v>135</v>
      </c>
      <c r="M370" s="38">
        <v>25</v>
      </c>
      <c r="N370" s="38">
        <v>55</v>
      </c>
      <c r="O370" s="38">
        <v>108</v>
      </c>
      <c r="P370" s="38">
        <v>5</v>
      </c>
      <c r="Q370" s="38">
        <v>112</v>
      </c>
      <c r="R370" s="38">
        <v>20</v>
      </c>
      <c r="S370" s="38">
        <v>1289</v>
      </c>
      <c r="T370" s="51">
        <f t="shared" si="36"/>
        <v>245</v>
      </c>
      <c r="U370" s="52">
        <f t="shared" si="41"/>
        <v>392</v>
      </c>
    </row>
    <row r="371" spans="1:21" ht="15" thickBot="1" x14ac:dyDescent="0.3">
      <c r="C371" s="46" t="s">
        <v>395</v>
      </c>
      <c r="D371" s="46" t="s">
        <v>969</v>
      </c>
      <c r="E371" s="46" t="s">
        <v>970</v>
      </c>
      <c r="F371" s="46" t="s">
        <v>977</v>
      </c>
      <c r="G371" s="46" t="s">
        <v>978</v>
      </c>
      <c r="H371" s="40">
        <f t="shared" si="42"/>
        <v>0.20287253141831238</v>
      </c>
      <c r="I371" s="34" t="s">
        <v>24</v>
      </c>
      <c r="J371" s="50"/>
      <c r="K371" s="34" t="s">
        <v>24</v>
      </c>
      <c r="L371" s="38">
        <v>135</v>
      </c>
      <c r="M371" s="38">
        <v>25</v>
      </c>
      <c r="N371" s="38">
        <v>55</v>
      </c>
      <c r="O371" s="38">
        <v>52</v>
      </c>
      <c r="P371" s="38">
        <v>1</v>
      </c>
      <c r="Q371" s="38">
        <v>50</v>
      </c>
      <c r="R371" s="38">
        <v>10</v>
      </c>
      <c r="S371" s="38">
        <v>557</v>
      </c>
      <c r="T371" s="51">
        <f t="shared" si="36"/>
        <v>113</v>
      </c>
      <c r="U371" s="52">
        <f t="shared" si="41"/>
        <v>180.8</v>
      </c>
    </row>
    <row r="372" spans="1:21" ht="15" thickBot="1" x14ac:dyDescent="0.3">
      <c r="C372" s="46" t="s">
        <v>395</v>
      </c>
      <c r="D372" s="46" t="s">
        <v>969</v>
      </c>
      <c r="E372" s="46" t="s">
        <v>970</v>
      </c>
      <c r="F372" s="46" t="s">
        <v>979</v>
      </c>
      <c r="G372" s="46" t="s">
        <v>980</v>
      </c>
      <c r="H372" s="40">
        <f t="shared" si="42"/>
        <v>0.21406727828746178</v>
      </c>
      <c r="I372" s="34" t="s">
        <v>24</v>
      </c>
      <c r="J372" s="50"/>
      <c r="K372" s="34" t="s">
        <v>24</v>
      </c>
      <c r="L372" s="38">
        <v>135</v>
      </c>
      <c r="M372" s="38">
        <v>25</v>
      </c>
      <c r="N372" s="38">
        <v>55</v>
      </c>
      <c r="O372" s="38">
        <v>69</v>
      </c>
      <c r="P372" s="38">
        <v>0</v>
      </c>
      <c r="Q372" s="38">
        <v>63</v>
      </c>
      <c r="R372" s="38">
        <v>8</v>
      </c>
      <c r="S372" s="38">
        <v>654</v>
      </c>
      <c r="T372" s="51">
        <f t="shared" si="36"/>
        <v>140</v>
      </c>
      <c r="U372" s="52">
        <f t="shared" si="41"/>
        <v>224</v>
      </c>
    </row>
    <row r="373" spans="1:21" ht="15" thickBot="1" x14ac:dyDescent="0.3">
      <c r="C373" s="61" t="s">
        <v>395</v>
      </c>
      <c r="D373" s="61" t="s">
        <v>969</v>
      </c>
      <c r="E373" s="61" t="s">
        <v>970</v>
      </c>
      <c r="F373" s="61" t="s">
        <v>981</v>
      </c>
      <c r="G373" s="61" t="s">
        <v>982</v>
      </c>
      <c r="H373" s="62">
        <f t="shared" si="42"/>
        <v>0.23831775700934579</v>
      </c>
      <c r="I373" s="63" t="s">
        <v>24</v>
      </c>
      <c r="J373" s="64"/>
      <c r="K373" s="63" t="s">
        <v>24</v>
      </c>
      <c r="L373" s="65">
        <v>135</v>
      </c>
      <c r="M373" s="65">
        <v>25</v>
      </c>
      <c r="N373" s="65">
        <v>55</v>
      </c>
      <c r="O373" s="65">
        <v>39</v>
      </c>
      <c r="P373" s="65">
        <v>2</v>
      </c>
      <c r="Q373" s="65">
        <v>48</v>
      </c>
      <c r="R373" s="65">
        <v>13</v>
      </c>
      <c r="S373" s="65">
        <v>428</v>
      </c>
      <c r="T373" s="66">
        <f t="shared" si="36"/>
        <v>102</v>
      </c>
    </row>
    <row r="374" spans="1:21" ht="15" thickBot="1" x14ac:dyDescent="0.3">
      <c r="C374" s="61" t="s">
        <v>395</v>
      </c>
      <c r="D374" s="61" t="s">
        <v>969</v>
      </c>
      <c r="E374" s="61" t="s">
        <v>970</v>
      </c>
      <c r="F374" s="61" t="s">
        <v>983</v>
      </c>
      <c r="G374" s="61" t="s">
        <v>984</v>
      </c>
      <c r="H374" s="62">
        <f t="shared" si="42"/>
        <v>0.23979591836734693</v>
      </c>
      <c r="I374" s="63" t="s">
        <v>24</v>
      </c>
      <c r="J374" s="64"/>
      <c r="K374" s="63" t="s">
        <v>24</v>
      </c>
      <c r="L374" s="65">
        <v>135</v>
      </c>
      <c r="M374" s="65">
        <v>25</v>
      </c>
      <c r="N374" s="65">
        <v>55</v>
      </c>
      <c r="O374" s="65">
        <v>62</v>
      </c>
      <c r="P374" s="65">
        <v>2</v>
      </c>
      <c r="Q374" s="65">
        <v>68</v>
      </c>
      <c r="R374" s="65">
        <v>9</v>
      </c>
      <c r="S374" s="65">
        <v>588</v>
      </c>
      <c r="T374" s="66">
        <f t="shared" si="36"/>
        <v>141</v>
      </c>
    </row>
    <row r="375" spans="1:21" ht="15" thickBot="1" x14ac:dyDescent="0.3">
      <c r="A375" s="69" t="s">
        <v>20</v>
      </c>
      <c r="B375" s="69" t="s">
        <v>20</v>
      </c>
      <c r="C375" s="54" t="s">
        <v>328</v>
      </c>
      <c r="D375" s="54" t="s">
        <v>985</v>
      </c>
      <c r="E375" s="54" t="s">
        <v>986</v>
      </c>
      <c r="F375" s="54" t="s">
        <v>987</v>
      </c>
      <c r="G375" s="54" t="s">
        <v>988</v>
      </c>
      <c r="H375" s="55">
        <f t="shared" si="42"/>
        <v>0.40479999999999999</v>
      </c>
      <c r="I375" s="56" t="s">
        <v>20</v>
      </c>
      <c r="J375" s="57"/>
      <c r="K375" s="56" t="s">
        <v>20</v>
      </c>
      <c r="L375" s="58">
        <v>150</v>
      </c>
      <c r="M375" s="58">
        <v>23</v>
      </c>
      <c r="N375" s="58">
        <v>57</v>
      </c>
      <c r="O375" s="58">
        <v>136</v>
      </c>
      <c r="P375" s="58">
        <v>8</v>
      </c>
      <c r="Q375" s="58">
        <v>102</v>
      </c>
      <c r="R375" s="58">
        <v>7</v>
      </c>
      <c r="S375" s="58">
        <v>625</v>
      </c>
      <c r="T375" s="59">
        <f t="shared" si="36"/>
        <v>253</v>
      </c>
    </row>
    <row r="376" spans="1:21" ht="15" thickBot="1" x14ac:dyDescent="0.3">
      <c r="A376" s="69" t="s">
        <v>20</v>
      </c>
      <c r="B376" s="69" t="s">
        <v>20</v>
      </c>
      <c r="C376" s="54" t="s">
        <v>328</v>
      </c>
      <c r="D376" s="54" t="s">
        <v>985</v>
      </c>
      <c r="E376" s="54" t="s">
        <v>986</v>
      </c>
      <c r="F376" s="54" t="s">
        <v>989</v>
      </c>
      <c r="G376" s="54" t="s">
        <v>990</v>
      </c>
      <c r="H376" s="55">
        <f t="shared" si="42"/>
        <v>0.44303797468354428</v>
      </c>
      <c r="I376" s="56" t="s">
        <v>20</v>
      </c>
      <c r="J376" s="57"/>
      <c r="K376" s="56" t="s">
        <v>24</v>
      </c>
      <c r="L376" s="58">
        <v>150</v>
      </c>
      <c r="M376" s="58">
        <v>23</v>
      </c>
      <c r="N376" s="58">
        <v>57</v>
      </c>
      <c r="O376" s="58">
        <v>51</v>
      </c>
      <c r="P376" s="58">
        <v>2</v>
      </c>
      <c r="Q376" s="58">
        <v>49</v>
      </c>
      <c r="R376" s="58">
        <v>3</v>
      </c>
      <c r="S376" s="58">
        <v>237</v>
      </c>
      <c r="T376" s="59">
        <f t="shared" si="36"/>
        <v>105</v>
      </c>
    </row>
    <row r="377" spans="1:21" ht="15" thickBot="1" x14ac:dyDescent="0.3">
      <c r="A377" s="69" t="s">
        <v>20</v>
      </c>
      <c r="B377" s="69" t="s">
        <v>20</v>
      </c>
      <c r="C377" s="54" t="s">
        <v>328</v>
      </c>
      <c r="D377" s="54" t="s">
        <v>985</v>
      </c>
      <c r="E377" s="54" t="s">
        <v>986</v>
      </c>
      <c r="F377" s="54" t="s">
        <v>991</v>
      </c>
      <c r="G377" s="54" t="s">
        <v>992</v>
      </c>
      <c r="H377" s="55">
        <f t="shared" si="42"/>
        <v>0.49063670411985016</v>
      </c>
      <c r="I377" s="56" t="s">
        <v>20</v>
      </c>
      <c r="J377" s="57"/>
      <c r="K377" s="56" t="s">
        <v>20</v>
      </c>
      <c r="L377" s="58">
        <v>150</v>
      </c>
      <c r="M377" s="58">
        <v>23</v>
      </c>
      <c r="N377" s="58">
        <v>57</v>
      </c>
      <c r="O377" s="58">
        <v>57</v>
      </c>
      <c r="P377" s="58">
        <v>11</v>
      </c>
      <c r="Q377" s="58">
        <v>49</v>
      </c>
      <c r="R377" s="58">
        <v>14</v>
      </c>
      <c r="S377" s="58">
        <v>267</v>
      </c>
      <c r="T377" s="59">
        <f t="shared" si="36"/>
        <v>131</v>
      </c>
    </row>
    <row r="378" spans="1:21" ht="15" thickBot="1" x14ac:dyDescent="0.3">
      <c r="A378" s="69" t="s">
        <v>20</v>
      </c>
      <c r="B378" s="69" t="s">
        <v>20</v>
      </c>
      <c r="C378" s="46" t="s">
        <v>205</v>
      </c>
      <c r="D378" s="46" t="s">
        <v>993</v>
      </c>
      <c r="E378" s="46" t="s">
        <v>994</v>
      </c>
      <c r="F378" s="46" t="s">
        <v>995</v>
      </c>
      <c r="G378" s="46" t="s">
        <v>996</v>
      </c>
      <c r="H378" s="40">
        <f t="shared" si="42"/>
        <v>9.2337917485265222E-2</v>
      </c>
      <c r="I378" s="34" t="s">
        <v>24</v>
      </c>
      <c r="J378" s="50"/>
      <c r="K378" s="34" t="s">
        <v>24</v>
      </c>
      <c r="L378" s="38">
        <v>15</v>
      </c>
      <c r="M378" s="38">
        <v>3</v>
      </c>
      <c r="N378" s="38">
        <v>5</v>
      </c>
      <c r="O378" s="38">
        <v>7</v>
      </c>
      <c r="P378" s="38">
        <v>0</v>
      </c>
      <c r="Q378" s="38">
        <v>39</v>
      </c>
      <c r="R378" s="38">
        <v>1</v>
      </c>
      <c r="S378" s="38">
        <v>509</v>
      </c>
      <c r="T378" s="51">
        <f t="shared" si="36"/>
        <v>47</v>
      </c>
    </row>
    <row r="379" spans="1:21" ht="15" thickBot="1" x14ac:dyDescent="0.3">
      <c r="A379" s="69" t="s">
        <v>20</v>
      </c>
      <c r="B379" s="69" t="s">
        <v>20</v>
      </c>
      <c r="C379" s="46" t="s">
        <v>205</v>
      </c>
      <c r="D379" s="46" t="s">
        <v>993</v>
      </c>
      <c r="E379" s="46" t="s">
        <v>994</v>
      </c>
      <c r="F379" s="46" t="s">
        <v>997</v>
      </c>
      <c r="G379" s="46" t="s">
        <v>998</v>
      </c>
      <c r="H379" s="40">
        <f t="shared" si="42"/>
        <v>0.16158940397350993</v>
      </c>
      <c r="I379" s="34" t="s">
        <v>24</v>
      </c>
      <c r="J379" s="50"/>
      <c r="K379" s="34" t="s">
        <v>20</v>
      </c>
      <c r="L379" s="38">
        <v>15</v>
      </c>
      <c r="M379" s="38">
        <v>3</v>
      </c>
      <c r="N379" s="38">
        <v>5</v>
      </c>
      <c r="O379" s="38">
        <v>18</v>
      </c>
      <c r="P379" s="38">
        <v>1</v>
      </c>
      <c r="Q379" s="38">
        <v>100</v>
      </c>
      <c r="R379" s="38">
        <v>3</v>
      </c>
      <c r="S379" s="38">
        <v>755</v>
      </c>
      <c r="T379" s="51">
        <f t="shared" si="36"/>
        <v>122</v>
      </c>
    </row>
    <row r="380" spans="1:21" ht="15" thickBot="1" x14ac:dyDescent="0.3">
      <c r="A380" s="69" t="s">
        <v>20</v>
      </c>
      <c r="B380" s="69" t="s">
        <v>20</v>
      </c>
      <c r="C380" s="46" t="s">
        <v>205</v>
      </c>
      <c r="D380" s="46" t="s">
        <v>993</v>
      </c>
      <c r="E380" s="46" t="s">
        <v>994</v>
      </c>
      <c r="F380" s="46" t="s">
        <v>999</v>
      </c>
      <c r="G380" s="46" t="s">
        <v>1000</v>
      </c>
      <c r="H380" s="40">
        <f t="shared" si="42"/>
        <v>0.17007358953393295</v>
      </c>
      <c r="I380" s="34" t="s">
        <v>24</v>
      </c>
      <c r="J380" s="50"/>
      <c r="K380" s="34" t="s">
        <v>20</v>
      </c>
      <c r="L380" s="38">
        <v>15</v>
      </c>
      <c r="M380" s="38">
        <v>3</v>
      </c>
      <c r="N380" s="38">
        <v>5</v>
      </c>
      <c r="O380" s="38">
        <v>20</v>
      </c>
      <c r="P380" s="38">
        <v>1</v>
      </c>
      <c r="Q380" s="38">
        <v>174</v>
      </c>
      <c r="R380" s="38">
        <v>13</v>
      </c>
      <c r="S380" s="38">
        <v>1223</v>
      </c>
      <c r="T380" s="51">
        <f t="shared" si="36"/>
        <v>208</v>
      </c>
    </row>
    <row r="381" spans="1:21" ht="15" thickBot="1" x14ac:dyDescent="0.3">
      <c r="A381" s="69" t="s">
        <v>20</v>
      </c>
      <c r="B381" s="69" t="s">
        <v>20</v>
      </c>
      <c r="C381" s="46" t="s">
        <v>205</v>
      </c>
      <c r="D381" s="46" t="s">
        <v>993</v>
      </c>
      <c r="E381" s="46" t="s">
        <v>994</v>
      </c>
      <c r="F381" s="46" t="s">
        <v>1001</v>
      </c>
      <c r="G381" s="46" t="s">
        <v>1002</v>
      </c>
      <c r="H381" s="40">
        <f t="shared" si="42"/>
        <v>0.18208260616637581</v>
      </c>
      <c r="I381" s="34" t="s">
        <v>24</v>
      </c>
      <c r="J381" s="50"/>
      <c r="K381" s="34" t="s">
        <v>20</v>
      </c>
      <c r="L381" s="38">
        <v>15</v>
      </c>
      <c r="M381" s="38">
        <v>3</v>
      </c>
      <c r="N381" s="38">
        <v>5</v>
      </c>
      <c r="O381" s="38">
        <v>23</v>
      </c>
      <c r="P381" s="38">
        <v>2</v>
      </c>
      <c r="Q381" s="38">
        <v>263</v>
      </c>
      <c r="R381" s="38">
        <v>25</v>
      </c>
      <c r="S381" s="38">
        <v>1719</v>
      </c>
      <c r="T381" s="51">
        <f t="shared" si="36"/>
        <v>313</v>
      </c>
    </row>
    <row r="382" spans="1:21" ht="15" thickBot="1" x14ac:dyDescent="0.3">
      <c r="A382" s="69" t="s">
        <v>20</v>
      </c>
      <c r="B382" s="69" t="s">
        <v>20</v>
      </c>
      <c r="C382" s="46" t="s">
        <v>205</v>
      </c>
      <c r="D382" s="46" t="s">
        <v>993</v>
      </c>
      <c r="E382" s="46" t="s">
        <v>994</v>
      </c>
      <c r="F382" s="46" t="s">
        <v>1003</v>
      </c>
      <c r="G382" s="46" t="s">
        <v>1004</v>
      </c>
      <c r="H382" s="40">
        <f t="shared" si="42"/>
        <v>0.19010416666666666</v>
      </c>
      <c r="I382" s="34" t="s">
        <v>24</v>
      </c>
      <c r="J382" s="50"/>
      <c r="K382" s="34" t="s">
        <v>24</v>
      </c>
      <c r="L382" s="38">
        <v>15</v>
      </c>
      <c r="M382" s="38">
        <v>3</v>
      </c>
      <c r="N382" s="38">
        <v>5</v>
      </c>
      <c r="O382" s="38">
        <v>2</v>
      </c>
      <c r="P382" s="38">
        <v>0</v>
      </c>
      <c r="Q382" s="38">
        <v>68</v>
      </c>
      <c r="R382" s="38">
        <v>3</v>
      </c>
      <c r="S382" s="38">
        <v>384</v>
      </c>
      <c r="T382" s="51">
        <f t="shared" si="36"/>
        <v>73</v>
      </c>
    </row>
    <row r="383" spans="1:21" ht="15" thickBot="1" x14ac:dyDescent="0.3">
      <c r="A383" s="69" t="s">
        <v>20</v>
      </c>
      <c r="B383" s="69" t="s">
        <v>20</v>
      </c>
      <c r="C383" s="54" t="s">
        <v>205</v>
      </c>
      <c r="D383" s="54" t="s">
        <v>993</v>
      </c>
      <c r="E383" s="54" t="s">
        <v>994</v>
      </c>
      <c r="F383" s="54" t="s">
        <v>1005</v>
      </c>
      <c r="G383" s="54" t="s">
        <v>1006</v>
      </c>
      <c r="H383" s="55">
        <f t="shared" si="42"/>
        <v>0.29915966386554621</v>
      </c>
      <c r="I383" s="56" t="s">
        <v>24</v>
      </c>
      <c r="J383" s="57"/>
      <c r="K383" s="56" t="s">
        <v>20</v>
      </c>
      <c r="L383" s="58">
        <v>15</v>
      </c>
      <c r="M383" s="58">
        <v>3</v>
      </c>
      <c r="N383" s="58">
        <v>5</v>
      </c>
      <c r="O383" s="58">
        <v>24</v>
      </c>
      <c r="P383" s="58">
        <v>1</v>
      </c>
      <c r="Q383" s="58">
        <v>146</v>
      </c>
      <c r="R383" s="58">
        <v>7</v>
      </c>
      <c r="S383" s="58">
        <v>595</v>
      </c>
      <c r="T383" s="59">
        <f t="shared" si="36"/>
        <v>178</v>
      </c>
    </row>
    <row r="384" spans="1:21" ht="15" thickBot="1" x14ac:dyDescent="0.3">
      <c r="C384" s="46" t="s">
        <v>222</v>
      </c>
      <c r="D384" s="46" t="s">
        <v>1007</v>
      </c>
      <c r="E384" s="46" t="s">
        <v>1008</v>
      </c>
      <c r="F384" s="46" t="s">
        <v>1009</v>
      </c>
      <c r="G384" s="46" t="s">
        <v>1010</v>
      </c>
      <c r="H384" s="40">
        <f t="shared" si="42"/>
        <v>5.6985294117647058E-2</v>
      </c>
      <c r="I384" s="34" t="s">
        <v>24</v>
      </c>
      <c r="J384" s="50"/>
      <c r="K384" s="34" t="s">
        <v>24</v>
      </c>
      <c r="L384" s="38">
        <v>127</v>
      </c>
      <c r="M384" s="38">
        <v>22</v>
      </c>
      <c r="N384" s="38">
        <v>50</v>
      </c>
      <c r="O384" s="38">
        <v>10</v>
      </c>
      <c r="P384" s="38">
        <v>7</v>
      </c>
      <c r="Q384" s="38">
        <v>14</v>
      </c>
      <c r="R384" s="38">
        <v>0</v>
      </c>
      <c r="S384" s="38">
        <v>544</v>
      </c>
      <c r="T384" s="51">
        <f t="shared" si="36"/>
        <v>31</v>
      </c>
      <c r="U384" s="52">
        <f t="shared" ref="U384:U388" si="43">T384*1.6</f>
        <v>49.6</v>
      </c>
    </row>
    <row r="385" spans="1:21" ht="15" thickBot="1" x14ac:dyDescent="0.3">
      <c r="C385" s="46" t="s">
        <v>222</v>
      </c>
      <c r="D385" s="46" t="s">
        <v>1007</v>
      </c>
      <c r="E385" s="46" t="s">
        <v>1008</v>
      </c>
      <c r="F385" s="46" t="s">
        <v>1011</v>
      </c>
      <c r="G385" s="46" t="s">
        <v>1012</v>
      </c>
      <c r="H385" s="40">
        <f t="shared" si="42"/>
        <v>0.12412177985948478</v>
      </c>
      <c r="I385" s="34" t="s">
        <v>24</v>
      </c>
      <c r="J385" s="50"/>
      <c r="K385" s="34" t="s">
        <v>24</v>
      </c>
      <c r="L385" s="38">
        <v>127</v>
      </c>
      <c r="M385" s="38">
        <v>22</v>
      </c>
      <c r="N385" s="38">
        <v>50</v>
      </c>
      <c r="O385" s="38">
        <v>16</v>
      </c>
      <c r="P385" s="38">
        <v>8</v>
      </c>
      <c r="Q385" s="38">
        <v>29</v>
      </c>
      <c r="R385" s="38">
        <v>0</v>
      </c>
      <c r="S385" s="38">
        <v>427</v>
      </c>
      <c r="T385" s="51">
        <f t="shared" si="36"/>
        <v>53</v>
      </c>
      <c r="U385" s="52">
        <f t="shared" si="43"/>
        <v>84.800000000000011</v>
      </c>
    </row>
    <row r="386" spans="1:21" ht="15" thickBot="1" x14ac:dyDescent="0.3">
      <c r="C386" s="46" t="s">
        <v>222</v>
      </c>
      <c r="D386" s="46" t="s">
        <v>1007</v>
      </c>
      <c r="E386" s="46" t="s">
        <v>1008</v>
      </c>
      <c r="F386" s="46" t="s">
        <v>1013</v>
      </c>
      <c r="G386" s="46" t="s">
        <v>1014</v>
      </c>
      <c r="H386" s="40">
        <f t="shared" si="42"/>
        <v>0.15845824411134904</v>
      </c>
      <c r="I386" s="34" t="s">
        <v>24</v>
      </c>
      <c r="J386" s="50"/>
      <c r="K386" s="34" t="s">
        <v>24</v>
      </c>
      <c r="L386" s="38">
        <v>127</v>
      </c>
      <c r="M386" s="38">
        <v>22</v>
      </c>
      <c r="N386" s="38">
        <v>50</v>
      </c>
      <c r="O386" s="38">
        <v>32</v>
      </c>
      <c r="P386" s="38">
        <v>7</v>
      </c>
      <c r="Q386" s="38">
        <v>35</v>
      </c>
      <c r="R386" s="38">
        <v>0</v>
      </c>
      <c r="S386" s="38">
        <v>467</v>
      </c>
      <c r="T386" s="51">
        <f t="shared" si="36"/>
        <v>74</v>
      </c>
      <c r="U386" s="52">
        <f t="shared" si="43"/>
        <v>118.4</v>
      </c>
    </row>
    <row r="387" spans="1:21" ht="15" thickBot="1" x14ac:dyDescent="0.3">
      <c r="C387" s="46" t="s">
        <v>205</v>
      </c>
      <c r="D387" s="46" t="s">
        <v>1015</v>
      </c>
      <c r="E387" s="46" t="s">
        <v>1016</v>
      </c>
      <c r="F387" s="46" t="s">
        <v>1017</v>
      </c>
      <c r="G387" s="46" t="s">
        <v>1018</v>
      </c>
      <c r="H387" s="40">
        <f t="shared" si="42"/>
        <v>9.2004381161007662E-2</v>
      </c>
      <c r="I387" s="34" t="s">
        <v>24</v>
      </c>
      <c r="J387" s="50"/>
      <c r="K387" s="34" t="s">
        <v>24</v>
      </c>
      <c r="L387" s="38">
        <v>22</v>
      </c>
      <c r="M387" s="38">
        <v>4</v>
      </c>
      <c r="N387" s="38">
        <v>9</v>
      </c>
      <c r="O387" s="38">
        <v>10</v>
      </c>
      <c r="P387" s="38">
        <v>0</v>
      </c>
      <c r="Q387" s="38">
        <v>74</v>
      </c>
      <c r="R387" s="38">
        <v>0</v>
      </c>
      <c r="S387" s="38">
        <v>913</v>
      </c>
      <c r="T387" s="51">
        <f t="shared" ref="T387:T450" si="44">O387+P387+Q387+R387</f>
        <v>84</v>
      </c>
      <c r="U387" s="52">
        <f t="shared" si="43"/>
        <v>134.4</v>
      </c>
    </row>
    <row r="388" spans="1:21" ht="15" thickBot="1" x14ac:dyDescent="0.3">
      <c r="C388" s="46" t="s">
        <v>205</v>
      </c>
      <c r="D388" s="46" t="s">
        <v>1015</v>
      </c>
      <c r="E388" s="46" t="s">
        <v>1016</v>
      </c>
      <c r="F388" s="46" t="s">
        <v>1019</v>
      </c>
      <c r="G388" s="46" t="s">
        <v>1020</v>
      </c>
      <c r="H388" s="40">
        <f t="shared" si="42"/>
        <v>0.15181058495821728</v>
      </c>
      <c r="I388" s="34" t="s">
        <v>24</v>
      </c>
      <c r="J388" s="50"/>
      <c r="K388" s="34" t="s">
        <v>24</v>
      </c>
      <c r="L388" s="38">
        <v>22</v>
      </c>
      <c r="M388" s="38">
        <v>4</v>
      </c>
      <c r="N388" s="38">
        <v>9</v>
      </c>
      <c r="O388" s="38">
        <v>20</v>
      </c>
      <c r="P388" s="38">
        <v>0</v>
      </c>
      <c r="Q388" s="38">
        <v>88</v>
      </c>
      <c r="R388" s="38">
        <v>1</v>
      </c>
      <c r="S388" s="38">
        <v>718</v>
      </c>
      <c r="T388" s="51">
        <f t="shared" si="44"/>
        <v>109</v>
      </c>
      <c r="U388" s="52">
        <f t="shared" si="43"/>
        <v>174.4</v>
      </c>
    </row>
    <row r="389" spans="1:21" ht="15" thickBot="1" x14ac:dyDescent="0.3">
      <c r="A389" s="69" t="s">
        <v>20</v>
      </c>
      <c r="B389" s="69" t="s">
        <v>20</v>
      </c>
      <c r="C389" s="54" t="s">
        <v>569</v>
      </c>
      <c r="D389" s="54" t="s">
        <v>1021</v>
      </c>
      <c r="E389" s="54" t="s">
        <v>1022</v>
      </c>
      <c r="F389" s="54" t="s">
        <v>1023</v>
      </c>
      <c r="G389" s="54" t="s">
        <v>1024</v>
      </c>
      <c r="H389" s="55">
        <f t="shared" si="42"/>
        <v>0.25723472668810288</v>
      </c>
      <c r="I389" s="56" t="s">
        <v>24</v>
      </c>
      <c r="J389" s="57"/>
      <c r="K389" s="56" t="s">
        <v>20</v>
      </c>
      <c r="L389" s="58">
        <v>98</v>
      </c>
      <c r="M389" s="58">
        <v>18</v>
      </c>
      <c r="N389" s="58">
        <v>42</v>
      </c>
      <c r="O389" s="58">
        <v>20</v>
      </c>
      <c r="P389" s="58">
        <v>0</v>
      </c>
      <c r="Q389" s="58">
        <v>56</v>
      </c>
      <c r="R389" s="58">
        <v>4</v>
      </c>
      <c r="S389" s="58">
        <v>311</v>
      </c>
      <c r="T389" s="59">
        <f t="shared" si="44"/>
        <v>80</v>
      </c>
    </row>
    <row r="390" spans="1:21" ht="15" thickBot="1" x14ac:dyDescent="0.3">
      <c r="A390" s="69" t="s">
        <v>20</v>
      </c>
      <c r="B390" s="69" t="s">
        <v>20</v>
      </c>
      <c r="C390" s="54" t="s">
        <v>569</v>
      </c>
      <c r="D390" s="54" t="s">
        <v>1021</v>
      </c>
      <c r="E390" s="54" t="s">
        <v>1022</v>
      </c>
      <c r="F390" s="54" t="s">
        <v>1025</v>
      </c>
      <c r="G390" s="54" t="s">
        <v>1026</v>
      </c>
      <c r="H390" s="55">
        <f t="shared" si="42"/>
        <v>0.26854219948849106</v>
      </c>
      <c r="I390" s="56" t="s">
        <v>24</v>
      </c>
      <c r="J390" s="57"/>
      <c r="K390" s="56" t="s">
        <v>20</v>
      </c>
      <c r="L390" s="58">
        <v>98</v>
      </c>
      <c r="M390" s="58">
        <v>18</v>
      </c>
      <c r="N390" s="58">
        <v>42</v>
      </c>
      <c r="O390" s="58">
        <v>16</v>
      </c>
      <c r="P390" s="58">
        <v>1</v>
      </c>
      <c r="Q390" s="58">
        <v>83</v>
      </c>
      <c r="R390" s="58">
        <v>5</v>
      </c>
      <c r="S390" s="58">
        <v>391</v>
      </c>
      <c r="T390" s="59">
        <f t="shared" si="44"/>
        <v>105</v>
      </c>
    </row>
    <row r="391" spans="1:21" ht="15" thickBot="1" x14ac:dyDescent="0.3">
      <c r="A391" s="69" t="s">
        <v>20</v>
      </c>
      <c r="B391" s="69" t="s">
        <v>20</v>
      </c>
      <c r="C391" s="54" t="s">
        <v>1027</v>
      </c>
      <c r="D391" s="54" t="s">
        <v>1028</v>
      </c>
      <c r="E391" s="54" t="s">
        <v>1029</v>
      </c>
      <c r="F391" s="54" t="s">
        <v>1028</v>
      </c>
      <c r="G391" s="54" t="s">
        <v>1029</v>
      </c>
      <c r="H391" s="55">
        <f t="shared" si="42"/>
        <v>0.29034635224760502</v>
      </c>
      <c r="I391" s="56" t="s">
        <v>24</v>
      </c>
      <c r="J391" s="57"/>
      <c r="K391" s="56" t="s">
        <v>20</v>
      </c>
      <c r="L391" s="58">
        <v>118</v>
      </c>
      <c r="M391" s="58">
        <v>21</v>
      </c>
      <c r="N391" s="58">
        <v>46</v>
      </c>
      <c r="O391" s="58">
        <v>121</v>
      </c>
      <c r="P391" s="58">
        <v>19</v>
      </c>
      <c r="Q391" s="58">
        <v>208</v>
      </c>
      <c r="R391" s="58">
        <v>46</v>
      </c>
      <c r="S391" s="58">
        <v>1357</v>
      </c>
      <c r="T391" s="59">
        <f t="shared" si="44"/>
        <v>394</v>
      </c>
    </row>
    <row r="392" spans="1:21" ht="15" thickBot="1" x14ac:dyDescent="0.3">
      <c r="A392" s="69" t="s">
        <v>20</v>
      </c>
      <c r="C392" s="54" t="s">
        <v>1030</v>
      </c>
      <c r="D392" s="54" t="s">
        <v>1031</v>
      </c>
      <c r="E392" s="54" t="s">
        <v>1032</v>
      </c>
      <c r="F392" s="54" t="s">
        <v>1033</v>
      </c>
      <c r="G392" s="54" t="s">
        <v>1034</v>
      </c>
      <c r="H392" s="55">
        <f t="shared" si="42"/>
        <v>0.36730360934182588</v>
      </c>
      <c r="I392" s="56" t="s">
        <v>24</v>
      </c>
      <c r="J392" s="57"/>
      <c r="K392" s="56" t="s">
        <v>20</v>
      </c>
      <c r="L392" s="58">
        <v>114</v>
      </c>
      <c r="M392" s="58">
        <v>21</v>
      </c>
      <c r="N392" s="58">
        <v>45</v>
      </c>
      <c r="O392" s="58">
        <v>64</v>
      </c>
      <c r="P392" s="58">
        <v>1</v>
      </c>
      <c r="Q392" s="58">
        <v>97</v>
      </c>
      <c r="R392" s="58">
        <v>11</v>
      </c>
      <c r="S392" s="58">
        <v>471</v>
      </c>
      <c r="T392" s="59">
        <f t="shared" si="44"/>
        <v>173</v>
      </c>
    </row>
    <row r="393" spans="1:21" ht="15" thickBot="1" x14ac:dyDescent="0.3">
      <c r="C393" s="46" t="s">
        <v>205</v>
      </c>
      <c r="D393" s="46" t="s">
        <v>1035</v>
      </c>
      <c r="E393" s="46" t="s">
        <v>1036</v>
      </c>
      <c r="F393" s="46" t="s">
        <v>1037</v>
      </c>
      <c r="G393" s="46" t="s">
        <v>1038</v>
      </c>
      <c r="H393" s="40">
        <f t="shared" si="42"/>
        <v>0.1079429735234216</v>
      </c>
      <c r="I393" s="34" t="s">
        <v>24</v>
      </c>
      <c r="J393" s="50"/>
      <c r="K393" s="34" t="s">
        <v>24</v>
      </c>
      <c r="L393" s="38">
        <v>19</v>
      </c>
      <c r="M393" s="38">
        <v>4</v>
      </c>
      <c r="N393" s="38">
        <v>9</v>
      </c>
      <c r="O393" s="38">
        <v>4</v>
      </c>
      <c r="P393" s="38">
        <v>1</v>
      </c>
      <c r="Q393" s="38">
        <v>35</v>
      </c>
      <c r="R393" s="38">
        <v>13</v>
      </c>
      <c r="S393" s="38">
        <v>491</v>
      </c>
      <c r="T393" s="51">
        <f t="shared" si="44"/>
        <v>53</v>
      </c>
      <c r="U393" s="52">
        <f t="shared" ref="U393:U395" si="45">T393*1.6</f>
        <v>84.800000000000011</v>
      </c>
    </row>
    <row r="394" spans="1:21" ht="15" thickBot="1" x14ac:dyDescent="0.3">
      <c r="C394" s="46" t="s">
        <v>205</v>
      </c>
      <c r="D394" s="46" t="s">
        <v>1035</v>
      </c>
      <c r="E394" s="46" t="s">
        <v>1036</v>
      </c>
      <c r="F394" s="46" t="s">
        <v>1039</v>
      </c>
      <c r="G394" s="46" t="s">
        <v>1040</v>
      </c>
      <c r="H394" s="40">
        <f t="shared" si="42"/>
        <v>0.14727722772277227</v>
      </c>
      <c r="I394" s="34" t="s">
        <v>24</v>
      </c>
      <c r="J394" s="50"/>
      <c r="K394" s="34" t="s">
        <v>24</v>
      </c>
      <c r="L394" s="38">
        <v>19</v>
      </c>
      <c r="M394" s="38">
        <v>4</v>
      </c>
      <c r="N394" s="38">
        <v>9</v>
      </c>
      <c r="O394" s="38">
        <v>12</v>
      </c>
      <c r="P394" s="38">
        <v>3</v>
      </c>
      <c r="Q394" s="38">
        <v>76</v>
      </c>
      <c r="R394" s="38">
        <v>28</v>
      </c>
      <c r="S394" s="38">
        <v>808</v>
      </c>
      <c r="T394" s="51">
        <f t="shared" si="44"/>
        <v>119</v>
      </c>
      <c r="U394" s="52">
        <f t="shared" si="45"/>
        <v>190.4</v>
      </c>
    </row>
    <row r="395" spans="1:21" ht="15" thickBot="1" x14ac:dyDescent="0.3">
      <c r="C395" s="46" t="s">
        <v>205</v>
      </c>
      <c r="D395" s="46" t="s">
        <v>1035</v>
      </c>
      <c r="E395" s="46" t="s">
        <v>1036</v>
      </c>
      <c r="F395" s="46" t="s">
        <v>1041</v>
      </c>
      <c r="G395" s="46" t="s">
        <v>1042</v>
      </c>
      <c r="H395" s="40">
        <f t="shared" si="42"/>
        <v>0.22307692307692309</v>
      </c>
      <c r="I395" s="34" t="s">
        <v>24</v>
      </c>
      <c r="J395" s="50"/>
      <c r="K395" s="34" t="s">
        <v>24</v>
      </c>
      <c r="L395" s="38">
        <v>19</v>
      </c>
      <c r="M395" s="38">
        <v>4</v>
      </c>
      <c r="N395" s="38">
        <v>9</v>
      </c>
      <c r="O395" s="38">
        <v>21</v>
      </c>
      <c r="P395" s="38">
        <v>7</v>
      </c>
      <c r="Q395" s="38">
        <v>85</v>
      </c>
      <c r="R395" s="38">
        <v>32</v>
      </c>
      <c r="S395" s="38">
        <v>650</v>
      </c>
      <c r="T395" s="51">
        <f t="shared" si="44"/>
        <v>145</v>
      </c>
      <c r="U395" s="52">
        <f t="shared" si="45"/>
        <v>232</v>
      </c>
    </row>
    <row r="396" spans="1:21" ht="15" thickBot="1" x14ac:dyDescent="0.3">
      <c r="A396" s="69" t="s">
        <v>20</v>
      </c>
      <c r="B396" s="69" t="s">
        <v>20</v>
      </c>
      <c r="C396" s="54" t="s">
        <v>328</v>
      </c>
      <c r="D396" s="54" t="s">
        <v>1043</v>
      </c>
      <c r="E396" s="54" t="s">
        <v>1044</v>
      </c>
      <c r="F396" s="54" t="s">
        <v>1045</v>
      </c>
      <c r="G396" s="54" t="s">
        <v>1046</v>
      </c>
      <c r="H396" s="55">
        <f t="shared" si="42"/>
        <v>0.32024793388429751</v>
      </c>
      <c r="I396" s="56" t="s">
        <v>24</v>
      </c>
      <c r="J396" s="57"/>
      <c r="K396" s="56" t="s">
        <v>20</v>
      </c>
      <c r="L396" s="58">
        <v>150</v>
      </c>
      <c r="M396" s="58">
        <v>23</v>
      </c>
      <c r="N396" s="58">
        <v>57</v>
      </c>
      <c r="O396" s="58">
        <v>90</v>
      </c>
      <c r="P396" s="58">
        <v>6</v>
      </c>
      <c r="Q396" s="58">
        <v>57</v>
      </c>
      <c r="R396" s="58">
        <v>2</v>
      </c>
      <c r="S396" s="58">
        <v>484</v>
      </c>
      <c r="T396" s="59">
        <f t="shared" si="44"/>
        <v>155</v>
      </c>
    </row>
    <row r="397" spans="1:21" ht="15" thickBot="1" x14ac:dyDescent="0.3">
      <c r="A397" s="69" t="s">
        <v>20</v>
      </c>
      <c r="B397" s="69" t="s">
        <v>20</v>
      </c>
      <c r="C397" s="54" t="s">
        <v>328</v>
      </c>
      <c r="D397" s="54" t="s">
        <v>1047</v>
      </c>
      <c r="E397" s="54" t="s">
        <v>1048</v>
      </c>
      <c r="F397" s="54" t="s">
        <v>1049</v>
      </c>
      <c r="G397" s="54" t="s">
        <v>1050</v>
      </c>
      <c r="H397" s="55">
        <f t="shared" si="42"/>
        <v>0.42603550295857989</v>
      </c>
      <c r="I397" s="56" t="s">
        <v>20</v>
      </c>
      <c r="J397" s="57"/>
      <c r="K397" s="56" t="s">
        <v>20</v>
      </c>
      <c r="L397" s="58">
        <v>150</v>
      </c>
      <c r="M397" s="58">
        <v>23</v>
      </c>
      <c r="N397" s="58">
        <v>57</v>
      </c>
      <c r="O397" s="58">
        <v>67</v>
      </c>
      <c r="P397" s="58">
        <v>10</v>
      </c>
      <c r="Q397" s="58">
        <v>60</v>
      </c>
      <c r="R397" s="58">
        <v>7</v>
      </c>
      <c r="S397" s="58">
        <v>338</v>
      </c>
      <c r="T397" s="59">
        <f t="shared" si="44"/>
        <v>144</v>
      </c>
    </row>
    <row r="398" spans="1:21" ht="15" thickBot="1" x14ac:dyDescent="0.3">
      <c r="A398" s="69" t="s">
        <v>20</v>
      </c>
      <c r="B398" s="69" t="s">
        <v>20</v>
      </c>
      <c r="C398" s="46" t="s">
        <v>25</v>
      </c>
      <c r="D398" s="46" t="s">
        <v>1051</v>
      </c>
      <c r="E398" s="46" t="s">
        <v>1052</v>
      </c>
      <c r="F398" s="46" t="s">
        <v>1053</v>
      </c>
      <c r="G398" s="46" t="s">
        <v>1054</v>
      </c>
      <c r="H398" s="40">
        <f t="shared" ref="H398:H429" si="46">T398/S398</f>
        <v>0.12006861063464837</v>
      </c>
      <c r="I398" s="34" t="s">
        <v>24</v>
      </c>
      <c r="J398" s="34" t="s">
        <v>20</v>
      </c>
      <c r="K398" s="34" t="s">
        <v>24</v>
      </c>
      <c r="L398" s="38">
        <v>149</v>
      </c>
      <c r="M398" s="38">
        <v>23</v>
      </c>
      <c r="N398" s="38">
        <v>60</v>
      </c>
      <c r="O398" s="38">
        <v>22</v>
      </c>
      <c r="P398" s="38">
        <v>5</v>
      </c>
      <c r="Q398" s="38">
        <v>33</v>
      </c>
      <c r="R398" s="38">
        <v>10</v>
      </c>
      <c r="S398" s="38">
        <v>583</v>
      </c>
      <c r="T398" s="51">
        <f t="shared" si="44"/>
        <v>70</v>
      </c>
    </row>
    <row r="399" spans="1:21" ht="15" thickBot="1" x14ac:dyDescent="0.3">
      <c r="A399" s="69" t="s">
        <v>20</v>
      </c>
      <c r="B399" s="69" t="s">
        <v>20</v>
      </c>
      <c r="C399" s="54" t="s">
        <v>25</v>
      </c>
      <c r="D399" s="54" t="s">
        <v>1051</v>
      </c>
      <c r="E399" s="54" t="s">
        <v>1052</v>
      </c>
      <c r="F399" s="54" t="s">
        <v>1055</v>
      </c>
      <c r="G399" s="54" t="s">
        <v>1056</v>
      </c>
      <c r="H399" s="55">
        <f t="shared" si="46"/>
        <v>0.27537313432835819</v>
      </c>
      <c r="I399" s="56" t="s">
        <v>24</v>
      </c>
      <c r="J399" s="56" t="s">
        <v>20</v>
      </c>
      <c r="K399" s="56" t="s">
        <v>20</v>
      </c>
      <c r="L399" s="58">
        <v>149</v>
      </c>
      <c r="M399" s="58">
        <v>23</v>
      </c>
      <c r="N399" s="58">
        <v>60</v>
      </c>
      <c r="O399" s="58">
        <v>152</v>
      </c>
      <c r="P399" s="58">
        <v>6</v>
      </c>
      <c r="Q399" s="58">
        <v>193</v>
      </c>
      <c r="R399" s="58">
        <v>18</v>
      </c>
      <c r="S399" s="58">
        <v>1340</v>
      </c>
      <c r="T399" s="59">
        <f t="shared" si="44"/>
        <v>369</v>
      </c>
    </row>
    <row r="400" spans="1:21" ht="15" thickBot="1" x14ac:dyDescent="0.3">
      <c r="A400" s="69" t="s">
        <v>20</v>
      </c>
      <c r="B400" s="69" t="s">
        <v>20</v>
      </c>
      <c r="C400" s="54" t="s">
        <v>25</v>
      </c>
      <c r="D400" s="54" t="s">
        <v>1051</v>
      </c>
      <c r="E400" s="54" t="s">
        <v>1052</v>
      </c>
      <c r="F400" s="54" t="s">
        <v>1057</v>
      </c>
      <c r="G400" s="54" t="s">
        <v>1058</v>
      </c>
      <c r="H400" s="55">
        <f t="shared" si="46"/>
        <v>0.28183520599250939</v>
      </c>
      <c r="I400" s="56" t="s">
        <v>24</v>
      </c>
      <c r="J400" s="56" t="s">
        <v>20</v>
      </c>
      <c r="K400" s="56" t="s">
        <v>20</v>
      </c>
      <c r="L400" s="58">
        <v>149</v>
      </c>
      <c r="M400" s="58">
        <v>23</v>
      </c>
      <c r="N400" s="58">
        <v>60</v>
      </c>
      <c r="O400" s="58">
        <v>146</v>
      </c>
      <c r="P400" s="58">
        <v>2</v>
      </c>
      <c r="Q400" s="58">
        <v>133</v>
      </c>
      <c r="R400" s="58">
        <v>20</v>
      </c>
      <c r="S400" s="58">
        <v>1068</v>
      </c>
      <c r="T400" s="59">
        <f t="shared" si="44"/>
        <v>301</v>
      </c>
    </row>
    <row r="401" spans="1:21" ht="15" thickBot="1" x14ac:dyDescent="0.3">
      <c r="A401" s="69" t="s">
        <v>20</v>
      </c>
      <c r="B401" s="69" t="s">
        <v>20</v>
      </c>
      <c r="C401" s="61" t="s">
        <v>241</v>
      </c>
      <c r="D401" s="61" t="s">
        <v>1059</v>
      </c>
      <c r="E401" s="61" t="s">
        <v>1060</v>
      </c>
      <c r="F401" s="61" t="s">
        <v>1061</v>
      </c>
      <c r="G401" s="61" t="s">
        <v>1062</v>
      </c>
      <c r="H401" s="62">
        <f t="shared" si="46"/>
        <v>0.23152709359605911</v>
      </c>
      <c r="I401" s="63" t="s">
        <v>24</v>
      </c>
      <c r="J401" s="64"/>
      <c r="K401" s="63" t="s">
        <v>24</v>
      </c>
      <c r="L401" s="65">
        <v>112</v>
      </c>
      <c r="M401" s="65">
        <v>20</v>
      </c>
      <c r="N401" s="65">
        <v>44</v>
      </c>
      <c r="O401" s="65">
        <v>42</v>
      </c>
      <c r="P401" s="65">
        <v>2</v>
      </c>
      <c r="Q401" s="65">
        <v>40</v>
      </c>
      <c r="R401" s="65">
        <v>10</v>
      </c>
      <c r="S401" s="65">
        <v>406</v>
      </c>
      <c r="T401" s="66">
        <f t="shared" si="44"/>
        <v>94</v>
      </c>
    </row>
    <row r="402" spans="1:21" ht="15" thickBot="1" x14ac:dyDescent="0.3">
      <c r="A402" s="69" t="s">
        <v>20</v>
      </c>
      <c r="B402" s="69" t="s">
        <v>20</v>
      </c>
      <c r="C402" s="54" t="s">
        <v>241</v>
      </c>
      <c r="D402" s="54" t="s">
        <v>1059</v>
      </c>
      <c r="E402" s="54" t="s">
        <v>1060</v>
      </c>
      <c r="F402" s="54" t="s">
        <v>1063</v>
      </c>
      <c r="G402" s="54" t="s">
        <v>1064</v>
      </c>
      <c r="H402" s="55">
        <f t="shared" si="46"/>
        <v>0.28947368421052633</v>
      </c>
      <c r="I402" s="56" t="s">
        <v>24</v>
      </c>
      <c r="J402" s="57"/>
      <c r="K402" s="56" t="s">
        <v>20</v>
      </c>
      <c r="L402" s="58">
        <v>112</v>
      </c>
      <c r="M402" s="58">
        <v>20</v>
      </c>
      <c r="N402" s="58">
        <v>44</v>
      </c>
      <c r="O402" s="58">
        <v>53</v>
      </c>
      <c r="P402" s="58">
        <v>5</v>
      </c>
      <c r="Q402" s="58">
        <v>56</v>
      </c>
      <c r="R402" s="58">
        <v>7</v>
      </c>
      <c r="S402" s="58">
        <v>418</v>
      </c>
      <c r="T402" s="59">
        <f t="shared" si="44"/>
        <v>121</v>
      </c>
    </row>
    <row r="403" spans="1:21" ht="15" thickBot="1" x14ac:dyDescent="0.3">
      <c r="A403" s="69" t="s">
        <v>20</v>
      </c>
      <c r="B403" s="69" t="s">
        <v>20</v>
      </c>
      <c r="C403" s="46" t="s">
        <v>1065</v>
      </c>
      <c r="D403" s="46" t="s">
        <v>1066</v>
      </c>
      <c r="E403" s="46" t="s">
        <v>1067</v>
      </c>
      <c r="F403" s="46" t="s">
        <v>1068</v>
      </c>
      <c r="G403" s="46" t="s">
        <v>1069</v>
      </c>
      <c r="H403" s="40">
        <f t="shared" si="46"/>
        <v>0.22489959839357429</v>
      </c>
      <c r="I403" s="34" t="s">
        <v>24</v>
      </c>
      <c r="J403" s="50"/>
      <c r="K403" s="34" t="s">
        <v>24</v>
      </c>
      <c r="L403" s="38">
        <v>130</v>
      </c>
      <c r="M403" s="38">
        <v>24</v>
      </c>
      <c r="N403" s="38">
        <v>54</v>
      </c>
      <c r="O403" s="38">
        <v>14</v>
      </c>
      <c r="P403" s="38">
        <v>8</v>
      </c>
      <c r="Q403" s="38">
        <v>34</v>
      </c>
      <c r="R403" s="38">
        <v>0</v>
      </c>
      <c r="S403" s="38">
        <v>249</v>
      </c>
      <c r="T403" s="51">
        <f t="shared" si="44"/>
        <v>56</v>
      </c>
    </row>
    <row r="404" spans="1:21" ht="15" thickBot="1" x14ac:dyDescent="0.3">
      <c r="A404" s="69" t="s">
        <v>20</v>
      </c>
      <c r="B404" s="69" t="s">
        <v>20</v>
      </c>
      <c r="C404" s="54" t="s">
        <v>1065</v>
      </c>
      <c r="D404" s="54" t="s">
        <v>1066</v>
      </c>
      <c r="E404" s="54" t="s">
        <v>1067</v>
      </c>
      <c r="F404" s="54" t="s">
        <v>1070</v>
      </c>
      <c r="G404" s="54" t="s">
        <v>1071</v>
      </c>
      <c r="H404" s="55">
        <f t="shared" si="46"/>
        <v>0.25242718446601942</v>
      </c>
      <c r="I404" s="56" t="s">
        <v>24</v>
      </c>
      <c r="J404" s="57"/>
      <c r="K404" s="56" t="s">
        <v>20</v>
      </c>
      <c r="L404" s="58">
        <v>130</v>
      </c>
      <c r="M404" s="58">
        <v>24</v>
      </c>
      <c r="N404" s="58">
        <v>54</v>
      </c>
      <c r="O404" s="58">
        <v>30</v>
      </c>
      <c r="P404" s="58">
        <v>16</v>
      </c>
      <c r="Q404" s="58">
        <v>58</v>
      </c>
      <c r="R404" s="58">
        <v>0</v>
      </c>
      <c r="S404" s="58">
        <v>412</v>
      </c>
      <c r="T404" s="59">
        <f t="shared" si="44"/>
        <v>104</v>
      </c>
    </row>
    <row r="405" spans="1:21" ht="15" thickBot="1" x14ac:dyDescent="0.3">
      <c r="A405" s="69" t="s">
        <v>20</v>
      </c>
      <c r="B405" s="69" t="s">
        <v>20</v>
      </c>
      <c r="C405" s="54" t="s">
        <v>1065</v>
      </c>
      <c r="D405" s="54" t="s">
        <v>1066</v>
      </c>
      <c r="E405" s="54" t="s">
        <v>1067</v>
      </c>
      <c r="F405" s="54" t="s">
        <v>1072</v>
      </c>
      <c r="G405" s="54" t="s">
        <v>1073</v>
      </c>
      <c r="H405" s="55">
        <f t="shared" si="46"/>
        <v>0.3282051282051282</v>
      </c>
      <c r="I405" s="56" t="s">
        <v>24</v>
      </c>
      <c r="J405" s="57"/>
      <c r="K405" s="56" t="s">
        <v>20</v>
      </c>
      <c r="L405" s="58">
        <v>130</v>
      </c>
      <c r="M405" s="58">
        <v>24</v>
      </c>
      <c r="N405" s="58">
        <v>54</v>
      </c>
      <c r="O405" s="58">
        <v>11</v>
      </c>
      <c r="P405" s="58">
        <v>9</v>
      </c>
      <c r="Q405" s="58">
        <v>44</v>
      </c>
      <c r="R405" s="58">
        <v>0</v>
      </c>
      <c r="S405" s="58">
        <v>195</v>
      </c>
      <c r="T405" s="59">
        <f t="shared" si="44"/>
        <v>64</v>
      </c>
    </row>
    <row r="406" spans="1:21" ht="15" thickBot="1" x14ac:dyDescent="0.3">
      <c r="C406" s="46" t="s">
        <v>205</v>
      </c>
      <c r="D406" s="46" t="s">
        <v>1074</v>
      </c>
      <c r="E406" s="46" t="s">
        <v>1075</v>
      </c>
      <c r="F406" s="46" t="s">
        <v>1076</v>
      </c>
      <c r="G406" s="46" t="s">
        <v>1077</v>
      </c>
      <c r="H406" s="40">
        <f t="shared" si="46"/>
        <v>3.6402569593147749E-2</v>
      </c>
      <c r="I406" s="34" t="s">
        <v>24</v>
      </c>
      <c r="J406" s="50"/>
      <c r="K406" s="34" t="s">
        <v>24</v>
      </c>
      <c r="L406" s="38">
        <v>19</v>
      </c>
      <c r="M406" s="38">
        <v>4</v>
      </c>
      <c r="N406" s="38">
        <v>6</v>
      </c>
      <c r="O406" s="38">
        <v>5</v>
      </c>
      <c r="P406" s="38">
        <v>1</v>
      </c>
      <c r="Q406" s="38">
        <v>21</v>
      </c>
      <c r="R406" s="38">
        <v>7</v>
      </c>
      <c r="S406" s="38">
        <v>934</v>
      </c>
      <c r="T406" s="51">
        <f t="shared" si="44"/>
        <v>34</v>
      </c>
      <c r="U406" s="52">
        <f t="shared" ref="U406:U407" si="47">T406*1.6</f>
        <v>54.400000000000006</v>
      </c>
    </row>
    <row r="407" spans="1:21" ht="15" thickBot="1" x14ac:dyDescent="0.3">
      <c r="C407" s="46" t="s">
        <v>205</v>
      </c>
      <c r="D407" s="46" t="s">
        <v>1074</v>
      </c>
      <c r="E407" s="46" t="s">
        <v>1075</v>
      </c>
      <c r="F407" s="46" t="s">
        <v>1078</v>
      </c>
      <c r="G407" s="46" t="s">
        <v>1079</v>
      </c>
      <c r="H407" s="40">
        <f t="shared" si="46"/>
        <v>4.5745654162854532E-2</v>
      </c>
      <c r="I407" s="34" t="s">
        <v>24</v>
      </c>
      <c r="J407" s="50"/>
      <c r="K407" s="34" t="s">
        <v>24</v>
      </c>
      <c r="L407" s="38">
        <v>19</v>
      </c>
      <c r="M407" s="38">
        <v>4</v>
      </c>
      <c r="N407" s="38">
        <v>6</v>
      </c>
      <c r="O407" s="38">
        <v>3</v>
      </c>
      <c r="P407" s="38">
        <v>0</v>
      </c>
      <c r="Q407" s="38">
        <v>40</v>
      </c>
      <c r="R407" s="38">
        <v>7</v>
      </c>
      <c r="S407" s="38">
        <v>1093</v>
      </c>
      <c r="T407" s="51">
        <f t="shared" si="44"/>
        <v>50</v>
      </c>
      <c r="U407" s="52">
        <f t="shared" si="47"/>
        <v>80</v>
      </c>
    </row>
    <row r="408" spans="1:21" ht="15" thickBot="1" x14ac:dyDescent="0.3">
      <c r="C408" s="54" t="s">
        <v>395</v>
      </c>
      <c r="D408" s="54" t="s">
        <v>1080</v>
      </c>
      <c r="E408" s="54" t="s">
        <v>1081</v>
      </c>
      <c r="F408" s="54" t="s">
        <v>1080</v>
      </c>
      <c r="G408" s="54" t="s">
        <v>1081</v>
      </c>
      <c r="H408" s="55">
        <f t="shared" si="46"/>
        <v>0.41314553990610331</v>
      </c>
      <c r="I408" s="56" t="s">
        <v>20</v>
      </c>
      <c r="J408" s="57"/>
      <c r="K408" s="56" t="s">
        <v>20</v>
      </c>
      <c r="L408" s="58">
        <v>138</v>
      </c>
      <c r="M408" s="58">
        <v>25</v>
      </c>
      <c r="N408" s="58">
        <v>55</v>
      </c>
      <c r="O408" s="58">
        <v>67</v>
      </c>
      <c r="P408" s="58">
        <v>0</v>
      </c>
      <c r="Q408" s="58">
        <v>21</v>
      </c>
      <c r="R408" s="58">
        <v>0</v>
      </c>
      <c r="S408" s="58">
        <v>213</v>
      </c>
      <c r="T408" s="59">
        <f t="shared" si="44"/>
        <v>88</v>
      </c>
    </row>
    <row r="409" spans="1:21" ht="15" thickBot="1" x14ac:dyDescent="0.3">
      <c r="C409" s="54" t="s">
        <v>395</v>
      </c>
      <c r="D409" s="54" t="s">
        <v>1082</v>
      </c>
      <c r="E409" s="54" t="s">
        <v>1083</v>
      </c>
      <c r="F409" s="54" t="s">
        <v>1082</v>
      </c>
      <c r="G409" s="54" t="s">
        <v>1083</v>
      </c>
      <c r="H409" s="55">
        <f t="shared" si="46"/>
        <v>0.32098765432098764</v>
      </c>
      <c r="I409" s="56" t="s">
        <v>24</v>
      </c>
      <c r="J409" s="57"/>
      <c r="K409" s="56" t="s">
        <v>20</v>
      </c>
      <c r="L409" s="58">
        <v>138</v>
      </c>
      <c r="M409" s="58">
        <v>25</v>
      </c>
      <c r="N409" s="58">
        <v>55</v>
      </c>
      <c r="O409" s="58">
        <v>13</v>
      </c>
      <c r="P409" s="58">
        <v>0</v>
      </c>
      <c r="Q409" s="58">
        <v>13</v>
      </c>
      <c r="R409" s="58">
        <v>0</v>
      </c>
      <c r="S409" s="58">
        <v>81</v>
      </c>
      <c r="T409" s="59">
        <f t="shared" si="44"/>
        <v>26</v>
      </c>
    </row>
    <row r="410" spans="1:21" ht="15" thickBot="1" x14ac:dyDescent="0.3">
      <c r="A410" s="69" t="s">
        <v>20</v>
      </c>
      <c r="B410" s="69" t="s">
        <v>20</v>
      </c>
      <c r="C410" s="46" t="s">
        <v>448</v>
      </c>
      <c r="D410" s="46" t="s">
        <v>1084</v>
      </c>
      <c r="E410" s="46" t="s">
        <v>1085</v>
      </c>
      <c r="F410" s="46" t="s">
        <v>1086</v>
      </c>
      <c r="G410" s="46" t="s">
        <v>1087</v>
      </c>
      <c r="H410" s="40">
        <f t="shared" si="46"/>
        <v>0.11395348837209303</v>
      </c>
      <c r="I410" s="34" t="s">
        <v>24</v>
      </c>
      <c r="J410" s="50"/>
      <c r="K410" s="34" t="s">
        <v>24</v>
      </c>
      <c r="L410" s="38">
        <v>139</v>
      </c>
      <c r="M410" s="38">
        <v>24</v>
      </c>
      <c r="N410" s="38">
        <v>57</v>
      </c>
      <c r="O410" s="38">
        <v>11</v>
      </c>
      <c r="P410" s="38">
        <v>11</v>
      </c>
      <c r="Q410" s="38">
        <v>27</v>
      </c>
      <c r="R410" s="38">
        <v>0</v>
      </c>
      <c r="S410" s="38">
        <v>430</v>
      </c>
      <c r="T410" s="51">
        <f t="shared" si="44"/>
        <v>49</v>
      </c>
      <c r="U410" s="52">
        <f t="shared" ref="U410:U411" si="48">T410*1.6</f>
        <v>78.400000000000006</v>
      </c>
    </row>
    <row r="411" spans="1:21" ht="15" thickBot="1" x14ac:dyDescent="0.3">
      <c r="A411" s="69" t="s">
        <v>20</v>
      </c>
      <c r="B411" s="69" t="s">
        <v>20</v>
      </c>
      <c r="C411" s="46" t="s">
        <v>448</v>
      </c>
      <c r="D411" s="46" t="s">
        <v>1084</v>
      </c>
      <c r="E411" s="46" t="s">
        <v>1085</v>
      </c>
      <c r="F411" s="46" t="s">
        <v>1088</v>
      </c>
      <c r="G411" s="46" t="s">
        <v>1089</v>
      </c>
      <c r="H411" s="40">
        <f t="shared" si="46"/>
        <v>0.20530726256983239</v>
      </c>
      <c r="I411" s="34" t="s">
        <v>24</v>
      </c>
      <c r="J411" s="50"/>
      <c r="K411" s="34" t="s">
        <v>24</v>
      </c>
      <c r="L411" s="38">
        <v>139</v>
      </c>
      <c r="M411" s="38">
        <v>24</v>
      </c>
      <c r="N411" s="38">
        <v>57</v>
      </c>
      <c r="O411" s="38">
        <v>65</v>
      </c>
      <c r="P411" s="38">
        <v>0</v>
      </c>
      <c r="Q411" s="38">
        <v>82</v>
      </c>
      <c r="R411" s="38">
        <v>0</v>
      </c>
      <c r="S411" s="38">
        <v>716</v>
      </c>
      <c r="T411" s="51">
        <f t="shared" si="44"/>
        <v>147</v>
      </c>
      <c r="U411" s="52">
        <f t="shared" si="48"/>
        <v>235.20000000000002</v>
      </c>
    </row>
    <row r="412" spans="1:21" ht="15" thickBot="1" x14ac:dyDescent="0.3">
      <c r="A412" s="69" t="s">
        <v>20</v>
      </c>
      <c r="B412" s="69" t="s">
        <v>20</v>
      </c>
      <c r="C412" s="54" t="s">
        <v>448</v>
      </c>
      <c r="D412" s="54" t="s">
        <v>1084</v>
      </c>
      <c r="E412" s="54" t="s">
        <v>1085</v>
      </c>
      <c r="F412" s="54" t="s">
        <v>1090</v>
      </c>
      <c r="G412" s="54" t="s">
        <v>1091</v>
      </c>
      <c r="H412" s="55">
        <f t="shared" si="46"/>
        <v>0.2894088669950739</v>
      </c>
      <c r="I412" s="56" t="s">
        <v>24</v>
      </c>
      <c r="J412" s="57"/>
      <c r="K412" s="56" t="s">
        <v>20</v>
      </c>
      <c r="L412" s="58">
        <v>139</v>
      </c>
      <c r="M412" s="58">
        <v>24</v>
      </c>
      <c r="N412" s="58">
        <v>57</v>
      </c>
      <c r="O412" s="58">
        <v>106</v>
      </c>
      <c r="P412" s="58">
        <v>1</v>
      </c>
      <c r="Q412" s="58">
        <v>128</v>
      </c>
      <c r="R412" s="58">
        <v>0</v>
      </c>
      <c r="S412" s="58">
        <v>812</v>
      </c>
      <c r="T412" s="59">
        <f t="shared" si="44"/>
        <v>235</v>
      </c>
    </row>
    <row r="413" spans="1:21" ht="15" thickBot="1" x14ac:dyDescent="0.3">
      <c r="A413" s="69" t="s">
        <v>20</v>
      </c>
      <c r="B413" s="69" t="s">
        <v>20</v>
      </c>
      <c r="C413" s="54" t="s">
        <v>448</v>
      </c>
      <c r="D413" s="54" t="s">
        <v>1084</v>
      </c>
      <c r="E413" s="54" t="s">
        <v>1085</v>
      </c>
      <c r="F413" s="54" t="s">
        <v>1092</v>
      </c>
      <c r="G413" s="54" t="s">
        <v>1093</v>
      </c>
      <c r="H413" s="55">
        <f t="shared" si="46"/>
        <v>0.29968454258675081</v>
      </c>
      <c r="I413" s="56" t="s">
        <v>24</v>
      </c>
      <c r="J413" s="57"/>
      <c r="K413" s="56" t="s">
        <v>20</v>
      </c>
      <c r="L413" s="58">
        <v>139</v>
      </c>
      <c r="M413" s="58">
        <v>24</v>
      </c>
      <c r="N413" s="58">
        <v>57</v>
      </c>
      <c r="O413" s="58">
        <v>34</v>
      </c>
      <c r="P413" s="58">
        <v>8</v>
      </c>
      <c r="Q413" s="58">
        <v>53</v>
      </c>
      <c r="R413" s="58">
        <v>0</v>
      </c>
      <c r="S413" s="58">
        <v>317</v>
      </c>
      <c r="T413" s="59">
        <f t="shared" si="44"/>
        <v>95</v>
      </c>
    </row>
    <row r="414" spans="1:21" ht="15" thickBot="1" x14ac:dyDescent="0.3">
      <c r="A414" s="69" t="s">
        <v>20</v>
      </c>
      <c r="B414" s="69" t="s">
        <v>20</v>
      </c>
      <c r="C414" s="54" t="s">
        <v>448</v>
      </c>
      <c r="D414" s="54" t="s">
        <v>1084</v>
      </c>
      <c r="E414" s="54" t="s">
        <v>1085</v>
      </c>
      <c r="F414" s="54" t="s">
        <v>1094</v>
      </c>
      <c r="G414" s="54" t="s">
        <v>1095</v>
      </c>
      <c r="H414" s="55">
        <f t="shared" si="46"/>
        <v>0.28888888888888886</v>
      </c>
      <c r="I414" s="56" t="s">
        <v>24</v>
      </c>
      <c r="J414" s="57"/>
      <c r="K414" s="56" t="s">
        <v>24</v>
      </c>
      <c r="L414" s="58">
        <v>139</v>
      </c>
      <c r="M414" s="58">
        <v>24</v>
      </c>
      <c r="N414" s="58">
        <v>57</v>
      </c>
      <c r="O414" s="58">
        <v>10</v>
      </c>
      <c r="P414" s="58">
        <v>1</v>
      </c>
      <c r="Q414" s="58">
        <v>26</v>
      </c>
      <c r="R414" s="58">
        <v>2</v>
      </c>
      <c r="S414" s="58">
        <v>135</v>
      </c>
      <c r="T414" s="59">
        <f t="shared" si="44"/>
        <v>39</v>
      </c>
    </row>
    <row r="415" spans="1:21" ht="15" thickBot="1" x14ac:dyDescent="0.3">
      <c r="A415" s="69" t="s">
        <v>20</v>
      </c>
      <c r="B415" s="69" t="s">
        <v>20</v>
      </c>
      <c r="C415" s="54" t="s">
        <v>186</v>
      </c>
      <c r="D415" s="54" t="s">
        <v>1096</v>
      </c>
      <c r="E415" s="54" t="s">
        <v>1097</v>
      </c>
      <c r="F415" s="54" t="s">
        <v>1098</v>
      </c>
      <c r="G415" s="54" t="s">
        <v>1099</v>
      </c>
      <c r="H415" s="55">
        <f t="shared" si="46"/>
        <v>0.32900943396226418</v>
      </c>
      <c r="I415" s="56" t="s">
        <v>24</v>
      </c>
      <c r="J415" s="57"/>
      <c r="K415" s="56" t="s">
        <v>20</v>
      </c>
      <c r="L415" s="58">
        <v>133</v>
      </c>
      <c r="M415" s="58">
        <v>24</v>
      </c>
      <c r="N415" s="58">
        <v>54</v>
      </c>
      <c r="O415" s="58">
        <v>158</v>
      </c>
      <c r="P415" s="58">
        <v>10</v>
      </c>
      <c r="Q415" s="58">
        <v>101</v>
      </c>
      <c r="R415" s="58">
        <v>10</v>
      </c>
      <c r="S415" s="58">
        <v>848</v>
      </c>
      <c r="T415" s="59">
        <f t="shared" si="44"/>
        <v>279</v>
      </c>
    </row>
    <row r="416" spans="1:21" ht="15" thickBot="1" x14ac:dyDescent="0.3">
      <c r="A416" s="69" t="s">
        <v>20</v>
      </c>
      <c r="B416" s="69" t="s">
        <v>20</v>
      </c>
      <c r="C416" s="54" t="s">
        <v>541</v>
      </c>
      <c r="D416" s="54" t="s">
        <v>1100</v>
      </c>
      <c r="E416" s="54" t="s">
        <v>1101</v>
      </c>
      <c r="F416" s="54" t="s">
        <v>1100</v>
      </c>
      <c r="G416" s="54" t="s">
        <v>1101</v>
      </c>
      <c r="H416" s="55">
        <f t="shared" si="46"/>
        <v>0.34188034188034189</v>
      </c>
      <c r="I416" s="56" t="s">
        <v>24</v>
      </c>
      <c r="J416" s="57"/>
      <c r="K416" s="56" t="s">
        <v>20</v>
      </c>
      <c r="L416" s="58">
        <v>106</v>
      </c>
      <c r="M416" s="58">
        <v>19</v>
      </c>
      <c r="N416" s="58">
        <v>41</v>
      </c>
      <c r="O416" s="58">
        <v>70</v>
      </c>
      <c r="P416" s="58">
        <v>5</v>
      </c>
      <c r="Q416" s="58">
        <v>77</v>
      </c>
      <c r="R416" s="58">
        <v>8</v>
      </c>
      <c r="S416" s="58">
        <v>468</v>
      </c>
      <c r="T416" s="59">
        <f t="shared" si="44"/>
        <v>160</v>
      </c>
    </row>
    <row r="417" spans="3:21" ht="15" thickBot="1" x14ac:dyDescent="0.3">
      <c r="C417" s="46" t="s">
        <v>569</v>
      </c>
      <c r="D417" s="46" t="s">
        <v>1102</v>
      </c>
      <c r="E417" s="46" t="s">
        <v>1103</v>
      </c>
      <c r="F417" s="46" t="s">
        <v>1104</v>
      </c>
      <c r="G417" s="46" t="s">
        <v>1105</v>
      </c>
      <c r="H417" s="40">
        <f t="shared" si="46"/>
        <v>0.15537190082644628</v>
      </c>
      <c r="I417" s="34" t="s">
        <v>24</v>
      </c>
      <c r="J417" s="50"/>
      <c r="K417" s="34" t="s">
        <v>24</v>
      </c>
      <c r="L417" s="38">
        <v>101</v>
      </c>
      <c r="M417" s="38">
        <v>18</v>
      </c>
      <c r="N417" s="38">
        <v>42</v>
      </c>
      <c r="O417" s="38">
        <v>26</v>
      </c>
      <c r="P417" s="38">
        <v>6</v>
      </c>
      <c r="Q417" s="38">
        <v>49</v>
      </c>
      <c r="R417" s="38">
        <v>13</v>
      </c>
      <c r="S417" s="38">
        <v>605</v>
      </c>
      <c r="T417" s="51">
        <f t="shared" si="44"/>
        <v>94</v>
      </c>
      <c r="U417" s="52">
        <f t="shared" ref="U417:U434" si="49">T417*1.6</f>
        <v>150.4</v>
      </c>
    </row>
    <row r="418" spans="3:21" ht="15" thickBot="1" x14ac:dyDescent="0.3">
      <c r="C418" s="46" t="s">
        <v>569</v>
      </c>
      <c r="D418" s="46" t="s">
        <v>1102</v>
      </c>
      <c r="E418" s="46" t="s">
        <v>1103</v>
      </c>
      <c r="F418" s="46" t="s">
        <v>1106</v>
      </c>
      <c r="G418" s="46" t="s">
        <v>1107</v>
      </c>
      <c r="H418" s="40">
        <f t="shared" si="46"/>
        <v>0.1891025641025641</v>
      </c>
      <c r="I418" s="34" t="s">
        <v>24</v>
      </c>
      <c r="J418" s="50"/>
      <c r="K418" s="34" t="s">
        <v>24</v>
      </c>
      <c r="L418" s="38">
        <v>101</v>
      </c>
      <c r="M418" s="38">
        <v>18</v>
      </c>
      <c r="N418" s="38">
        <v>42</v>
      </c>
      <c r="O418" s="38">
        <v>26</v>
      </c>
      <c r="P418" s="38">
        <v>0</v>
      </c>
      <c r="Q418" s="38">
        <v>84</v>
      </c>
      <c r="R418" s="38">
        <v>8</v>
      </c>
      <c r="S418" s="38">
        <v>624</v>
      </c>
      <c r="T418" s="51">
        <f t="shared" si="44"/>
        <v>118</v>
      </c>
      <c r="U418" s="52">
        <f t="shared" si="49"/>
        <v>188.8</v>
      </c>
    </row>
    <row r="419" spans="3:21" ht="15" thickBot="1" x14ac:dyDescent="0.3">
      <c r="C419" s="46" t="s">
        <v>569</v>
      </c>
      <c r="D419" s="46" t="s">
        <v>1102</v>
      </c>
      <c r="E419" s="46" t="s">
        <v>1103</v>
      </c>
      <c r="F419" s="46" t="s">
        <v>1108</v>
      </c>
      <c r="G419" s="46" t="s">
        <v>1109</v>
      </c>
      <c r="H419" s="40">
        <f t="shared" si="46"/>
        <v>0.19619326500732065</v>
      </c>
      <c r="I419" s="34" t="s">
        <v>24</v>
      </c>
      <c r="J419" s="50"/>
      <c r="K419" s="34" t="s">
        <v>24</v>
      </c>
      <c r="L419" s="38">
        <v>101</v>
      </c>
      <c r="M419" s="38">
        <v>18</v>
      </c>
      <c r="N419" s="38">
        <v>42</v>
      </c>
      <c r="O419" s="38">
        <v>33</v>
      </c>
      <c r="P419" s="38">
        <v>3</v>
      </c>
      <c r="Q419" s="38">
        <v>95</v>
      </c>
      <c r="R419" s="38">
        <v>3</v>
      </c>
      <c r="S419" s="38">
        <v>683</v>
      </c>
      <c r="T419" s="51">
        <f t="shared" si="44"/>
        <v>134</v>
      </c>
      <c r="U419" s="52">
        <f t="shared" si="49"/>
        <v>214.4</v>
      </c>
    </row>
    <row r="420" spans="3:21" ht="15" thickBot="1" x14ac:dyDescent="0.3">
      <c r="C420" s="46" t="s">
        <v>569</v>
      </c>
      <c r="D420" s="46" t="s">
        <v>1102</v>
      </c>
      <c r="E420" s="46" t="s">
        <v>1103</v>
      </c>
      <c r="F420" s="46" t="s">
        <v>1110</v>
      </c>
      <c r="G420" s="46" t="s">
        <v>1111</v>
      </c>
      <c r="H420" s="40">
        <f t="shared" si="46"/>
        <v>0.19654841802492809</v>
      </c>
      <c r="I420" s="34" t="s">
        <v>24</v>
      </c>
      <c r="J420" s="50"/>
      <c r="K420" s="34" t="s">
        <v>24</v>
      </c>
      <c r="L420" s="38">
        <v>101</v>
      </c>
      <c r="M420" s="38">
        <v>18</v>
      </c>
      <c r="N420" s="38">
        <v>42</v>
      </c>
      <c r="O420" s="38">
        <v>43</v>
      </c>
      <c r="P420" s="38">
        <v>1</v>
      </c>
      <c r="Q420" s="38">
        <v>141</v>
      </c>
      <c r="R420" s="38">
        <v>20</v>
      </c>
      <c r="S420" s="38">
        <v>1043</v>
      </c>
      <c r="T420" s="51">
        <f t="shared" si="44"/>
        <v>205</v>
      </c>
      <c r="U420" s="52">
        <f t="shared" si="49"/>
        <v>328</v>
      </c>
    </row>
    <row r="421" spans="3:21" ht="15" thickBot="1" x14ac:dyDescent="0.3">
      <c r="C421" s="46" t="s">
        <v>25</v>
      </c>
      <c r="D421" s="46" t="s">
        <v>1112</v>
      </c>
      <c r="E421" s="46" t="s">
        <v>1113</v>
      </c>
      <c r="F421" s="46" t="s">
        <v>1114</v>
      </c>
      <c r="G421" s="46" t="s">
        <v>1115</v>
      </c>
      <c r="H421" s="40">
        <f t="shared" si="46"/>
        <v>3.125E-2</v>
      </c>
      <c r="I421" s="34" t="s">
        <v>24</v>
      </c>
      <c r="J421" s="50"/>
      <c r="K421" s="34" t="s">
        <v>24</v>
      </c>
      <c r="L421" s="38">
        <v>145</v>
      </c>
      <c r="M421" s="38">
        <v>26</v>
      </c>
      <c r="N421" s="38">
        <v>61</v>
      </c>
      <c r="O421" s="38">
        <v>1</v>
      </c>
      <c r="P421" s="38">
        <v>0</v>
      </c>
      <c r="Q421" s="38">
        <v>5</v>
      </c>
      <c r="R421" s="38">
        <v>0</v>
      </c>
      <c r="S421" s="38">
        <v>192</v>
      </c>
      <c r="T421" s="51">
        <f t="shared" si="44"/>
        <v>6</v>
      </c>
      <c r="U421" s="52">
        <f t="shared" si="49"/>
        <v>9.6000000000000014</v>
      </c>
    </row>
    <row r="422" spans="3:21" ht="15" thickBot="1" x14ac:dyDescent="0.3">
      <c r="C422" s="46" t="s">
        <v>25</v>
      </c>
      <c r="D422" s="46" t="s">
        <v>1112</v>
      </c>
      <c r="E422" s="46" t="s">
        <v>1113</v>
      </c>
      <c r="F422" s="46" t="s">
        <v>1116</v>
      </c>
      <c r="G422" s="46" t="s">
        <v>1117</v>
      </c>
      <c r="H422" s="40">
        <f t="shared" si="46"/>
        <v>0.12705882352941175</v>
      </c>
      <c r="I422" s="34" t="s">
        <v>24</v>
      </c>
      <c r="J422" s="50"/>
      <c r="K422" s="34" t="s">
        <v>24</v>
      </c>
      <c r="L422" s="38">
        <v>145</v>
      </c>
      <c r="M422" s="38">
        <v>26</v>
      </c>
      <c r="N422" s="38">
        <v>61</v>
      </c>
      <c r="O422" s="38">
        <v>5</v>
      </c>
      <c r="P422" s="38">
        <v>6</v>
      </c>
      <c r="Q422" s="38">
        <v>37</v>
      </c>
      <c r="R422" s="38">
        <v>6</v>
      </c>
      <c r="S422" s="38">
        <v>425</v>
      </c>
      <c r="T422" s="51">
        <f t="shared" si="44"/>
        <v>54</v>
      </c>
      <c r="U422" s="52">
        <f t="shared" si="49"/>
        <v>86.4</v>
      </c>
    </row>
    <row r="423" spans="3:21" ht="15" thickBot="1" x14ac:dyDescent="0.3">
      <c r="C423" s="46" t="s">
        <v>25</v>
      </c>
      <c r="D423" s="46" t="s">
        <v>1112</v>
      </c>
      <c r="E423" s="46" t="s">
        <v>1113</v>
      </c>
      <c r="F423" s="46" t="s">
        <v>1118</v>
      </c>
      <c r="G423" s="46" t="s">
        <v>1119</v>
      </c>
      <c r="H423" s="40">
        <f t="shared" si="46"/>
        <v>0.13461538461538461</v>
      </c>
      <c r="I423" s="34" t="s">
        <v>24</v>
      </c>
      <c r="J423" s="50"/>
      <c r="K423" s="34" t="s">
        <v>24</v>
      </c>
      <c r="L423" s="38">
        <v>145</v>
      </c>
      <c r="M423" s="38">
        <v>26</v>
      </c>
      <c r="N423" s="38">
        <v>61</v>
      </c>
      <c r="O423" s="38">
        <v>7</v>
      </c>
      <c r="P423" s="38">
        <v>3</v>
      </c>
      <c r="Q423" s="38">
        <v>44</v>
      </c>
      <c r="R423" s="38">
        <v>9</v>
      </c>
      <c r="S423" s="38">
        <v>468</v>
      </c>
      <c r="T423" s="51">
        <f t="shared" si="44"/>
        <v>63</v>
      </c>
      <c r="U423" s="52">
        <f t="shared" si="49"/>
        <v>100.80000000000001</v>
      </c>
    </row>
    <row r="424" spans="3:21" ht="15" thickBot="1" x14ac:dyDescent="0.3">
      <c r="C424" s="46" t="s">
        <v>25</v>
      </c>
      <c r="D424" s="46" t="s">
        <v>1112</v>
      </c>
      <c r="E424" s="46" t="s">
        <v>1113</v>
      </c>
      <c r="F424" s="46" t="s">
        <v>1120</v>
      </c>
      <c r="G424" s="46" t="s">
        <v>1121</v>
      </c>
      <c r="H424" s="40">
        <f t="shared" si="46"/>
        <v>0.13833528722157093</v>
      </c>
      <c r="I424" s="34" t="s">
        <v>24</v>
      </c>
      <c r="J424" s="50"/>
      <c r="K424" s="34" t="s">
        <v>24</v>
      </c>
      <c r="L424" s="38">
        <v>145</v>
      </c>
      <c r="M424" s="38">
        <v>26</v>
      </c>
      <c r="N424" s="38">
        <v>61</v>
      </c>
      <c r="O424" s="38">
        <v>15</v>
      </c>
      <c r="P424" s="38">
        <v>0</v>
      </c>
      <c r="Q424" s="38">
        <v>94</v>
      </c>
      <c r="R424" s="38">
        <v>9</v>
      </c>
      <c r="S424" s="38">
        <v>853</v>
      </c>
      <c r="T424" s="51">
        <f t="shared" si="44"/>
        <v>118</v>
      </c>
      <c r="U424" s="52">
        <f t="shared" si="49"/>
        <v>188.8</v>
      </c>
    </row>
    <row r="425" spans="3:21" ht="15" thickBot="1" x14ac:dyDescent="0.3">
      <c r="C425" s="46" t="s">
        <v>25</v>
      </c>
      <c r="D425" s="46" t="s">
        <v>1112</v>
      </c>
      <c r="E425" s="46" t="s">
        <v>1113</v>
      </c>
      <c r="F425" s="46" t="s">
        <v>1122</v>
      </c>
      <c r="G425" s="46" t="s">
        <v>1123</v>
      </c>
      <c r="H425" s="40">
        <f t="shared" si="46"/>
        <v>0.14710252600297177</v>
      </c>
      <c r="I425" s="34" t="s">
        <v>24</v>
      </c>
      <c r="J425" s="50"/>
      <c r="K425" s="34" t="s">
        <v>20</v>
      </c>
      <c r="L425" s="38">
        <v>145</v>
      </c>
      <c r="M425" s="38">
        <v>26</v>
      </c>
      <c r="N425" s="38">
        <v>61</v>
      </c>
      <c r="O425" s="38">
        <v>10</v>
      </c>
      <c r="P425" s="38">
        <v>2</v>
      </c>
      <c r="Q425" s="38">
        <v>76</v>
      </c>
      <c r="R425" s="38">
        <v>11</v>
      </c>
      <c r="S425" s="38">
        <v>673</v>
      </c>
      <c r="T425" s="51">
        <f t="shared" si="44"/>
        <v>99</v>
      </c>
      <c r="U425" s="52">
        <f t="shared" si="49"/>
        <v>158.4</v>
      </c>
    </row>
    <row r="426" spans="3:21" ht="15" thickBot="1" x14ac:dyDescent="0.3">
      <c r="C426" s="46" t="s">
        <v>25</v>
      </c>
      <c r="D426" s="46" t="s">
        <v>1112</v>
      </c>
      <c r="E426" s="46" t="s">
        <v>1113</v>
      </c>
      <c r="F426" s="46" t="s">
        <v>1124</v>
      </c>
      <c r="G426" s="46" t="s">
        <v>1125</v>
      </c>
      <c r="H426" s="40">
        <f t="shared" si="46"/>
        <v>0.15938303341902313</v>
      </c>
      <c r="I426" s="34" t="s">
        <v>24</v>
      </c>
      <c r="J426" s="50"/>
      <c r="K426" s="34" t="s">
        <v>24</v>
      </c>
      <c r="L426" s="38">
        <v>145</v>
      </c>
      <c r="M426" s="38">
        <v>26</v>
      </c>
      <c r="N426" s="38">
        <v>61</v>
      </c>
      <c r="O426" s="38">
        <v>9</v>
      </c>
      <c r="P426" s="38">
        <v>4</v>
      </c>
      <c r="Q426" s="38">
        <v>42</v>
      </c>
      <c r="R426" s="38">
        <v>7</v>
      </c>
      <c r="S426" s="38">
        <v>389</v>
      </c>
      <c r="T426" s="51">
        <f t="shared" si="44"/>
        <v>62</v>
      </c>
      <c r="U426" s="52">
        <f t="shared" si="49"/>
        <v>99.2</v>
      </c>
    </row>
    <row r="427" spans="3:21" ht="15" thickBot="1" x14ac:dyDescent="0.3">
      <c r="C427" s="46" t="s">
        <v>205</v>
      </c>
      <c r="D427" s="46" t="s">
        <v>1126</v>
      </c>
      <c r="E427" s="46" t="s">
        <v>1127</v>
      </c>
      <c r="F427" s="46" t="s">
        <v>1128</v>
      </c>
      <c r="G427" s="46" t="s">
        <v>1129</v>
      </c>
      <c r="H427" s="40">
        <f t="shared" si="46"/>
        <v>9.9447513812154692E-2</v>
      </c>
      <c r="I427" s="34" t="s">
        <v>24</v>
      </c>
      <c r="J427" s="50"/>
      <c r="K427" s="34" t="s">
        <v>24</v>
      </c>
      <c r="L427" s="38">
        <v>16</v>
      </c>
      <c r="M427" s="38">
        <v>3</v>
      </c>
      <c r="N427" s="38">
        <v>7</v>
      </c>
      <c r="O427" s="38">
        <v>3</v>
      </c>
      <c r="P427" s="38">
        <v>0</v>
      </c>
      <c r="Q427" s="38">
        <v>49</v>
      </c>
      <c r="R427" s="38">
        <v>2</v>
      </c>
      <c r="S427" s="38">
        <v>543</v>
      </c>
      <c r="T427" s="51">
        <f t="shared" si="44"/>
        <v>54</v>
      </c>
      <c r="U427" s="52">
        <f t="shared" si="49"/>
        <v>86.4</v>
      </c>
    </row>
    <row r="428" spans="3:21" ht="15" thickBot="1" x14ac:dyDescent="0.3">
      <c r="C428" s="46" t="s">
        <v>205</v>
      </c>
      <c r="D428" s="46" t="s">
        <v>1126</v>
      </c>
      <c r="E428" s="46" t="s">
        <v>1127</v>
      </c>
      <c r="F428" s="46" t="s">
        <v>1130</v>
      </c>
      <c r="G428" s="46" t="s">
        <v>1131</v>
      </c>
      <c r="H428" s="40">
        <f t="shared" si="46"/>
        <v>0.12743628185907047</v>
      </c>
      <c r="I428" s="34" t="s">
        <v>24</v>
      </c>
      <c r="J428" s="50"/>
      <c r="K428" s="34" t="s">
        <v>24</v>
      </c>
      <c r="L428" s="38">
        <v>16</v>
      </c>
      <c r="M428" s="38">
        <v>3</v>
      </c>
      <c r="N428" s="38">
        <v>7</v>
      </c>
      <c r="O428" s="38">
        <v>9</v>
      </c>
      <c r="P428" s="38">
        <v>0</v>
      </c>
      <c r="Q428" s="38">
        <v>70</v>
      </c>
      <c r="R428" s="38">
        <v>6</v>
      </c>
      <c r="S428" s="38">
        <v>667</v>
      </c>
      <c r="T428" s="51">
        <f t="shared" si="44"/>
        <v>85</v>
      </c>
      <c r="U428" s="52">
        <f t="shared" si="49"/>
        <v>136</v>
      </c>
    </row>
    <row r="429" spans="3:21" ht="15" thickBot="1" x14ac:dyDescent="0.3">
      <c r="C429" s="46" t="s">
        <v>205</v>
      </c>
      <c r="D429" s="46" t="s">
        <v>1126</v>
      </c>
      <c r="E429" s="46" t="s">
        <v>1127</v>
      </c>
      <c r="F429" s="46" t="s">
        <v>1132</v>
      </c>
      <c r="G429" s="46" t="s">
        <v>1133</v>
      </c>
      <c r="H429" s="40">
        <f t="shared" si="46"/>
        <v>0.13147410358565736</v>
      </c>
      <c r="I429" s="34" t="s">
        <v>24</v>
      </c>
      <c r="J429" s="50"/>
      <c r="K429" s="34" t="s">
        <v>24</v>
      </c>
      <c r="L429" s="38">
        <v>16</v>
      </c>
      <c r="M429" s="38">
        <v>3</v>
      </c>
      <c r="N429" s="38">
        <v>7</v>
      </c>
      <c r="O429" s="38">
        <v>9</v>
      </c>
      <c r="P429" s="38">
        <v>0</v>
      </c>
      <c r="Q429" s="38">
        <v>81</v>
      </c>
      <c r="R429" s="38">
        <v>9</v>
      </c>
      <c r="S429" s="38">
        <v>753</v>
      </c>
      <c r="T429" s="51">
        <f t="shared" si="44"/>
        <v>99</v>
      </c>
      <c r="U429" s="52">
        <f t="shared" si="49"/>
        <v>158.4</v>
      </c>
    </row>
    <row r="430" spans="3:21" ht="15" thickBot="1" x14ac:dyDescent="0.3">
      <c r="C430" s="46" t="s">
        <v>205</v>
      </c>
      <c r="D430" s="46" t="s">
        <v>1126</v>
      </c>
      <c r="E430" s="46" t="s">
        <v>1127</v>
      </c>
      <c r="F430" s="46" t="s">
        <v>1134</v>
      </c>
      <c r="G430" s="46" t="s">
        <v>1135</v>
      </c>
      <c r="H430" s="40">
        <f t="shared" ref="H430:H436" si="50">T430/S430</f>
        <v>0.1606425702811245</v>
      </c>
      <c r="I430" s="34" t="s">
        <v>24</v>
      </c>
      <c r="J430" s="50"/>
      <c r="K430" s="34" t="s">
        <v>24</v>
      </c>
      <c r="L430" s="38">
        <v>16</v>
      </c>
      <c r="M430" s="38">
        <v>3</v>
      </c>
      <c r="N430" s="38">
        <v>7</v>
      </c>
      <c r="O430" s="38">
        <v>15</v>
      </c>
      <c r="P430" s="38">
        <v>1</v>
      </c>
      <c r="Q430" s="38">
        <v>98</v>
      </c>
      <c r="R430" s="38">
        <v>6</v>
      </c>
      <c r="S430" s="38">
        <v>747</v>
      </c>
      <c r="T430" s="51">
        <f t="shared" si="44"/>
        <v>120</v>
      </c>
      <c r="U430" s="52">
        <f t="shared" si="49"/>
        <v>192</v>
      </c>
    </row>
    <row r="431" spans="3:21" ht="15" thickBot="1" x14ac:dyDescent="0.3">
      <c r="C431" s="46" t="s">
        <v>205</v>
      </c>
      <c r="D431" s="46" t="s">
        <v>1126</v>
      </c>
      <c r="E431" s="46" t="s">
        <v>1127</v>
      </c>
      <c r="F431" s="46" t="s">
        <v>1136</v>
      </c>
      <c r="G431" s="46" t="s">
        <v>1137</v>
      </c>
      <c r="H431" s="40">
        <f t="shared" si="50"/>
        <v>0.16582064297800339</v>
      </c>
      <c r="I431" s="34" t="s">
        <v>24</v>
      </c>
      <c r="J431" s="50"/>
      <c r="K431" s="34" t="s">
        <v>20</v>
      </c>
      <c r="L431" s="38">
        <v>16</v>
      </c>
      <c r="M431" s="38">
        <v>3</v>
      </c>
      <c r="N431" s="38">
        <v>7</v>
      </c>
      <c r="O431" s="38">
        <v>15</v>
      </c>
      <c r="P431" s="38">
        <v>1</v>
      </c>
      <c r="Q431" s="38">
        <v>174</v>
      </c>
      <c r="R431" s="38">
        <v>6</v>
      </c>
      <c r="S431" s="38">
        <v>1182</v>
      </c>
      <c r="T431" s="51">
        <f t="shared" si="44"/>
        <v>196</v>
      </c>
      <c r="U431" s="52">
        <f t="shared" si="49"/>
        <v>313.60000000000002</v>
      </c>
    </row>
    <row r="432" spans="3:21" ht="15" thickBot="1" x14ac:dyDescent="0.3">
      <c r="C432" s="46" t="s">
        <v>205</v>
      </c>
      <c r="D432" s="46" t="s">
        <v>1126</v>
      </c>
      <c r="E432" s="46" t="s">
        <v>1127</v>
      </c>
      <c r="F432" s="46" t="s">
        <v>1138</v>
      </c>
      <c r="G432" s="46" t="s">
        <v>1139</v>
      </c>
      <c r="H432" s="40">
        <f t="shared" si="50"/>
        <v>0.16737588652482269</v>
      </c>
      <c r="I432" s="34" t="s">
        <v>24</v>
      </c>
      <c r="J432" s="50"/>
      <c r="K432" s="34" t="s">
        <v>24</v>
      </c>
      <c r="L432" s="38">
        <v>16</v>
      </c>
      <c r="M432" s="38">
        <v>3</v>
      </c>
      <c r="N432" s="38">
        <v>7</v>
      </c>
      <c r="O432" s="38">
        <v>34</v>
      </c>
      <c r="P432" s="38">
        <v>0</v>
      </c>
      <c r="Q432" s="38">
        <v>305</v>
      </c>
      <c r="R432" s="38">
        <v>15</v>
      </c>
      <c r="S432" s="38">
        <v>2115</v>
      </c>
      <c r="T432" s="51">
        <f t="shared" si="44"/>
        <v>354</v>
      </c>
      <c r="U432" s="52">
        <f t="shared" si="49"/>
        <v>566.4</v>
      </c>
    </row>
    <row r="433" spans="1:21" ht="15" thickBot="1" x14ac:dyDescent="0.3">
      <c r="C433" s="46" t="s">
        <v>205</v>
      </c>
      <c r="D433" s="46" t="s">
        <v>1126</v>
      </c>
      <c r="E433" s="46" t="s">
        <v>1127</v>
      </c>
      <c r="F433" s="46" t="s">
        <v>1140</v>
      </c>
      <c r="G433" s="46" t="s">
        <v>1141</v>
      </c>
      <c r="H433" s="40">
        <f t="shared" si="50"/>
        <v>0.18485523385300667</v>
      </c>
      <c r="I433" s="34" t="s">
        <v>24</v>
      </c>
      <c r="J433" s="50"/>
      <c r="K433" s="34" t="s">
        <v>24</v>
      </c>
      <c r="L433" s="38">
        <v>16</v>
      </c>
      <c r="M433" s="38">
        <v>3</v>
      </c>
      <c r="N433" s="38">
        <v>7</v>
      </c>
      <c r="O433" s="38">
        <v>9</v>
      </c>
      <c r="P433" s="38">
        <v>1</v>
      </c>
      <c r="Q433" s="38">
        <v>67</v>
      </c>
      <c r="R433" s="38">
        <v>6</v>
      </c>
      <c r="S433" s="38">
        <v>449</v>
      </c>
      <c r="T433" s="51">
        <f t="shared" si="44"/>
        <v>83</v>
      </c>
      <c r="U433" s="52">
        <f t="shared" si="49"/>
        <v>132.80000000000001</v>
      </c>
    </row>
    <row r="434" spans="1:21" ht="15" thickBot="1" x14ac:dyDescent="0.3">
      <c r="C434" s="46" t="s">
        <v>205</v>
      </c>
      <c r="D434" s="46" t="s">
        <v>1126</v>
      </c>
      <c r="E434" s="46" t="s">
        <v>1127</v>
      </c>
      <c r="F434" s="46" t="s">
        <v>1142</v>
      </c>
      <c r="G434" s="46" t="s">
        <v>1143</v>
      </c>
      <c r="H434" s="40">
        <f t="shared" si="50"/>
        <v>0.19138755980861244</v>
      </c>
      <c r="I434" s="34" t="s">
        <v>24</v>
      </c>
      <c r="J434" s="50"/>
      <c r="K434" s="34" t="s">
        <v>24</v>
      </c>
      <c r="L434" s="38">
        <v>16</v>
      </c>
      <c r="M434" s="38">
        <v>3</v>
      </c>
      <c r="N434" s="38">
        <v>7</v>
      </c>
      <c r="O434" s="38">
        <v>2</v>
      </c>
      <c r="P434" s="38">
        <v>0</v>
      </c>
      <c r="Q434" s="38">
        <v>26</v>
      </c>
      <c r="R434" s="38">
        <v>12</v>
      </c>
      <c r="S434" s="38">
        <v>209</v>
      </c>
      <c r="T434" s="51">
        <f t="shared" si="44"/>
        <v>40</v>
      </c>
      <c r="U434" s="52">
        <f t="shared" si="49"/>
        <v>64</v>
      </c>
    </row>
    <row r="435" spans="1:21" ht="15" thickBot="1" x14ac:dyDescent="0.3">
      <c r="C435" s="54" t="s">
        <v>395</v>
      </c>
      <c r="D435" s="54" t="s">
        <v>1144</v>
      </c>
      <c r="E435" s="54" t="s">
        <v>1145</v>
      </c>
      <c r="F435" s="54" t="s">
        <v>1144</v>
      </c>
      <c r="G435" s="54" t="s">
        <v>1145</v>
      </c>
      <c r="H435" s="55">
        <f t="shared" si="50"/>
        <v>0.25443786982248523</v>
      </c>
      <c r="I435" s="56" t="s">
        <v>24</v>
      </c>
      <c r="J435" s="57"/>
      <c r="K435" s="56" t="s">
        <v>20</v>
      </c>
      <c r="L435" s="58">
        <v>134</v>
      </c>
      <c r="M435" s="58">
        <v>25</v>
      </c>
      <c r="N435" s="58">
        <v>56</v>
      </c>
      <c r="O435" s="58">
        <v>12</v>
      </c>
      <c r="P435" s="58">
        <v>0</v>
      </c>
      <c r="Q435" s="58">
        <v>31</v>
      </c>
      <c r="R435" s="58">
        <v>0</v>
      </c>
      <c r="S435" s="58">
        <v>169</v>
      </c>
      <c r="T435" s="59">
        <f t="shared" si="44"/>
        <v>43</v>
      </c>
    </row>
    <row r="436" spans="1:21" ht="15" thickBot="1" x14ac:dyDescent="0.3">
      <c r="C436" s="46" t="s">
        <v>1146</v>
      </c>
      <c r="D436" s="46" t="s">
        <v>1147</v>
      </c>
      <c r="E436" s="46" t="s">
        <v>1148</v>
      </c>
      <c r="F436" s="46" t="s">
        <v>1147</v>
      </c>
      <c r="G436" s="46" t="s">
        <v>1149</v>
      </c>
      <c r="H436" s="40">
        <f t="shared" si="50"/>
        <v>8.0645161290322578E-2</v>
      </c>
      <c r="I436" s="34" t="s">
        <v>24</v>
      </c>
      <c r="J436" s="50"/>
      <c r="K436" s="34" t="s">
        <v>20</v>
      </c>
      <c r="L436" s="38">
        <v>82</v>
      </c>
      <c r="M436" s="38">
        <v>14</v>
      </c>
      <c r="N436" s="38">
        <v>34</v>
      </c>
      <c r="O436" s="38">
        <v>3</v>
      </c>
      <c r="P436" s="38">
        <v>0</v>
      </c>
      <c r="Q436" s="38">
        <v>7</v>
      </c>
      <c r="R436" s="38">
        <v>0</v>
      </c>
      <c r="S436" s="38">
        <v>124</v>
      </c>
      <c r="T436" s="51">
        <f t="shared" si="44"/>
        <v>10</v>
      </c>
      <c r="U436" s="52">
        <f t="shared" ref="U436:U437" si="51">T436*1.6</f>
        <v>16</v>
      </c>
    </row>
    <row r="437" spans="1:21" ht="15" thickBot="1" x14ac:dyDescent="0.3">
      <c r="C437" s="46" t="s">
        <v>386</v>
      </c>
      <c r="D437" s="46" t="s">
        <v>1150</v>
      </c>
      <c r="E437" s="46" t="s">
        <v>1151</v>
      </c>
      <c r="F437" s="46" t="s">
        <v>1152</v>
      </c>
      <c r="G437" s="46" t="s">
        <v>1153</v>
      </c>
      <c r="H437" s="40" t="s">
        <v>72</v>
      </c>
      <c r="I437" s="34" t="s">
        <v>20</v>
      </c>
      <c r="J437" s="50"/>
      <c r="K437" s="34" t="s">
        <v>20</v>
      </c>
      <c r="L437" s="38">
        <v>94</v>
      </c>
      <c r="M437" s="38">
        <v>17</v>
      </c>
      <c r="N437" s="38">
        <v>40</v>
      </c>
      <c r="O437" s="38">
        <v>0</v>
      </c>
      <c r="P437" s="38">
        <v>0</v>
      </c>
      <c r="Q437" s="38">
        <v>0</v>
      </c>
      <c r="R437" s="38">
        <v>0</v>
      </c>
      <c r="S437" s="38">
        <v>2</v>
      </c>
      <c r="T437" s="51">
        <f t="shared" si="44"/>
        <v>0</v>
      </c>
      <c r="U437" s="52">
        <f t="shared" si="51"/>
        <v>0</v>
      </c>
    </row>
    <row r="438" spans="1:21" ht="15" thickBot="1" x14ac:dyDescent="0.3">
      <c r="C438" s="61" t="s">
        <v>386</v>
      </c>
      <c r="D438" s="61" t="s">
        <v>1150</v>
      </c>
      <c r="E438" s="61" t="s">
        <v>1151</v>
      </c>
      <c r="F438" s="61" t="s">
        <v>1154</v>
      </c>
      <c r="G438" s="61" t="s">
        <v>1155</v>
      </c>
      <c r="H438" s="62">
        <f t="shared" ref="H438:H446" si="52">T438/S438</f>
        <v>0.23076923076923078</v>
      </c>
      <c r="I438" s="63" t="s">
        <v>20</v>
      </c>
      <c r="J438" s="64"/>
      <c r="K438" s="63" t="s">
        <v>20</v>
      </c>
      <c r="L438" s="65">
        <v>94</v>
      </c>
      <c r="M438" s="65">
        <v>17</v>
      </c>
      <c r="N438" s="65">
        <v>40</v>
      </c>
      <c r="O438" s="65">
        <v>3</v>
      </c>
      <c r="P438" s="65">
        <v>0</v>
      </c>
      <c r="Q438" s="65">
        <v>6</v>
      </c>
      <c r="R438" s="65">
        <v>0</v>
      </c>
      <c r="S438" s="65">
        <v>39</v>
      </c>
      <c r="T438" s="66">
        <f t="shared" si="44"/>
        <v>9</v>
      </c>
    </row>
    <row r="439" spans="1:21" ht="15" thickBot="1" x14ac:dyDescent="0.3">
      <c r="C439" s="54" t="s">
        <v>386</v>
      </c>
      <c r="D439" s="54" t="s">
        <v>1150</v>
      </c>
      <c r="E439" s="54" t="s">
        <v>1151</v>
      </c>
      <c r="F439" s="54" t="s">
        <v>1150</v>
      </c>
      <c r="G439" s="54" t="s">
        <v>1151</v>
      </c>
      <c r="H439" s="55">
        <f t="shared" si="52"/>
        <v>0.25</v>
      </c>
      <c r="I439" s="56" t="s">
        <v>20</v>
      </c>
      <c r="J439" s="57"/>
      <c r="K439" s="56" t="s">
        <v>20</v>
      </c>
      <c r="L439" s="58">
        <v>94</v>
      </c>
      <c r="M439" s="58">
        <v>17</v>
      </c>
      <c r="N439" s="58">
        <v>40</v>
      </c>
      <c r="O439" s="58">
        <v>16</v>
      </c>
      <c r="P439" s="58">
        <v>0</v>
      </c>
      <c r="Q439" s="58">
        <v>36</v>
      </c>
      <c r="R439" s="58">
        <v>0</v>
      </c>
      <c r="S439" s="58">
        <v>208</v>
      </c>
      <c r="T439" s="59">
        <f t="shared" si="44"/>
        <v>52</v>
      </c>
    </row>
    <row r="440" spans="1:21" ht="15" thickBot="1" x14ac:dyDescent="0.3">
      <c r="A440" s="69" t="s">
        <v>20</v>
      </c>
      <c r="B440" s="69" t="s">
        <v>20</v>
      </c>
      <c r="C440" s="46" t="s">
        <v>729</v>
      </c>
      <c r="D440" s="46" t="s">
        <v>1156</v>
      </c>
      <c r="E440" s="46" t="s">
        <v>1157</v>
      </c>
      <c r="F440" s="46" t="s">
        <v>1158</v>
      </c>
      <c r="G440" s="46" t="s">
        <v>1159</v>
      </c>
      <c r="H440" s="40">
        <f t="shared" si="52"/>
        <v>0.1551433389544688</v>
      </c>
      <c r="I440" s="34" t="s">
        <v>24</v>
      </c>
      <c r="J440" s="50"/>
      <c r="K440" s="34" t="s">
        <v>20</v>
      </c>
      <c r="L440" s="38">
        <v>102</v>
      </c>
      <c r="M440" s="38">
        <v>19</v>
      </c>
      <c r="N440" s="38">
        <v>41</v>
      </c>
      <c r="O440" s="38">
        <v>28</v>
      </c>
      <c r="P440" s="38">
        <v>4</v>
      </c>
      <c r="Q440" s="38">
        <v>52</v>
      </c>
      <c r="R440" s="38">
        <v>8</v>
      </c>
      <c r="S440" s="38">
        <v>593</v>
      </c>
      <c r="T440" s="51">
        <f t="shared" si="44"/>
        <v>92</v>
      </c>
    </row>
    <row r="441" spans="1:21" ht="15" thickBot="1" x14ac:dyDescent="0.3">
      <c r="A441" s="69" t="s">
        <v>20</v>
      </c>
      <c r="B441" s="69" t="s">
        <v>20</v>
      </c>
      <c r="C441" s="54" t="s">
        <v>729</v>
      </c>
      <c r="D441" s="54" t="s">
        <v>1156</v>
      </c>
      <c r="E441" s="54" t="s">
        <v>1157</v>
      </c>
      <c r="F441" s="54" t="s">
        <v>1160</v>
      </c>
      <c r="G441" s="54" t="s">
        <v>1161</v>
      </c>
      <c r="H441" s="55">
        <f t="shared" si="52"/>
        <v>0.29659318637274551</v>
      </c>
      <c r="I441" s="56" t="s">
        <v>24</v>
      </c>
      <c r="J441" s="57"/>
      <c r="K441" s="56" t="s">
        <v>20</v>
      </c>
      <c r="L441" s="58">
        <v>102</v>
      </c>
      <c r="M441" s="58">
        <v>19</v>
      </c>
      <c r="N441" s="58">
        <v>41</v>
      </c>
      <c r="O441" s="58">
        <v>51</v>
      </c>
      <c r="P441" s="58">
        <v>14</v>
      </c>
      <c r="Q441" s="58">
        <v>72</v>
      </c>
      <c r="R441" s="58">
        <v>11</v>
      </c>
      <c r="S441" s="58">
        <v>499</v>
      </c>
      <c r="T441" s="59">
        <f t="shared" si="44"/>
        <v>148</v>
      </c>
    </row>
    <row r="442" spans="1:21" ht="15" thickBot="1" x14ac:dyDescent="0.3">
      <c r="A442" s="69" t="s">
        <v>20</v>
      </c>
      <c r="B442" s="69" t="s">
        <v>20</v>
      </c>
      <c r="C442" s="46" t="s">
        <v>1030</v>
      </c>
      <c r="D442" s="46" t="s">
        <v>1162</v>
      </c>
      <c r="E442" s="46" t="s">
        <v>1163</v>
      </c>
      <c r="F442" s="46" t="s">
        <v>1164</v>
      </c>
      <c r="G442" s="46" t="s">
        <v>1165</v>
      </c>
      <c r="H442" s="40">
        <f t="shared" si="52"/>
        <v>0.22413793103448276</v>
      </c>
      <c r="I442" s="34" t="s">
        <v>24</v>
      </c>
      <c r="J442" s="50"/>
      <c r="K442" s="34" t="s">
        <v>20</v>
      </c>
      <c r="L442" s="38">
        <v>113</v>
      </c>
      <c r="M442" s="38">
        <v>21</v>
      </c>
      <c r="N442" s="38">
        <v>43</v>
      </c>
      <c r="O442" s="38">
        <v>15</v>
      </c>
      <c r="P442" s="38">
        <v>9</v>
      </c>
      <c r="Q442" s="38">
        <v>22</v>
      </c>
      <c r="R442" s="38">
        <v>6</v>
      </c>
      <c r="S442" s="38">
        <v>232</v>
      </c>
      <c r="T442" s="51">
        <f t="shared" si="44"/>
        <v>52</v>
      </c>
    </row>
    <row r="443" spans="1:21" ht="15" thickBot="1" x14ac:dyDescent="0.3">
      <c r="A443" s="69" t="s">
        <v>20</v>
      </c>
      <c r="B443" s="69" t="s">
        <v>20</v>
      </c>
      <c r="C443" s="61" t="s">
        <v>1030</v>
      </c>
      <c r="D443" s="61" t="s">
        <v>1162</v>
      </c>
      <c r="E443" s="61" t="s">
        <v>1163</v>
      </c>
      <c r="F443" s="61" t="s">
        <v>1166</v>
      </c>
      <c r="G443" s="61" t="s">
        <v>1167</v>
      </c>
      <c r="H443" s="62">
        <f t="shared" si="52"/>
        <v>0.24498886414253898</v>
      </c>
      <c r="I443" s="63" t="s">
        <v>24</v>
      </c>
      <c r="J443" s="64"/>
      <c r="K443" s="63" t="s">
        <v>20</v>
      </c>
      <c r="L443" s="65">
        <v>113</v>
      </c>
      <c r="M443" s="65">
        <v>21</v>
      </c>
      <c r="N443" s="65">
        <v>43</v>
      </c>
      <c r="O443" s="65">
        <v>35</v>
      </c>
      <c r="P443" s="65">
        <v>3</v>
      </c>
      <c r="Q443" s="65">
        <v>65</v>
      </c>
      <c r="R443" s="65">
        <v>7</v>
      </c>
      <c r="S443" s="65">
        <v>449</v>
      </c>
      <c r="T443" s="66">
        <f t="shared" si="44"/>
        <v>110</v>
      </c>
    </row>
    <row r="444" spans="1:21" ht="15" thickBot="1" x14ac:dyDescent="0.3">
      <c r="A444" s="69" t="s">
        <v>20</v>
      </c>
      <c r="B444" s="69" t="s">
        <v>20</v>
      </c>
      <c r="C444" s="54" t="s">
        <v>1030</v>
      </c>
      <c r="D444" s="54" t="s">
        <v>1162</v>
      </c>
      <c r="E444" s="54" t="s">
        <v>1163</v>
      </c>
      <c r="F444" s="54" t="s">
        <v>1162</v>
      </c>
      <c r="G444" s="54" t="s">
        <v>1163</v>
      </c>
      <c r="H444" s="55">
        <f t="shared" si="52"/>
        <v>0.31395348837209303</v>
      </c>
      <c r="I444" s="56" t="s">
        <v>24</v>
      </c>
      <c r="J444" s="57"/>
      <c r="K444" s="56" t="s">
        <v>20</v>
      </c>
      <c r="L444" s="58">
        <v>113</v>
      </c>
      <c r="M444" s="58">
        <v>21</v>
      </c>
      <c r="N444" s="58">
        <v>43</v>
      </c>
      <c r="O444" s="58">
        <v>24</v>
      </c>
      <c r="P444" s="58">
        <v>3</v>
      </c>
      <c r="Q444" s="58">
        <v>50</v>
      </c>
      <c r="R444" s="58">
        <v>4</v>
      </c>
      <c r="S444" s="58">
        <v>258</v>
      </c>
      <c r="T444" s="59">
        <f t="shared" si="44"/>
        <v>81</v>
      </c>
    </row>
    <row r="445" spans="1:21" ht="15" thickBot="1" x14ac:dyDescent="0.3">
      <c r="A445" s="69" t="s">
        <v>20</v>
      </c>
      <c r="B445" s="69" t="s">
        <v>20</v>
      </c>
      <c r="C445" s="46" t="s">
        <v>569</v>
      </c>
      <c r="D445" s="46" t="s">
        <v>1168</v>
      </c>
      <c r="E445" s="46" t="s">
        <v>1169</v>
      </c>
      <c r="F445" s="46" t="s">
        <v>1170</v>
      </c>
      <c r="G445" s="46" t="s">
        <v>1171</v>
      </c>
      <c r="H445" s="40">
        <f t="shared" si="52"/>
        <v>0.20786516853932585</v>
      </c>
      <c r="I445" s="34" t="s">
        <v>24</v>
      </c>
      <c r="J445" s="50"/>
      <c r="K445" s="34" t="s">
        <v>24</v>
      </c>
      <c r="L445" s="38">
        <v>98</v>
      </c>
      <c r="M445" s="38">
        <v>18</v>
      </c>
      <c r="N445" s="38">
        <v>42</v>
      </c>
      <c r="O445" s="38">
        <v>14</v>
      </c>
      <c r="P445" s="38">
        <v>0</v>
      </c>
      <c r="Q445" s="38">
        <v>23</v>
      </c>
      <c r="R445" s="38">
        <v>0</v>
      </c>
      <c r="S445" s="38">
        <v>178</v>
      </c>
      <c r="T445" s="51">
        <f t="shared" si="44"/>
        <v>37</v>
      </c>
    </row>
    <row r="446" spans="1:21" ht="15" thickBot="1" x14ac:dyDescent="0.3">
      <c r="A446" s="69" t="s">
        <v>20</v>
      </c>
      <c r="B446" s="69" t="s">
        <v>20</v>
      </c>
      <c r="C446" s="54" t="s">
        <v>569</v>
      </c>
      <c r="D446" s="54" t="s">
        <v>1168</v>
      </c>
      <c r="E446" s="54" t="s">
        <v>1169</v>
      </c>
      <c r="F446" s="54" t="s">
        <v>1172</v>
      </c>
      <c r="G446" s="54" t="s">
        <v>1173</v>
      </c>
      <c r="H446" s="55">
        <f t="shared" si="52"/>
        <v>0.32307692307692309</v>
      </c>
      <c r="I446" s="56" t="s">
        <v>24</v>
      </c>
      <c r="J446" s="57"/>
      <c r="K446" s="56" t="s">
        <v>24</v>
      </c>
      <c r="L446" s="58">
        <v>98</v>
      </c>
      <c r="M446" s="58">
        <v>18</v>
      </c>
      <c r="N446" s="58">
        <v>42</v>
      </c>
      <c r="O446" s="58">
        <v>33</v>
      </c>
      <c r="P446" s="58">
        <v>0</v>
      </c>
      <c r="Q446" s="58">
        <v>51</v>
      </c>
      <c r="R446" s="58">
        <v>0</v>
      </c>
      <c r="S446" s="58">
        <v>260</v>
      </c>
      <c r="T446" s="59">
        <f t="shared" si="44"/>
        <v>84</v>
      </c>
    </row>
    <row r="447" spans="1:21" ht="15" thickBot="1" x14ac:dyDescent="0.3">
      <c r="C447" s="46" t="s">
        <v>335</v>
      </c>
      <c r="D447" s="46" t="s">
        <v>1174</v>
      </c>
      <c r="E447" s="46" t="s">
        <v>1175</v>
      </c>
      <c r="F447" s="46" t="s">
        <v>1176</v>
      </c>
      <c r="G447" s="46" t="s">
        <v>1177</v>
      </c>
      <c r="H447" s="40" t="s">
        <v>72</v>
      </c>
      <c r="I447" s="34" t="s">
        <v>24</v>
      </c>
      <c r="J447" s="50"/>
      <c r="K447" s="34" t="s">
        <v>24</v>
      </c>
      <c r="L447" s="38">
        <v>109</v>
      </c>
      <c r="M447" s="38">
        <v>20</v>
      </c>
      <c r="N447" s="38">
        <v>46</v>
      </c>
      <c r="O447" s="50"/>
      <c r="P447" s="50"/>
      <c r="Q447" s="50"/>
      <c r="R447" s="50"/>
      <c r="S447" s="38">
        <v>125</v>
      </c>
      <c r="T447" s="51">
        <f t="shared" si="44"/>
        <v>0</v>
      </c>
      <c r="U447" s="52">
        <f t="shared" ref="U447:U458" si="53">T447*1.6</f>
        <v>0</v>
      </c>
    </row>
    <row r="448" spans="1:21" ht="15" thickBot="1" x14ac:dyDescent="0.3">
      <c r="C448" s="46" t="s">
        <v>335</v>
      </c>
      <c r="D448" s="46" t="s">
        <v>1174</v>
      </c>
      <c r="E448" s="46" t="s">
        <v>1175</v>
      </c>
      <c r="F448" s="46" t="s">
        <v>1178</v>
      </c>
      <c r="G448" s="46" t="s">
        <v>1179</v>
      </c>
      <c r="H448" s="40">
        <f t="shared" ref="H448:H488" si="54">T448/S448</f>
        <v>0.10879629629629629</v>
      </c>
      <c r="I448" s="34" t="s">
        <v>24</v>
      </c>
      <c r="J448" s="50"/>
      <c r="K448" s="34" t="s">
        <v>24</v>
      </c>
      <c r="L448" s="38">
        <v>109</v>
      </c>
      <c r="M448" s="38">
        <v>20</v>
      </c>
      <c r="N448" s="38">
        <v>46</v>
      </c>
      <c r="O448" s="38">
        <v>12</v>
      </c>
      <c r="P448" s="38">
        <v>1</v>
      </c>
      <c r="Q448" s="38">
        <v>24</v>
      </c>
      <c r="R448" s="38">
        <v>10</v>
      </c>
      <c r="S448" s="38">
        <v>432</v>
      </c>
      <c r="T448" s="51">
        <f t="shared" si="44"/>
        <v>47</v>
      </c>
      <c r="U448" s="52">
        <f t="shared" si="53"/>
        <v>75.2</v>
      </c>
    </row>
    <row r="449" spans="1:21" ht="15" thickBot="1" x14ac:dyDescent="0.3">
      <c r="C449" s="46" t="s">
        <v>335</v>
      </c>
      <c r="D449" s="46" t="s">
        <v>1174</v>
      </c>
      <c r="E449" s="46" t="s">
        <v>1175</v>
      </c>
      <c r="F449" s="46" t="s">
        <v>1180</v>
      </c>
      <c r="G449" s="46" t="s">
        <v>1181</v>
      </c>
      <c r="H449" s="40">
        <f t="shared" si="54"/>
        <v>0.1392931392931393</v>
      </c>
      <c r="I449" s="34" t="s">
        <v>24</v>
      </c>
      <c r="J449" s="50"/>
      <c r="K449" s="34" t="s">
        <v>24</v>
      </c>
      <c r="L449" s="38">
        <v>109</v>
      </c>
      <c r="M449" s="38">
        <v>20</v>
      </c>
      <c r="N449" s="38">
        <v>46</v>
      </c>
      <c r="O449" s="38">
        <v>30</v>
      </c>
      <c r="P449" s="38">
        <v>1</v>
      </c>
      <c r="Q449" s="38">
        <v>27</v>
      </c>
      <c r="R449" s="38">
        <v>9</v>
      </c>
      <c r="S449" s="38">
        <v>481</v>
      </c>
      <c r="T449" s="51">
        <f t="shared" si="44"/>
        <v>67</v>
      </c>
      <c r="U449" s="52">
        <f t="shared" si="53"/>
        <v>107.2</v>
      </c>
    </row>
    <row r="450" spans="1:21" ht="15" thickBot="1" x14ac:dyDescent="0.3">
      <c r="C450" s="46" t="s">
        <v>335</v>
      </c>
      <c r="D450" s="46" t="s">
        <v>1174</v>
      </c>
      <c r="E450" s="46" t="s">
        <v>1175</v>
      </c>
      <c r="F450" s="46" t="s">
        <v>1182</v>
      </c>
      <c r="G450" s="46" t="s">
        <v>1183</v>
      </c>
      <c r="H450" s="40">
        <f t="shared" si="54"/>
        <v>0.16872427983539096</v>
      </c>
      <c r="I450" s="34" t="s">
        <v>24</v>
      </c>
      <c r="J450" s="50"/>
      <c r="K450" s="34" t="s">
        <v>24</v>
      </c>
      <c r="L450" s="38">
        <v>109</v>
      </c>
      <c r="M450" s="38">
        <v>20</v>
      </c>
      <c r="N450" s="38">
        <v>46</v>
      </c>
      <c r="O450" s="38">
        <v>29</v>
      </c>
      <c r="P450" s="38">
        <v>2</v>
      </c>
      <c r="Q450" s="38">
        <v>46</v>
      </c>
      <c r="R450" s="38">
        <v>5</v>
      </c>
      <c r="S450" s="38">
        <v>486</v>
      </c>
      <c r="T450" s="51">
        <f t="shared" si="44"/>
        <v>82</v>
      </c>
      <c r="U450" s="52">
        <f t="shared" si="53"/>
        <v>131.20000000000002</v>
      </c>
    </row>
    <row r="451" spans="1:21" ht="15" thickBot="1" x14ac:dyDescent="0.3">
      <c r="C451" s="46" t="s">
        <v>335</v>
      </c>
      <c r="D451" s="46" t="s">
        <v>1174</v>
      </c>
      <c r="E451" s="46" t="s">
        <v>1175</v>
      </c>
      <c r="F451" s="46" t="s">
        <v>1184</v>
      </c>
      <c r="G451" s="46" t="s">
        <v>1185</v>
      </c>
      <c r="H451" s="40">
        <f t="shared" si="54"/>
        <v>0.1895368782161235</v>
      </c>
      <c r="I451" s="34" t="s">
        <v>24</v>
      </c>
      <c r="J451" s="50"/>
      <c r="K451" s="34" t="s">
        <v>20</v>
      </c>
      <c r="L451" s="38">
        <v>109</v>
      </c>
      <c r="M451" s="38">
        <v>20</v>
      </c>
      <c r="N451" s="38">
        <v>46</v>
      </c>
      <c r="O451" s="38">
        <v>84</v>
      </c>
      <c r="P451" s="38">
        <v>1</v>
      </c>
      <c r="Q451" s="38">
        <v>125</v>
      </c>
      <c r="R451" s="38">
        <v>11</v>
      </c>
      <c r="S451" s="38">
        <v>1166</v>
      </c>
      <c r="T451" s="51">
        <f t="shared" ref="T451:T514" si="55">O451+P451+Q451+R451</f>
        <v>221</v>
      </c>
      <c r="U451" s="52">
        <f t="shared" si="53"/>
        <v>353.6</v>
      </c>
    </row>
    <row r="452" spans="1:21" ht="15" thickBot="1" x14ac:dyDescent="0.3">
      <c r="C452" s="46" t="s">
        <v>335</v>
      </c>
      <c r="D452" s="46" t="s">
        <v>1174</v>
      </c>
      <c r="E452" s="46" t="s">
        <v>1175</v>
      </c>
      <c r="F452" s="46" t="s">
        <v>1186</v>
      </c>
      <c r="G452" s="46" t="s">
        <v>1187</v>
      </c>
      <c r="H452" s="40">
        <f t="shared" si="54"/>
        <v>0.2103148024112525</v>
      </c>
      <c r="I452" s="34" t="s">
        <v>24</v>
      </c>
      <c r="J452" s="50"/>
      <c r="K452" s="34" t="s">
        <v>20</v>
      </c>
      <c r="L452" s="38">
        <v>109</v>
      </c>
      <c r="M452" s="38">
        <v>20</v>
      </c>
      <c r="N452" s="38">
        <v>46</v>
      </c>
      <c r="O452" s="38">
        <v>106</v>
      </c>
      <c r="P452" s="38">
        <v>3</v>
      </c>
      <c r="Q452" s="38">
        <v>191</v>
      </c>
      <c r="R452" s="38">
        <v>14</v>
      </c>
      <c r="S452" s="38">
        <v>1493</v>
      </c>
      <c r="T452" s="51">
        <f t="shared" si="55"/>
        <v>314</v>
      </c>
      <c r="U452" s="52">
        <f t="shared" si="53"/>
        <v>502.40000000000003</v>
      </c>
    </row>
    <row r="453" spans="1:21" ht="15" thickBot="1" x14ac:dyDescent="0.3">
      <c r="C453" s="46" t="s">
        <v>335</v>
      </c>
      <c r="D453" s="46" t="s">
        <v>1174</v>
      </c>
      <c r="E453" s="46" t="s">
        <v>1175</v>
      </c>
      <c r="F453" s="46" t="s">
        <v>1188</v>
      </c>
      <c r="G453" s="46" t="s">
        <v>1189</v>
      </c>
      <c r="H453" s="40">
        <f t="shared" si="54"/>
        <v>0.21731448763250882</v>
      </c>
      <c r="I453" s="34" t="s">
        <v>24</v>
      </c>
      <c r="J453" s="50"/>
      <c r="K453" s="34" t="s">
        <v>20</v>
      </c>
      <c r="L453" s="38">
        <v>109</v>
      </c>
      <c r="M453" s="38">
        <v>20</v>
      </c>
      <c r="N453" s="38">
        <v>46</v>
      </c>
      <c r="O453" s="38">
        <v>37</v>
      </c>
      <c r="P453" s="38">
        <v>9</v>
      </c>
      <c r="Q453" s="38">
        <v>70</v>
      </c>
      <c r="R453" s="38">
        <v>7</v>
      </c>
      <c r="S453" s="38">
        <v>566</v>
      </c>
      <c r="T453" s="51">
        <f t="shared" si="55"/>
        <v>123</v>
      </c>
      <c r="U453" s="52">
        <f t="shared" si="53"/>
        <v>196.8</v>
      </c>
    </row>
    <row r="454" spans="1:21" ht="15" thickBot="1" x14ac:dyDescent="0.3">
      <c r="C454" s="46" t="s">
        <v>335</v>
      </c>
      <c r="D454" s="46" t="s">
        <v>1174</v>
      </c>
      <c r="E454" s="46" t="s">
        <v>1175</v>
      </c>
      <c r="F454" s="46" t="s">
        <v>1190</v>
      </c>
      <c r="G454" s="46" t="s">
        <v>1191</v>
      </c>
      <c r="H454" s="40">
        <f t="shared" si="54"/>
        <v>0.21824104234527689</v>
      </c>
      <c r="I454" s="34" t="s">
        <v>24</v>
      </c>
      <c r="J454" s="50"/>
      <c r="K454" s="34" t="s">
        <v>24</v>
      </c>
      <c r="L454" s="38">
        <v>109</v>
      </c>
      <c r="M454" s="38">
        <v>20</v>
      </c>
      <c r="N454" s="38">
        <v>46</v>
      </c>
      <c r="O454" s="38">
        <v>36</v>
      </c>
      <c r="P454" s="38">
        <v>2</v>
      </c>
      <c r="Q454" s="38">
        <v>22</v>
      </c>
      <c r="R454" s="38">
        <v>7</v>
      </c>
      <c r="S454" s="38">
        <v>307</v>
      </c>
      <c r="T454" s="51">
        <f t="shared" si="55"/>
        <v>67</v>
      </c>
      <c r="U454" s="52">
        <f t="shared" si="53"/>
        <v>107.2</v>
      </c>
    </row>
    <row r="455" spans="1:21" ht="15" thickBot="1" x14ac:dyDescent="0.3">
      <c r="C455" s="46" t="s">
        <v>386</v>
      </c>
      <c r="D455" s="46" t="s">
        <v>1192</v>
      </c>
      <c r="E455" s="46" t="s">
        <v>1193</v>
      </c>
      <c r="F455" s="46" t="s">
        <v>1194</v>
      </c>
      <c r="G455" s="46" t="s">
        <v>1195</v>
      </c>
      <c r="H455" s="40">
        <f t="shared" si="54"/>
        <v>0.11970074812967581</v>
      </c>
      <c r="I455" s="34" t="s">
        <v>24</v>
      </c>
      <c r="J455" s="50"/>
      <c r="K455" s="34" t="s">
        <v>24</v>
      </c>
      <c r="L455" s="38">
        <v>95</v>
      </c>
      <c r="M455" s="38">
        <v>17</v>
      </c>
      <c r="N455" s="38">
        <v>39</v>
      </c>
      <c r="O455" s="38">
        <v>27</v>
      </c>
      <c r="P455" s="38">
        <v>0</v>
      </c>
      <c r="Q455" s="38">
        <v>58</v>
      </c>
      <c r="R455" s="38">
        <v>11</v>
      </c>
      <c r="S455" s="38">
        <v>802</v>
      </c>
      <c r="T455" s="51">
        <f t="shared" si="55"/>
        <v>96</v>
      </c>
      <c r="U455" s="52">
        <f t="shared" si="53"/>
        <v>153.60000000000002</v>
      </c>
    </row>
    <row r="456" spans="1:21" ht="15" thickBot="1" x14ac:dyDescent="0.3">
      <c r="C456" s="46" t="s">
        <v>193</v>
      </c>
      <c r="D456" s="46" t="s">
        <v>1196</v>
      </c>
      <c r="E456" s="46" t="s">
        <v>1197</v>
      </c>
      <c r="F456" s="46" t="s">
        <v>1198</v>
      </c>
      <c r="G456" s="46" t="s">
        <v>1199</v>
      </c>
      <c r="H456" s="40">
        <f t="shared" si="54"/>
        <v>0.13114754098360656</v>
      </c>
      <c r="I456" s="34" t="s">
        <v>24</v>
      </c>
      <c r="J456" s="50"/>
      <c r="K456" s="34" t="s">
        <v>24</v>
      </c>
      <c r="L456" s="38">
        <v>10</v>
      </c>
      <c r="M456" s="38">
        <v>1</v>
      </c>
      <c r="N456" s="38">
        <v>2</v>
      </c>
      <c r="O456" s="38">
        <v>29</v>
      </c>
      <c r="P456" s="38">
        <v>1</v>
      </c>
      <c r="Q456" s="38">
        <v>58</v>
      </c>
      <c r="R456" s="38">
        <v>0</v>
      </c>
      <c r="S456" s="38">
        <v>671</v>
      </c>
      <c r="T456" s="51">
        <f t="shared" si="55"/>
        <v>88</v>
      </c>
      <c r="U456" s="52">
        <f t="shared" si="53"/>
        <v>140.80000000000001</v>
      </c>
    </row>
    <row r="457" spans="1:21" ht="15" thickBot="1" x14ac:dyDescent="0.3">
      <c r="C457" s="46" t="s">
        <v>193</v>
      </c>
      <c r="D457" s="46" t="s">
        <v>1196</v>
      </c>
      <c r="E457" s="46" t="s">
        <v>1197</v>
      </c>
      <c r="F457" s="46" t="s">
        <v>1200</v>
      </c>
      <c r="G457" s="46" t="s">
        <v>1201</v>
      </c>
      <c r="H457" s="40">
        <f t="shared" si="54"/>
        <v>0.13844086021505375</v>
      </c>
      <c r="I457" s="34" t="s">
        <v>24</v>
      </c>
      <c r="J457" s="50"/>
      <c r="K457" s="34" t="s">
        <v>24</v>
      </c>
      <c r="L457" s="38">
        <v>10</v>
      </c>
      <c r="M457" s="38">
        <v>1</v>
      </c>
      <c r="N457" s="38">
        <v>2</v>
      </c>
      <c r="O457" s="38">
        <v>31</v>
      </c>
      <c r="P457" s="38">
        <v>2</v>
      </c>
      <c r="Q457" s="38">
        <v>70</v>
      </c>
      <c r="R457" s="38">
        <v>0</v>
      </c>
      <c r="S457" s="38">
        <v>744</v>
      </c>
      <c r="T457" s="51">
        <f t="shared" si="55"/>
        <v>103</v>
      </c>
      <c r="U457" s="52">
        <f t="shared" si="53"/>
        <v>164.8</v>
      </c>
    </row>
    <row r="458" spans="1:21" ht="15" thickBot="1" x14ac:dyDescent="0.3">
      <c r="C458" s="46" t="s">
        <v>193</v>
      </c>
      <c r="D458" s="46" t="s">
        <v>1196</v>
      </c>
      <c r="E458" s="46" t="s">
        <v>1197</v>
      </c>
      <c r="F458" s="46" t="s">
        <v>1202</v>
      </c>
      <c r="G458" s="46" t="s">
        <v>1203</v>
      </c>
      <c r="H458" s="40">
        <f t="shared" si="54"/>
        <v>0.15300546448087432</v>
      </c>
      <c r="I458" s="34" t="s">
        <v>24</v>
      </c>
      <c r="J458" s="50"/>
      <c r="K458" s="34" t="s">
        <v>24</v>
      </c>
      <c r="L458" s="38">
        <v>10</v>
      </c>
      <c r="M458" s="38">
        <v>1</v>
      </c>
      <c r="N458" s="38">
        <v>2</v>
      </c>
      <c r="O458" s="38">
        <v>35</v>
      </c>
      <c r="P458" s="38">
        <v>8</v>
      </c>
      <c r="Q458" s="38">
        <v>41</v>
      </c>
      <c r="R458" s="38">
        <v>0</v>
      </c>
      <c r="S458" s="38">
        <v>549</v>
      </c>
      <c r="T458" s="51">
        <f t="shared" si="55"/>
        <v>84</v>
      </c>
      <c r="U458" s="52">
        <f t="shared" si="53"/>
        <v>134.4</v>
      </c>
    </row>
    <row r="459" spans="1:21" ht="15" thickBot="1" x14ac:dyDescent="0.3">
      <c r="A459" s="69" t="s">
        <v>20</v>
      </c>
      <c r="B459" s="69" t="s">
        <v>20</v>
      </c>
      <c r="C459" s="46" t="s">
        <v>193</v>
      </c>
      <c r="D459" s="46" t="s">
        <v>1196</v>
      </c>
      <c r="E459" s="46" t="s">
        <v>1197</v>
      </c>
      <c r="F459" s="46" t="s">
        <v>1204</v>
      </c>
      <c r="G459" s="46" t="s">
        <v>1205</v>
      </c>
      <c r="H459" s="40">
        <f t="shared" si="54"/>
        <v>0.17138364779874213</v>
      </c>
      <c r="I459" s="34" t="s">
        <v>24</v>
      </c>
      <c r="J459" s="50"/>
      <c r="K459" s="34" t="s">
        <v>24</v>
      </c>
      <c r="L459" s="38">
        <v>10</v>
      </c>
      <c r="M459" s="38">
        <v>1</v>
      </c>
      <c r="N459" s="38">
        <v>2</v>
      </c>
      <c r="O459" s="38">
        <v>42</v>
      </c>
      <c r="P459" s="38">
        <v>4</v>
      </c>
      <c r="Q459" s="38">
        <v>63</v>
      </c>
      <c r="R459" s="38">
        <v>0</v>
      </c>
      <c r="S459" s="38">
        <v>636</v>
      </c>
      <c r="T459" s="51">
        <f t="shared" si="55"/>
        <v>109</v>
      </c>
    </row>
    <row r="460" spans="1:21" ht="15" thickBot="1" x14ac:dyDescent="0.3">
      <c r="C460" s="46" t="s">
        <v>193</v>
      </c>
      <c r="D460" s="46" t="s">
        <v>1196</v>
      </c>
      <c r="E460" s="46" t="s">
        <v>1197</v>
      </c>
      <c r="F460" s="46" t="s">
        <v>1206</v>
      </c>
      <c r="G460" s="46" t="s">
        <v>1207</v>
      </c>
      <c r="H460" s="40">
        <f t="shared" si="54"/>
        <v>0.17784552845528456</v>
      </c>
      <c r="I460" s="34" t="s">
        <v>24</v>
      </c>
      <c r="J460" s="50"/>
      <c r="K460" s="34" t="s">
        <v>24</v>
      </c>
      <c r="L460" s="38">
        <v>10</v>
      </c>
      <c r="M460" s="38">
        <v>1</v>
      </c>
      <c r="N460" s="38">
        <v>2</v>
      </c>
      <c r="O460" s="38">
        <v>60</v>
      </c>
      <c r="P460" s="38">
        <v>7</v>
      </c>
      <c r="Q460" s="38">
        <v>108</v>
      </c>
      <c r="R460" s="38">
        <v>0</v>
      </c>
      <c r="S460" s="38">
        <v>984</v>
      </c>
      <c r="T460" s="51">
        <f t="shared" si="55"/>
        <v>175</v>
      </c>
      <c r="U460" s="52">
        <f>T460*1.6</f>
        <v>280</v>
      </c>
    </row>
    <row r="461" spans="1:21" ht="15" thickBot="1" x14ac:dyDescent="0.3">
      <c r="A461" s="69" t="s">
        <v>20</v>
      </c>
      <c r="B461" s="69" t="s">
        <v>20</v>
      </c>
      <c r="C461" s="46" t="s">
        <v>193</v>
      </c>
      <c r="D461" s="46" t="s">
        <v>1196</v>
      </c>
      <c r="E461" s="46" t="s">
        <v>1197</v>
      </c>
      <c r="F461" s="46" t="s">
        <v>1208</v>
      </c>
      <c r="G461" s="46" t="s">
        <v>1209</v>
      </c>
      <c r="H461" s="40">
        <f t="shared" si="54"/>
        <v>0.18126684636118598</v>
      </c>
      <c r="I461" s="34" t="s">
        <v>24</v>
      </c>
      <c r="J461" s="50"/>
      <c r="K461" s="34" t="s">
        <v>20</v>
      </c>
      <c r="L461" s="38">
        <v>10</v>
      </c>
      <c r="M461" s="38">
        <v>1</v>
      </c>
      <c r="N461" s="38">
        <v>2</v>
      </c>
      <c r="O461" s="38">
        <v>91</v>
      </c>
      <c r="P461" s="38">
        <v>12</v>
      </c>
      <c r="Q461" s="38">
        <v>166</v>
      </c>
      <c r="R461" s="38">
        <v>0</v>
      </c>
      <c r="S461" s="38">
        <v>1484</v>
      </c>
      <c r="T461" s="51">
        <f t="shared" si="55"/>
        <v>269</v>
      </c>
    </row>
    <row r="462" spans="1:21" ht="15" thickBot="1" x14ac:dyDescent="0.3">
      <c r="C462" s="46" t="s">
        <v>193</v>
      </c>
      <c r="D462" s="46" t="s">
        <v>1196</v>
      </c>
      <c r="E462" s="46" t="s">
        <v>1197</v>
      </c>
      <c r="F462" s="46" t="s">
        <v>1210</v>
      </c>
      <c r="G462" s="46" t="s">
        <v>1211</v>
      </c>
      <c r="H462" s="40">
        <f t="shared" si="54"/>
        <v>0.18219178082191781</v>
      </c>
      <c r="I462" s="34" t="s">
        <v>24</v>
      </c>
      <c r="J462" s="50"/>
      <c r="K462" s="34" t="s">
        <v>24</v>
      </c>
      <c r="L462" s="38">
        <v>10</v>
      </c>
      <c r="M462" s="38">
        <v>1</v>
      </c>
      <c r="N462" s="38">
        <v>2</v>
      </c>
      <c r="O462" s="38">
        <v>36</v>
      </c>
      <c r="P462" s="38">
        <v>4</v>
      </c>
      <c r="Q462" s="38">
        <v>93</v>
      </c>
      <c r="R462" s="38">
        <v>0</v>
      </c>
      <c r="S462" s="38">
        <v>730</v>
      </c>
      <c r="T462" s="51">
        <f t="shared" si="55"/>
        <v>133</v>
      </c>
      <c r="U462" s="52">
        <f>T462*1.6</f>
        <v>212.8</v>
      </c>
    </row>
    <row r="463" spans="1:21" ht="15" thickBot="1" x14ac:dyDescent="0.3">
      <c r="A463" s="69" t="s">
        <v>20</v>
      </c>
      <c r="B463" s="69" t="s">
        <v>20</v>
      </c>
      <c r="C463" s="46" t="s">
        <v>193</v>
      </c>
      <c r="D463" s="46" t="s">
        <v>1196</v>
      </c>
      <c r="E463" s="46" t="s">
        <v>1197</v>
      </c>
      <c r="F463" s="46" t="s">
        <v>1212</v>
      </c>
      <c r="G463" s="46" t="s">
        <v>1213</v>
      </c>
      <c r="H463" s="40">
        <f t="shared" si="54"/>
        <v>0.18914728682170542</v>
      </c>
      <c r="I463" s="34" t="s">
        <v>24</v>
      </c>
      <c r="J463" s="50"/>
      <c r="K463" s="34" t="s">
        <v>24</v>
      </c>
      <c r="L463" s="38">
        <v>10</v>
      </c>
      <c r="M463" s="38">
        <v>1</v>
      </c>
      <c r="N463" s="38">
        <v>2</v>
      </c>
      <c r="O463" s="38">
        <v>31</v>
      </c>
      <c r="P463" s="38">
        <v>3</v>
      </c>
      <c r="Q463" s="38">
        <v>88</v>
      </c>
      <c r="R463" s="38">
        <v>0</v>
      </c>
      <c r="S463" s="38">
        <v>645</v>
      </c>
      <c r="T463" s="51">
        <f t="shared" si="55"/>
        <v>122</v>
      </c>
    </row>
    <row r="464" spans="1:21" ht="15" thickBot="1" x14ac:dyDescent="0.3">
      <c r="A464" s="69" t="s">
        <v>20</v>
      </c>
      <c r="B464" s="69" t="s">
        <v>20</v>
      </c>
      <c r="C464" s="46" t="s">
        <v>193</v>
      </c>
      <c r="D464" s="46" t="s">
        <v>1196</v>
      </c>
      <c r="E464" s="46" t="s">
        <v>1197</v>
      </c>
      <c r="F464" s="46" t="s">
        <v>1214</v>
      </c>
      <c r="G464" s="46" t="s">
        <v>1215</v>
      </c>
      <c r="H464" s="40">
        <f t="shared" si="54"/>
        <v>0.20829406220546653</v>
      </c>
      <c r="I464" s="34" t="s">
        <v>24</v>
      </c>
      <c r="J464" s="50"/>
      <c r="K464" s="34" t="s">
        <v>24</v>
      </c>
      <c r="L464" s="38">
        <v>10</v>
      </c>
      <c r="M464" s="38">
        <v>1</v>
      </c>
      <c r="N464" s="38">
        <v>2</v>
      </c>
      <c r="O464" s="38">
        <v>64</v>
      </c>
      <c r="P464" s="38">
        <v>11</v>
      </c>
      <c r="Q464" s="38">
        <v>146</v>
      </c>
      <c r="R464" s="38">
        <v>0</v>
      </c>
      <c r="S464" s="38">
        <v>1061</v>
      </c>
      <c r="T464" s="51">
        <f t="shared" si="55"/>
        <v>221</v>
      </c>
    </row>
    <row r="465" spans="1:21" ht="15" thickBot="1" x14ac:dyDescent="0.3">
      <c r="C465" s="46" t="s">
        <v>25</v>
      </c>
      <c r="D465" s="46" t="s">
        <v>1216</v>
      </c>
      <c r="E465" s="46" t="s">
        <v>1217</v>
      </c>
      <c r="F465" s="46" t="s">
        <v>1218</v>
      </c>
      <c r="G465" s="46" t="s">
        <v>1219</v>
      </c>
      <c r="H465" s="40">
        <f t="shared" si="54"/>
        <v>0.10829493087557604</v>
      </c>
      <c r="I465" s="34" t="s">
        <v>24</v>
      </c>
      <c r="J465" s="34" t="s">
        <v>20</v>
      </c>
      <c r="K465" s="34" t="s">
        <v>24</v>
      </c>
      <c r="L465" s="38">
        <v>149</v>
      </c>
      <c r="M465" s="38">
        <v>23</v>
      </c>
      <c r="N465" s="38">
        <v>60</v>
      </c>
      <c r="O465" s="38">
        <v>10</v>
      </c>
      <c r="P465" s="38">
        <v>6</v>
      </c>
      <c r="Q465" s="38">
        <v>14</v>
      </c>
      <c r="R465" s="38">
        <v>17</v>
      </c>
      <c r="S465" s="38">
        <v>434</v>
      </c>
      <c r="T465" s="51">
        <f t="shared" si="55"/>
        <v>47</v>
      </c>
      <c r="U465" s="52">
        <f t="shared" ref="U465:U470" si="56">T465*1.6</f>
        <v>75.2</v>
      </c>
    </row>
    <row r="466" spans="1:21" ht="15" thickBot="1" x14ac:dyDescent="0.3">
      <c r="C466" s="46" t="s">
        <v>25</v>
      </c>
      <c r="D466" s="46" t="s">
        <v>1216</v>
      </c>
      <c r="E466" s="46" t="s">
        <v>1217</v>
      </c>
      <c r="F466" s="46" t="s">
        <v>1220</v>
      </c>
      <c r="G466" s="46" t="s">
        <v>1221</v>
      </c>
      <c r="H466" s="40">
        <f t="shared" si="54"/>
        <v>0.1532994923857868</v>
      </c>
      <c r="I466" s="34" t="s">
        <v>24</v>
      </c>
      <c r="J466" s="34" t="s">
        <v>20</v>
      </c>
      <c r="K466" s="34" t="s">
        <v>24</v>
      </c>
      <c r="L466" s="38">
        <v>149</v>
      </c>
      <c r="M466" s="38">
        <v>23</v>
      </c>
      <c r="N466" s="38">
        <v>60</v>
      </c>
      <c r="O466" s="38">
        <v>42</v>
      </c>
      <c r="P466" s="38">
        <v>5</v>
      </c>
      <c r="Q466" s="38">
        <v>84</v>
      </c>
      <c r="R466" s="38">
        <v>20</v>
      </c>
      <c r="S466" s="38">
        <v>985</v>
      </c>
      <c r="T466" s="51">
        <f t="shared" si="55"/>
        <v>151</v>
      </c>
      <c r="U466" s="52">
        <f t="shared" si="56"/>
        <v>241.60000000000002</v>
      </c>
    </row>
    <row r="467" spans="1:21" ht="15" thickBot="1" x14ac:dyDescent="0.3">
      <c r="C467" s="46" t="s">
        <v>25</v>
      </c>
      <c r="D467" s="46" t="s">
        <v>1216</v>
      </c>
      <c r="E467" s="46" t="s">
        <v>1217</v>
      </c>
      <c r="F467" s="46" t="s">
        <v>1222</v>
      </c>
      <c r="G467" s="46" t="s">
        <v>1223</v>
      </c>
      <c r="H467" s="40">
        <f t="shared" si="54"/>
        <v>0.16946564885496182</v>
      </c>
      <c r="I467" s="34" t="s">
        <v>24</v>
      </c>
      <c r="J467" s="34" t="s">
        <v>20</v>
      </c>
      <c r="K467" s="34" t="s">
        <v>24</v>
      </c>
      <c r="L467" s="38">
        <v>149</v>
      </c>
      <c r="M467" s="38">
        <v>23</v>
      </c>
      <c r="N467" s="38">
        <v>60</v>
      </c>
      <c r="O467" s="38">
        <v>49</v>
      </c>
      <c r="P467" s="38">
        <v>0</v>
      </c>
      <c r="Q467" s="38">
        <v>53</v>
      </c>
      <c r="R467" s="38">
        <v>9</v>
      </c>
      <c r="S467" s="38">
        <v>655</v>
      </c>
      <c r="T467" s="51">
        <f t="shared" si="55"/>
        <v>111</v>
      </c>
      <c r="U467" s="52">
        <f t="shared" si="56"/>
        <v>177.60000000000002</v>
      </c>
    </row>
    <row r="468" spans="1:21" ht="15" thickBot="1" x14ac:dyDescent="0.3">
      <c r="C468" s="46" t="s">
        <v>25</v>
      </c>
      <c r="D468" s="46" t="s">
        <v>1216</v>
      </c>
      <c r="E468" s="46" t="s">
        <v>1217</v>
      </c>
      <c r="F468" s="46" t="s">
        <v>1224</v>
      </c>
      <c r="G468" s="46" t="s">
        <v>1225</v>
      </c>
      <c r="H468" s="40">
        <f t="shared" si="54"/>
        <v>0.17241379310344829</v>
      </c>
      <c r="I468" s="34" t="s">
        <v>24</v>
      </c>
      <c r="J468" s="34" t="s">
        <v>20</v>
      </c>
      <c r="K468" s="34" t="s">
        <v>24</v>
      </c>
      <c r="L468" s="38">
        <v>149</v>
      </c>
      <c r="M468" s="38">
        <v>23</v>
      </c>
      <c r="N468" s="38">
        <v>60</v>
      </c>
      <c r="O468" s="38">
        <v>26</v>
      </c>
      <c r="P468" s="38">
        <v>1</v>
      </c>
      <c r="Q468" s="38">
        <v>20</v>
      </c>
      <c r="R468" s="38">
        <v>3</v>
      </c>
      <c r="S468" s="38">
        <v>290</v>
      </c>
      <c r="T468" s="51">
        <f t="shared" si="55"/>
        <v>50</v>
      </c>
      <c r="U468" s="52">
        <f t="shared" si="56"/>
        <v>80</v>
      </c>
    </row>
    <row r="469" spans="1:21" ht="15" thickBot="1" x14ac:dyDescent="0.3">
      <c r="C469" s="46" t="s">
        <v>25</v>
      </c>
      <c r="D469" s="46" t="s">
        <v>1216</v>
      </c>
      <c r="E469" s="46" t="s">
        <v>1217</v>
      </c>
      <c r="F469" s="46" t="s">
        <v>1226</v>
      </c>
      <c r="G469" s="46" t="s">
        <v>1227</v>
      </c>
      <c r="H469" s="40">
        <f t="shared" si="54"/>
        <v>0.18217562254259501</v>
      </c>
      <c r="I469" s="34" t="s">
        <v>24</v>
      </c>
      <c r="J469" s="34" t="s">
        <v>20</v>
      </c>
      <c r="K469" s="34" t="s">
        <v>24</v>
      </c>
      <c r="L469" s="38">
        <v>149</v>
      </c>
      <c r="M469" s="38">
        <v>23</v>
      </c>
      <c r="N469" s="38">
        <v>60</v>
      </c>
      <c r="O469" s="38">
        <v>59</v>
      </c>
      <c r="P469" s="38">
        <v>1</v>
      </c>
      <c r="Q469" s="38">
        <v>67</v>
      </c>
      <c r="R469" s="38">
        <v>12</v>
      </c>
      <c r="S469" s="38">
        <v>763</v>
      </c>
      <c r="T469" s="51">
        <f t="shared" si="55"/>
        <v>139</v>
      </c>
      <c r="U469" s="52">
        <f t="shared" si="56"/>
        <v>222.4</v>
      </c>
    </row>
    <row r="470" spans="1:21" ht="15" thickBot="1" x14ac:dyDescent="0.3">
      <c r="C470" s="46" t="s">
        <v>25</v>
      </c>
      <c r="D470" s="46" t="s">
        <v>1216</v>
      </c>
      <c r="E470" s="46" t="s">
        <v>1217</v>
      </c>
      <c r="F470" s="46" t="s">
        <v>1228</v>
      </c>
      <c r="G470" s="46" t="s">
        <v>1229</v>
      </c>
      <c r="H470" s="40">
        <f t="shared" si="54"/>
        <v>0.21052631578947367</v>
      </c>
      <c r="I470" s="34" t="s">
        <v>24</v>
      </c>
      <c r="J470" s="34" t="s">
        <v>20</v>
      </c>
      <c r="K470" s="34" t="s">
        <v>24</v>
      </c>
      <c r="L470" s="38">
        <v>149</v>
      </c>
      <c r="M470" s="38">
        <v>23</v>
      </c>
      <c r="N470" s="38">
        <v>60</v>
      </c>
      <c r="O470" s="38">
        <v>26</v>
      </c>
      <c r="P470" s="38">
        <v>0</v>
      </c>
      <c r="Q470" s="38">
        <v>19</v>
      </c>
      <c r="R470" s="38">
        <v>3</v>
      </c>
      <c r="S470" s="38">
        <v>228</v>
      </c>
      <c r="T470" s="51">
        <f t="shared" si="55"/>
        <v>48</v>
      </c>
      <c r="U470" s="52">
        <f t="shared" si="56"/>
        <v>76.800000000000011</v>
      </c>
    </row>
    <row r="471" spans="1:21" ht="15" thickBot="1" x14ac:dyDescent="0.3">
      <c r="A471" s="69" t="s">
        <v>20</v>
      </c>
      <c r="B471" s="69" t="s">
        <v>20</v>
      </c>
      <c r="C471" s="54" t="s">
        <v>512</v>
      </c>
      <c r="D471" s="54" t="s">
        <v>1230</v>
      </c>
      <c r="E471" s="54" t="s">
        <v>1231</v>
      </c>
      <c r="F471" s="54" t="s">
        <v>1232</v>
      </c>
      <c r="G471" s="54" t="s">
        <v>1233</v>
      </c>
      <c r="H471" s="55">
        <f t="shared" si="54"/>
        <v>0.25834797891036909</v>
      </c>
      <c r="I471" s="56" t="s">
        <v>24</v>
      </c>
      <c r="J471" s="57"/>
      <c r="K471" s="56" t="s">
        <v>20</v>
      </c>
      <c r="L471" s="58">
        <v>121</v>
      </c>
      <c r="M471" s="58">
        <v>22</v>
      </c>
      <c r="N471" s="58">
        <v>53</v>
      </c>
      <c r="O471" s="58">
        <v>59</v>
      </c>
      <c r="P471" s="58">
        <v>4</v>
      </c>
      <c r="Q471" s="58">
        <v>76</v>
      </c>
      <c r="R471" s="58">
        <v>8</v>
      </c>
      <c r="S471" s="58">
        <v>569</v>
      </c>
      <c r="T471" s="59">
        <f t="shared" si="55"/>
        <v>147</v>
      </c>
    </row>
    <row r="472" spans="1:21" ht="15" thickBot="1" x14ac:dyDescent="0.3">
      <c r="C472" s="54" t="s">
        <v>67</v>
      </c>
      <c r="D472" s="54" t="s">
        <v>1234</v>
      </c>
      <c r="E472" s="54" t="s">
        <v>1235</v>
      </c>
      <c r="F472" s="54" t="s">
        <v>1234</v>
      </c>
      <c r="G472" s="54" t="s">
        <v>1235</v>
      </c>
      <c r="H472" s="55">
        <f t="shared" si="54"/>
        <v>0.72571428571428576</v>
      </c>
      <c r="I472" s="56" t="s">
        <v>20</v>
      </c>
      <c r="J472" s="57"/>
      <c r="K472" s="56" t="s">
        <v>20</v>
      </c>
      <c r="L472" s="58">
        <v>68</v>
      </c>
      <c r="M472" s="58">
        <v>13</v>
      </c>
      <c r="N472" s="58">
        <v>29</v>
      </c>
      <c r="O472" s="58">
        <v>103</v>
      </c>
      <c r="P472" s="58">
        <v>0</v>
      </c>
      <c r="Q472" s="58">
        <v>24</v>
      </c>
      <c r="R472" s="58">
        <v>0</v>
      </c>
      <c r="S472" s="58">
        <v>175</v>
      </c>
      <c r="T472" s="59">
        <f t="shared" si="55"/>
        <v>127</v>
      </c>
    </row>
    <row r="473" spans="1:21" ht="15" thickBot="1" x14ac:dyDescent="0.3">
      <c r="C473" s="46" t="s">
        <v>193</v>
      </c>
      <c r="D473" s="46" t="s">
        <v>1236</v>
      </c>
      <c r="E473" s="46" t="s">
        <v>1237</v>
      </c>
      <c r="F473" s="46" t="s">
        <v>1238</v>
      </c>
      <c r="G473" s="46" t="s">
        <v>1239</v>
      </c>
      <c r="H473" s="40">
        <f t="shared" si="54"/>
        <v>0.12054329371816638</v>
      </c>
      <c r="I473" s="34" t="s">
        <v>24</v>
      </c>
      <c r="J473" s="50"/>
      <c r="K473" s="34" t="s">
        <v>24</v>
      </c>
      <c r="L473" s="38">
        <v>12</v>
      </c>
      <c r="M473" s="38">
        <v>1</v>
      </c>
      <c r="N473" s="38">
        <v>2</v>
      </c>
      <c r="O473" s="38">
        <v>21</v>
      </c>
      <c r="P473" s="38">
        <v>0</v>
      </c>
      <c r="Q473" s="38">
        <v>50</v>
      </c>
      <c r="R473" s="38">
        <v>0</v>
      </c>
      <c r="S473" s="38">
        <v>589</v>
      </c>
      <c r="T473" s="51">
        <f t="shared" si="55"/>
        <v>71</v>
      </c>
      <c r="U473" s="52">
        <f t="shared" ref="U473:U475" si="57">T473*1.6</f>
        <v>113.60000000000001</v>
      </c>
    </row>
    <row r="474" spans="1:21" ht="15" thickBot="1" x14ac:dyDescent="0.3">
      <c r="C474" s="46" t="s">
        <v>193</v>
      </c>
      <c r="D474" s="46" t="s">
        <v>1236</v>
      </c>
      <c r="E474" s="46" t="s">
        <v>1237</v>
      </c>
      <c r="F474" s="46" t="s">
        <v>1240</v>
      </c>
      <c r="G474" s="46" t="s">
        <v>1241</v>
      </c>
      <c r="H474" s="40">
        <f t="shared" si="54"/>
        <v>0.16055846422338568</v>
      </c>
      <c r="I474" s="34" t="s">
        <v>24</v>
      </c>
      <c r="J474" s="50"/>
      <c r="K474" s="34" t="s">
        <v>24</v>
      </c>
      <c r="L474" s="38">
        <v>12</v>
      </c>
      <c r="M474" s="38">
        <v>1</v>
      </c>
      <c r="N474" s="38">
        <v>2</v>
      </c>
      <c r="O474" s="38">
        <v>37</v>
      </c>
      <c r="P474" s="38">
        <v>0</v>
      </c>
      <c r="Q474" s="38">
        <v>55</v>
      </c>
      <c r="R474" s="38">
        <v>0</v>
      </c>
      <c r="S474" s="38">
        <v>573</v>
      </c>
      <c r="T474" s="51">
        <f t="shared" si="55"/>
        <v>92</v>
      </c>
      <c r="U474" s="52">
        <f t="shared" si="57"/>
        <v>147.20000000000002</v>
      </c>
    </row>
    <row r="475" spans="1:21" ht="15" thickBot="1" x14ac:dyDescent="0.3">
      <c r="C475" s="46" t="s">
        <v>193</v>
      </c>
      <c r="D475" s="46" t="s">
        <v>1236</v>
      </c>
      <c r="E475" s="46" t="s">
        <v>1237</v>
      </c>
      <c r="F475" s="46" t="s">
        <v>1242</v>
      </c>
      <c r="G475" s="46" t="s">
        <v>1243</v>
      </c>
      <c r="H475" s="40">
        <f t="shared" si="54"/>
        <v>0.21225710014947682</v>
      </c>
      <c r="I475" s="34" t="s">
        <v>24</v>
      </c>
      <c r="J475" s="50"/>
      <c r="K475" s="34" t="s">
        <v>24</v>
      </c>
      <c r="L475" s="38">
        <v>12</v>
      </c>
      <c r="M475" s="38">
        <v>1</v>
      </c>
      <c r="N475" s="38">
        <v>2</v>
      </c>
      <c r="O475" s="38">
        <v>58</v>
      </c>
      <c r="P475" s="38">
        <v>0</v>
      </c>
      <c r="Q475" s="38">
        <v>84</v>
      </c>
      <c r="R475" s="38">
        <v>0</v>
      </c>
      <c r="S475" s="38">
        <v>669</v>
      </c>
      <c r="T475" s="51">
        <f t="shared" si="55"/>
        <v>142</v>
      </c>
      <c r="U475" s="52">
        <f t="shared" si="57"/>
        <v>227.20000000000002</v>
      </c>
    </row>
    <row r="476" spans="1:21" ht="15" thickBot="1" x14ac:dyDescent="0.3">
      <c r="C476" s="54" t="s">
        <v>193</v>
      </c>
      <c r="D476" s="54" t="s">
        <v>1236</v>
      </c>
      <c r="E476" s="54" t="s">
        <v>1237</v>
      </c>
      <c r="F476" s="54" t="s">
        <v>1244</v>
      </c>
      <c r="G476" s="54" t="s">
        <v>1245</v>
      </c>
      <c r="H476" s="55">
        <f t="shared" si="54"/>
        <v>0.28210526315789475</v>
      </c>
      <c r="I476" s="56" t="s">
        <v>24</v>
      </c>
      <c r="J476" s="57"/>
      <c r="K476" s="56" t="s">
        <v>24</v>
      </c>
      <c r="L476" s="58">
        <v>12</v>
      </c>
      <c r="M476" s="58">
        <v>1</v>
      </c>
      <c r="N476" s="58">
        <v>2</v>
      </c>
      <c r="O476" s="58">
        <v>75</v>
      </c>
      <c r="P476" s="58">
        <v>0</v>
      </c>
      <c r="Q476" s="58">
        <v>193</v>
      </c>
      <c r="R476" s="58">
        <v>0</v>
      </c>
      <c r="S476" s="58">
        <v>950</v>
      </c>
      <c r="T476" s="59">
        <f t="shared" si="55"/>
        <v>268</v>
      </c>
    </row>
    <row r="477" spans="1:21" ht="15" thickBot="1" x14ac:dyDescent="0.3">
      <c r="C477" s="46" t="s">
        <v>124</v>
      </c>
      <c r="D477" s="46" t="s">
        <v>1246</v>
      </c>
      <c r="E477" s="46" t="s">
        <v>1247</v>
      </c>
      <c r="F477" s="46" t="s">
        <v>1248</v>
      </c>
      <c r="G477" s="46" t="s">
        <v>1249</v>
      </c>
      <c r="H477" s="40">
        <f t="shared" si="54"/>
        <v>5.459770114942529E-2</v>
      </c>
      <c r="I477" s="34" t="s">
        <v>24</v>
      </c>
      <c r="J477" s="50"/>
      <c r="K477" s="34" t="s">
        <v>24</v>
      </c>
      <c r="L477" s="38">
        <v>93</v>
      </c>
      <c r="M477" s="38">
        <v>16</v>
      </c>
      <c r="N477" s="38">
        <v>37</v>
      </c>
      <c r="O477" s="38">
        <v>7</v>
      </c>
      <c r="P477" s="38">
        <v>0</v>
      </c>
      <c r="Q477" s="38">
        <v>12</v>
      </c>
      <c r="R477" s="38">
        <v>0</v>
      </c>
      <c r="S477" s="38">
        <v>348</v>
      </c>
      <c r="T477" s="51">
        <f t="shared" si="55"/>
        <v>19</v>
      </c>
      <c r="U477" s="52">
        <f t="shared" ref="U477:U482" si="58">T477*1.6</f>
        <v>30.400000000000002</v>
      </c>
    </row>
    <row r="478" spans="1:21" ht="15" thickBot="1" x14ac:dyDescent="0.3">
      <c r="C478" s="46" t="s">
        <v>124</v>
      </c>
      <c r="D478" s="46" t="s">
        <v>1246</v>
      </c>
      <c r="E478" s="46" t="s">
        <v>1247</v>
      </c>
      <c r="F478" s="46" t="s">
        <v>1250</v>
      </c>
      <c r="G478" s="46" t="s">
        <v>1251</v>
      </c>
      <c r="H478" s="40">
        <f t="shared" si="54"/>
        <v>6.0070671378091869E-2</v>
      </c>
      <c r="I478" s="34" t="s">
        <v>24</v>
      </c>
      <c r="J478" s="50"/>
      <c r="K478" s="34" t="s">
        <v>24</v>
      </c>
      <c r="L478" s="38">
        <v>93</v>
      </c>
      <c r="M478" s="38">
        <v>16</v>
      </c>
      <c r="N478" s="38">
        <v>37</v>
      </c>
      <c r="O478" s="38">
        <v>12</v>
      </c>
      <c r="P478" s="38">
        <v>0</v>
      </c>
      <c r="Q478" s="38">
        <v>20</v>
      </c>
      <c r="R478" s="38">
        <v>2</v>
      </c>
      <c r="S478" s="38">
        <v>566</v>
      </c>
      <c r="T478" s="51">
        <f t="shared" si="55"/>
        <v>34</v>
      </c>
      <c r="U478" s="52">
        <f t="shared" si="58"/>
        <v>54.400000000000006</v>
      </c>
    </row>
    <row r="479" spans="1:21" ht="15" thickBot="1" x14ac:dyDescent="0.3">
      <c r="C479" s="46" t="s">
        <v>124</v>
      </c>
      <c r="D479" s="46" t="s">
        <v>1246</v>
      </c>
      <c r="E479" s="46" t="s">
        <v>1247</v>
      </c>
      <c r="F479" s="46" t="s">
        <v>1252</v>
      </c>
      <c r="G479" s="46" t="s">
        <v>1253</v>
      </c>
      <c r="H479" s="40">
        <f t="shared" si="54"/>
        <v>0.15956151035322777</v>
      </c>
      <c r="I479" s="34" t="s">
        <v>24</v>
      </c>
      <c r="J479" s="50"/>
      <c r="K479" s="34" t="s">
        <v>24</v>
      </c>
      <c r="L479" s="38">
        <v>93</v>
      </c>
      <c r="M479" s="38">
        <v>16</v>
      </c>
      <c r="N479" s="38">
        <v>37</v>
      </c>
      <c r="O479" s="38">
        <v>34</v>
      </c>
      <c r="P479" s="38">
        <v>0</v>
      </c>
      <c r="Q479" s="38">
        <v>97</v>
      </c>
      <c r="R479" s="38">
        <v>0</v>
      </c>
      <c r="S479" s="38">
        <v>821</v>
      </c>
      <c r="T479" s="51">
        <f t="shared" si="55"/>
        <v>131</v>
      </c>
      <c r="U479" s="52">
        <f t="shared" si="58"/>
        <v>209.60000000000002</v>
      </c>
    </row>
    <row r="480" spans="1:21" ht="15" thickBot="1" x14ac:dyDescent="0.3">
      <c r="C480" s="46" t="s">
        <v>124</v>
      </c>
      <c r="D480" s="46" t="s">
        <v>1246</v>
      </c>
      <c r="E480" s="46" t="s">
        <v>1247</v>
      </c>
      <c r="F480" s="46" t="s">
        <v>1254</v>
      </c>
      <c r="G480" s="46" t="s">
        <v>1255</v>
      </c>
      <c r="H480" s="40">
        <f t="shared" si="54"/>
        <v>0.16415094339622641</v>
      </c>
      <c r="I480" s="34" t="s">
        <v>24</v>
      </c>
      <c r="J480" s="50"/>
      <c r="K480" s="34" t="s">
        <v>24</v>
      </c>
      <c r="L480" s="38">
        <v>93</v>
      </c>
      <c r="M480" s="38">
        <v>16</v>
      </c>
      <c r="N480" s="38">
        <v>37</v>
      </c>
      <c r="O480" s="38">
        <v>51</v>
      </c>
      <c r="P480" s="38">
        <v>0</v>
      </c>
      <c r="Q480" s="38">
        <v>123</v>
      </c>
      <c r="R480" s="38">
        <v>0</v>
      </c>
      <c r="S480" s="38">
        <v>1060</v>
      </c>
      <c r="T480" s="51">
        <f t="shared" si="55"/>
        <v>174</v>
      </c>
      <c r="U480" s="52">
        <f t="shared" si="58"/>
        <v>278.40000000000003</v>
      </c>
    </row>
    <row r="481" spans="1:21" ht="15" thickBot="1" x14ac:dyDescent="0.3">
      <c r="C481" s="46" t="s">
        <v>124</v>
      </c>
      <c r="D481" s="46" t="s">
        <v>1246</v>
      </c>
      <c r="E481" s="46" t="s">
        <v>1247</v>
      </c>
      <c r="F481" s="46" t="s">
        <v>1256</v>
      </c>
      <c r="G481" s="46" t="s">
        <v>1257</v>
      </c>
      <c r="H481" s="40">
        <f t="shared" si="54"/>
        <v>0.19254658385093168</v>
      </c>
      <c r="I481" s="34" t="s">
        <v>24</v>
      </c>
      <c r="J481" s="50"/>
      <c r="K481" s="34" t="s">
        <v>24</v>
      </c>
      <c r="L481" s="38">
        <v>93</v>
      </c>
      <c r="M481" s="38">
        <v>16</v>
      </c>
      <c r="N481" s="38">
        <v>37</v>
      </c>
      <c r="O481" s="38">
        <v>27</v>
      </c>
      <c r="P481" s="38">
        <v>0</v>
      </c>
      <c r="Q481" s="38">
        <v>64</v>
      </c>
      <c r="R481" s="38">
        <v>2</v>
      </c>
      <c r="S481" s="38">
        <v>483</v>
      </c>
      <c r="T481" s="51">
        <f t="shared" si="55"/>
        <v>93</v>
      </c>
      <c r="U481" s="52">
        <f t="shared" si="58"/>
        <v>148.80000000000001</v>
      </c>
    </row>
    <row r="482" spans="1:21" ht="15" thickBot="1" x14ac:dyDescent="0.3">
      <c r="C482" s="46" t="s">
        <v>124</v>
      </c>
      <c r="D482" s="46" t="s">
        <v>1246</v>
      </c>
      <c r="E482" s="46" t="s">
        <v>1247</v>
      </c>
      <c r="F482" s="46" t="s">
        <v>1258</v>
      </c>
      <c r="G482" s="46" t="s">
        <v>1259</v>
      </c>
      <c r="H482" s="40">
        <f t="shared" si="54"/>
        <v>0.22841225626740946</v>
      </c>
      <c r="I482" s="34" t="s">
        <v>24</v>
      </c>
      <c r="J482" s="50"/>
      <c r="K482" s="34" t="s">
        <v>24</v>
      </c>
      <c r="L482" s="38">
        <v>93</v>
      </c>
      <c r="M482" s="38">
        <v>16</v>
      </c>
      <c r="N482" s="38">
        <v>37</v>
      </c>
      <c r="O482" s="38">
        <v>22</v>
      </c>
      <c r="P482" s="38">
        <v>0</v>
      </c>
      <c r="Q482" s="38">
        <v>59</v>
      </c>
      <c r="R482" s="38">
        <v>1</v>
      </c>
      <c r="S482" s="38">
        <v>359</v>
      </c>
      <c r="T482" s="51">
        <f t="shared" si="55"/>
        <v>82</v>
      </c>
      <c r="U482" s="52">
        <f t="shared" si="58"/>
        <v>131.20000000000002</v>
      </c>
    </row>
    <row r="483" spans="1:21" ht="15" thickBot="1" x14ac:dyDescent="0.3">
      <c r="A483" s="69" t="s">
        <v>20</v>
      </c>
      <c r="B483" s="69" t="s">
        <v>20</v>
      </c>
      <c r="C483" s="54" t="s">
        <v>287</v>
      </c>
      <c r="D483" s="54" t="s">
        <v>1260</v>
      </c>
      <c r="E483" s="54" t="s">
        <v>1261</v>
      </c>
      <c r="F483" s="54" t="s">
        <v>1262</v>
      </c>
      <c r="G483" s="54" t="s">
        <v>1263</v>
      </c>
      <c r="H483" s="55">
        <f t="shared" si="54"/>
        <v>0.40366972477064222</v>
      </c>
      <c r="I483" s="56" t="s">
        <v>20</v>
      </c>
      <c r="J483" s="57"/>
      <c r="K483" s="56" t="s">
        <v>20</v>
      </c>
      <c r="L483" s="58">
        <v>117</v>
      </c>
      <c r="M483" s="58">
        <v>21</v>
      </c>
      <c r="N483" s="58">
        <v>49</v>
      </c>
      <c r="O483" s="58">
        <v>58</v>
      </c>
      <c r="P483" s="58">
        <v>3</v>
      </c>
      <c r="Q483" s="58">
        <v>55</v>
      </c>
      <c r="R483" s="58">
        <v>16</v>
      </c>
      <c r="S483" s="58">
        <v>327</v>
      </c>
      <c r="T483" s="59">
        <f t="shared" si="55"/>
        <v>132</v>
      </c>
    </row>
    <row r="484" spans="1:21" ht="15" thickBot="1" x14ac:dyDescent="0.3">
      <c r="C484" s="46" t="s">
        <v>193</v>
      </c>
      <c r="D484" s="46" t="s">
        <v>1264</v>
      </c>
      <c r="E484" s="46" t="s">
        <v>1265</v>
      </c>
      <c r="F484" s="46" t="s">
        <v>1266</v>
      </c>
      <c r="G484" s="46" t="s">
        <v>1267</v>
      </c>
      <c r="H484" s="40">
        <f t="shared" si="54"/>
        <v>7.0707070707070704E-2</v>
      </c>
      <c r="I484" s="34" t="s">
        <v>24</v>
      </c>
      <c r="J484" s="50"/>
      <c r="K484" s="34" t="s">
        <v>24</v>
      </c>
      <c r="L484" s="38">
        <v>8</v>
      </c>
      <c r="M484" s="38">
        <v>2</v>
      </c>
      <c r="N484" s="38">
        <v>4</v>
      </c>
      <c r="O484" s="38">
        <v>3</v>
      </c>
      <c r="P484" s="38">
        <v>0</v>
      </c>
      <c r="Q484" s="38">
        <v>32</v>
      </c>
      <c r="R484" s="38">
        <v>0</v>
      </c>
      <c r="S484" s="38">
        <v>495</v>
      </c>
      <c r="T484" s="51">
        <f t="shared" si="55"/>
        <v>35</v>
      </c>
      <c r="U484" s="52">
        <f t="shared" ref="U484:U491" si="59">T484*1.6</f>
        <v>56</v>
      </c>
    </row>
    <row r="485" spans="1:21" ht="15" thickBot="1" x14ac:dyDescent="0.3">
      <c r="C485" s="46" t="s">
        <v>193</v>
      </c>
      <c r="D485" s="46" t="s">
        <v>1264</v>
      </c>
      <c r="E485" s="46" t="s">
        <v>1265</v>
      </c>
      <c r="F485" s="46" t="s">
        <v>1268</v>
      </c>
      <c r="G485" s="46" t="s">
        <v>1269</v>
      </c>
      <c r="H485" s="40">
        <f t="shared" si="54"/>
        <v>0.12771084337349398</v>
      </c>
      <c r="I485" s="34" t="s">
        <v>24</v>
      </c>
      <c r="J485" s="50"/>
      <c r="K485" s="34" t="s">
        <v>24</v>
      </c>
      <c r="L485" s="38">
        <v>8</v>
      </c>
      <c r="M485" s="38">
        <v>2</v>
      </c>
      <c r="N485" s="38">
        <v>4</v>
      </c>
      <c r="O485" s="38">
        <v>22</v>
      </c>
      <c r="P485" s="38">
        <v>0</v>
      </c>
      <c r="Q485" s="38">
        <v>30</v>
      </c>
      <c r="R485" s="38">
        <v>1</v>
      </c>
      <c r="S485" s="38">
        <v>415</v>
      </c>
      <c r="T485" s="51">
        <f t="shared" si="55"/>
        <v>53</v>
      </c>
      <c r="U485" s="52">
        <f t="shared" si="59"/>
        <v>84.800000000000011</v>
      </c>
    </row>
    <row r="486" spans="1:21" ht="15" thickBot="1" x14ac:dyDescent="0.3">
      <c r="C486" s="46" t="s">
        <v>193</v>
      </c>
      <c r="D486" s="46" t="s">
        <v>1264</v>
      </c>
      <c r="E486" s="46" t="s">
        <v>1265</v>
      </c>
      <c r="F486" s="46" t="s">
        <v>1270</v>
      </c>
      <c r="G486" s="46" t="s">
        <v>1271</v>
      </c>
      <c r="H486" s="40">
        <f t="shared" si="54"/>
        <v>0.1409090909090909</v>
      </c>
      <c r="I486" s="34" t="s">
        <v>24</v>
      </c>
      <c r="J486" s="50"/>
      <c r="K486" s="34" t="s">
        <v>24</v>
      </c>
      <c r="L486" s="38">
        <v>8</v>
      </c>
      <c r="M486" s="38">
        <v>2</v>
      </c>
      <c r="N486" s="38">
        <v>4</v>
      </c>
      <c r="O486" s="38">
        <v>28</v>
      </c>
      <c r="P486" s="38">
        <v>1</v>
      </c>
      <c r="Q486" s="38">
        <v>111</v>
      </c>
      <c r="R486" s="38">
        <v>15</v>
      </c>
      <c r="S486" s="38">
        <v>1100</v>
      </c>
      <c r="T486" s="51">
        <f t="shared" si="55"/>
        <v>155</v>
      </c>
      <c r="U486" s="52">
        <f t="shared" si="59"/>
        <v>248</v>
      </c>
    </row>
    <row r="487" spans="1:21" ht="15" thickBot="1" x14ac:dyDescent="0.3">
      <c r="C487" s="46" t="s">
        <v>193</v>
      </c>
      <c r="D487" s="46" t="s">
        <v>1264</v>
      </c>
      <c r="E487" s="46" t="s">
        <v>1265</v>
      </c>
      <c r="F487" s="46" t="s">
        <v>1272</v>
      </c>
      <c r="G487" s="46" t="s">
        <v>1273</v>
      </c>
      <c r="H487" s="40">
        <f t="shared" si="54"/>
        <v>0.14834437086092717</v>
      </c>
      <c r="I487" s="34" t="s">
        <v>24</v>
      </c>
      <c r="J487" s="50"/>
      <c r="K487" s="34" t="s">
        <v>24</v>
      </c>
      <c r="L487" s="38">
        <v>8</v>
      </c>
      <c r="M487" s="38">
        <v>2</v>
      </c>
      <c r="N487" s="38">
        <v>4</v>
      </c>
      <c r="O487" s="38">
        <v>45</v>
      </c>
      <c r="P487" s="38">
        <v>0</v>
      </c>
      <c r="Q487" s="38">
        <v>61</v>
      </c>
      <c r="R487" s="38">
        <v>6</v>
      </c>
      <c r="S487" s="38">
        <v>755</v>
      </c>
      <c r="T487" s="51">
        <f t="shared" si="55"/>
        <v>112</v>
      </c>
      <c r="U487" s="52">
        <f t="shared" si="59"/>
        <v>179.20000000000002</v>
      </c>
    </row>
    <row r="488" spans="1:21" ht="15" thickBot="1" x14ac:dyDescent="0.3">
      <c r="C488" s="46" t="s">
        <v>193</v>
      </c>
      <c r="D488" s="46" t="s">
        <v>1264</v>
      </c>
      <c r="E488" s="46" t="s">
        <v>1265</v>
      </c>
      <c r="F488" s="46" t="s">
        <v>1274</v>
      </c>
      <c r="G488" s="46" t="s">
        <v>1275</v>
      </c>
      <c r="H488" s="40">
        <f t="shared" si="54"/>
        <v>0.15412186379928317</v>
      </c>
      <c r="I488" s="34" t="s">
        <v>24</v>
      </c>
      <c r="J488" s="50"/>
      <c r="K488" s="34" t="s">
        <v>24</v>
      </c>
      <c r="L488" s="38">
        <v>8</v>
      </c>
      <c r="M488" s="38">
        <v>2</v>
      </c>
      <c r="N488" s="38">
        <v>4</v>
      </c>
      <c r="O488" s="38">
        <v>32</v>
      </c>
      <c r="P488" s="38">
        <v>2</v>
      </c>
      <c r="Q488" s="38">
        <v>47</v>
      </c>
      <c r="R488" s="38">
        <v>5</v>
      </c>
      <c r="S488" s="38">
        <v>558</v>
      </c>
      <c r="T488" s="51">
        <f t="shared" si="55"/>
        <v>86</v>
      </c>
      <c r="U488" s="52">
        <f t="shared" si="59"/>
        <v>137.6</v>
      </c>
    </row>
    <row r="489" spans="1:21" ht="15" thickBot="1" x14ac:dyDescent="0.3">
      <c r="C489" s="46" t="s">
        <v>342</v>
      </c>
      <c r="D489" s="46" t="s">
        <v>1276</v>
      </c>
      <c r="E489" s="46" t="s">
        <v>1277</v>
      </c>
      <c r="F489" s="46" t="s">
        <v>1278</v>
      </c>
      <c r="G489" s="46" t="s">
        <v>1277</v>
      </c>
      <c r="H489" s="40" t="s">
        <v>72</v>
      </c>
      <c r="I489" s="34" t="s">
        <v>20</v>
      </c>
      <c r="J489" s="50"/>
      <c r="K489" s="50" t="s">
        <v>24</v>
      </c>
      <c r="L489" s="38">
        <v>49</v>
      </c>
      <c r="M489" s="38">
        <v>10</v>
      </c>
      <c r="N489" s="38">
        <v>17</v>
      </c>
      <c r="O489" s="38">
        <v>2</v>
      </c>
      <c r="P489" s="38">
        <v>0</v>
      </c>
      <c r="Q489" s="38">
        <v>3</v>
      </c>
      <c r="R489" s="38">
        <v>0</v>
      </c>
      <c r="S489" s="38">
        <v>0</v>
      </c>
      <c r="T489" s="51">
        <f t="shared" si="55"/>
        <v>5</v>
      </c>
      <c r="U489" s="52">
        <f t="shared" si="59"/>
        <v>8</v>
      </c>
    </row>
    <row r="490" spans="1:21" ht="15" thickBot="1" x14ac:dyDescent="0.3">
      <c r="C490" s="46" t="s">
        <v>342</v>
      </c>
      <c r="D490" s="46" t="s">
        <v>1276</v>
      </c>
      <c r="E490" s="46" t="s">
        <v>1277</v>
      </c>
      <c r="F490" s="46" t="s">
        <v>1279</v>
      </c>
      <c r="G490" s="46" t="s">
        <v>1280</v>
      </c>
      <c r="H490" s="40" t="s">
        <v>72</v>
      </c>
      <c r="I490" s="34" t="s">
        <v>20</v>
      </c>
      <c r="J490" s="50"/>
      <c r="K490" s="50" t="s">
        <v>24</v>
      </c>
      <c r="L490" s="38">
        <v>49</v>
      </c>
      <c r="M490" s="38">
        <v>10</v>
      </c>
      <c r="N490" s="38">
        <v>17</v>
      </c>
      <c r="O490" s="38">
        <v>5</v>
      </c>
      <c r="P490" s="38">
        <v>0</v>
      </c>
      <c r="Q490" s="38">
        <v>4</v>
      </c>
      <c r="R490" s="38">
        <v>0</v>
      </c>
      <c r="S490" s="38">
        <v>0</v>
      </c>
      <c r="T490" s="51">
        <f t="shared" si="55"/>
        <v>9</v>
      </c>
      <c r="U490" s="52">
        <f t="shared" si="59"/>
        <v>14.4</v>
      </c>
    </row>
    <row r="491" spans="1:21" ht="15" thickBot="1" x14ac:dyDescent="0.3">
      <c r="C491" s="46" t="s">
        <v>124</v>
      </c>
      <c r="D491" s="46" t="s">
        <v>1281</v>
      </c>
      <c r="E491" s="46" t="s">
        <v>1282</v>
      </c>
      <c r="F491" s="46" t="s">
        <v>1283</v>
      </c>
      <c r="G491" s="46" t="s">
        <v>1284</v>
      </c>
      <c r="H491" s="40">
        <f t="shared" ref="H491:H554" si="60">T491/S491</f>
        <v>0.15960099750623441</v>
      </c>
      <c r="I491" s="34" t="s">
        <v>24</v>
      </c>
      <c r="J491" s="50"/>
      <c r="K491" s="34" t="s">
        <v>24</v>
      </c>
      <c r="L491" s="38">
        <v>95</v>
      </c>
      <c r="M491" s="38">
        <v>17</v>
      </c>
      <c r="N491" s="38">
        <v>40</v>
      </c>
      <c r="O491" s="38">
        <v>28</v>
      </c>
      <c r="P491" s="38">
        <v>0</v>
      </c>
      <c r="Q491" s="38">
        <v>36</v>
      </c>
      <c r="R491" s="38">
        <v>0</v>
      </c>
      <c r="S491" s="38">
        <v>401</v>
      </c>
      <c r="T491" s="51">
        <f t="shared" si="55"/>
        <v>64</v>
      </c>
      <c r="U491" s="52">
        <f t="shared" si="59"/>
        <v>102.4</v>
      </c>
    </row>
    <row r="492" spans="1:21" ht="15" thickBot="1" x14ac:dyDescent="0.3">
      <c r="A492" s="69" t="s">
        <v>20</v>
      </c>
      <c r="C492" s="46" t="s">
        <v>124</v>
      </c>
      <c r="D492" s="46" t="s">
        <v>1281</v>
      </c>
      <c r="E492" s="46" t="s">
        <v>1282</v>
      </c>
      <c r="F492" s="46" t="s">
        <v>1285</v>
      </c>
      <c r="G492" s="46" t="s">
        <v>1286</v>
      </c>
      <c r="H492" s="40">
        <f t="shared" si="60"/>
        <v>0.22043010752688172</v>
      </c>
      <c r="I492" s="34" t="s">
        <v>24</v>
      </c>
      <c r="J492" s="50"/>
      <c r="K492" s="34" t="s">
        <v>24</v>
      </c>
      <c r="L492" s="38">
        <v>95</v>
      </c>
      <c r="M492" s="38">
        <v>17</v>
      </c>
      <c r="N492" s="38">
        <v>40</v>
      </c>
      <c r="O492" s="38">
        <v>35</v>
      </c>
      <c r="P492" s="38">
        <v>0</v>
      </c>
      <c r="Q492" s="38">
        <v>47</v>
      </c>
      <c r="R492" s="38">
        <v>0</v>
      </c>
      <c r="S492" s="38">
        <v>372</v>
      </c>
      <c r="T492" s="51">
        <f t="shared" si="55"/>
        <v>82</v>
      </c>
    </row>
    <row r="493" spans="1:21" ht="15" thickBot="1" x14ac:dyDescent="0.3">
      <c r="A493" s="69" t="s">
        <v>20</v>
      </c>
      <c r="C493" s="61" t="s">
        <v>124</v>
      </c>
      <c r="D493" s="61" t="s">
        <v>1281</v>
      </c>
      <c r="E493" s="61" t="s">
        <v>1282</v>
      </c>
      <c r="F493" s="61" t="s">
        <v>1287</v>
      </c>
      <c r="G493" s="61" t="s">
        <v>1288</v>
      </c>
      <c r="H493" s="62">
        <f t="shared" si="60"/>
        <v>0.23411371237458195</v>
      </c>
      <c r="I493" s="63" t="s">
        <v>24</v>
      </c>
      <c r="J493" s="64"/>
      <c r="K493" s="63" t="s">
        <v>24</v>
      </c>
      <c r="L493" s="65">
        <v>95</v>
      </c>
      <c r="M493" s="65">
        <v>17</v>
      </c>
      <c r="N493" s="65">
        <v>40</v>
      </c>
      <c r="O493" s="65">
        <v>27</v>
      </c>
      <c r="P493" s="65">
        <v>0</v>
      </c>
      <c r="Q493" s="65">
        <v>43</v>
      </c>
      <c r="R493" s="65">
        <v>0</v>
      </c>
      <c r="S493" s="65">
        <v>299</v>
      </c>
      <c r="T493" s="66">
        <f t="shared" si="55"/>
        <v>70</v>
      </c>
    </row>
    <row r="494" spans="1:21" ht="15" thickBot="1" x14ac:dyDescent="0.3">
      <c r="A494" s="69" t="s">
        <v>20</v>
      </c>
      <c r="C494" s="54" t="s">
        <v>124</v>
      </c>
      <c r="D494" s="54" t="s">
        <v>1281</v>
      </c>
      <c r="E494" s="54" t="s">
        <v>1282</v>
      </c>
      <c r="F494" s="54" t="s">
        <v>1289</v>
      </c>
      <c r="G494" s="54" t="s">
        <v>1290</v>
      </c>
      <c r="H494" s="55">
        <f t="shared" si="60"/>
        <v>0.25793650793650796</v>
      </c>
      <c r="I494" s="56" t="s">
        <v>24</v>
      </c>
      <c r="J494" s="57"/>
      <c r="K494" s="56" t="s">
        <v>20</v>
      </c>
      <c r="L494" s="58">
        <v>95</v>
      </c>
      <c r="M494" s="58">
        <v>17</v>
      </c>
      <c r="N494" s="58">
        <v>40</v>
      </c>
      <c r="O494" s="58">
        <v>69</v>
      </c>
      <c r="P494" s="58">
        <v>0</v>
      </c>
      <c r="Q494" s="58">
        <v>60</v>
      </c>
      <c r="R494" s="58">
        <v>1</v>
      </c>
      <c r="S494" s="58">
        <v>504</v>
      </c>
      <c r="T494" s="59">
        <f t="shared" si="55"/>
        <v>130</v>
      </c>
    </row>
    <row r="495" spans="1:21" ht="15" thickBot="1" x14ac:dyDescent="0.3">
      <c r="C495" s="46" t="s">
        <v>205</v>
      </c>
      <c r="D495" s="46" t="s">
        <v>1291</v>
      </c>
      <c r="E495" s="46" t="s">
        <v>1292</v>
      </c>
      <c r="F495" s="46" t="s">
        <v>1293</v>
      </c>
      <c r="G495" s="46" t="s">
        <v>1294</v>
      </c>
      <c r="H495" s="40">
        <f t="shared" si="60"/>
        <v>0.107981220657277</v>
      </c>
      <c r="I495" s="34" t="s">
        <v>24</v>
      </c>
      <c r="J495" s="50"/>
      <c r="K495" s="34" t="s">
        <v>24</v>
      </c>
      <c r="L495" s="38">
        <v>16</v>
      </c>
      <c r="M495" s="38">
        <v>3</v>
      </c>
      <c r="N495" s="38">
        <v>7</v>
      </c>
      <c r="O495" s="38">
        <v>6</v>
      </c>
      <c r="P495" s="38">
        <v>2</v>
      </c>
      <c r="Q495" s="38">
        <v>56</v>
      </c>
      <c r="R495" s="38">
        <v>5</v>
      </c>
      <c r="S495" s="38">
        <v>639</v>
      </c>
      <c r="T495" s="51">
        <f t="shared" si="55"/>
        <v>69</v>
      </c>
      <c r="U495" s="52">
        <f t="shared" ref="U495:U503" si="61">T495*1.6</f>
        <v>110.4</v>
      </c>
    </row>
    <row r="496" spans="1:21" ht="15" thickBot="1" x14ac:dyDescent="0.3">
      <c r="C496" s="46" t="s">
        <v>205</v>
      </c>
      <c r="D496" s="46" t="s">
        <v>1291</v>
      </c>
      <c r="E496" s="46" t="s">
        <v>1292</v>
      </c>
      <c r="F496" s="46" t="s">
        <v>1295</v>
      </c>
      <c r="G496" s="46" t="s">
        <v>1296</v>
      </c>
      <c r="H496" s="40">
        <f t="shared" si="60"/>
        <v>0.12258064516129032</v>
      </c>
      <c r="I496" s="34" t="s">
        <v>24</v>
      </c>
      <c r="J496" s="50"/>
      <c r="K496" s="34" t="s">
        <v>24</v>
      </c>
      <c r="L496" s="38">
        <v>16</v>
      </c>
      <c r="M496" s="38">
        <v>3</v>
      </c>
      <c r="N496" s="38">
        <v>7</v>
      </c>
      <c r="O496" s="38">
        <v>6</v>
      </c>
      <c r="P496" s="38">
        <v>0</v>
      </c>
      <c r="Q496" s="38">
        <v>116</v>
      </c>
      <c r="R496" s="38">
        <v>11</v>
      </c>
      <c r="S496" s="38">
        <v>1085</v>
      </c>
      <c r="T496" s="51">
        <f t="shared" si="55"/>
        <v>133</v>
      </c>
      <c r="U496" s="52">
        <f t="shared" si="61"/>
        <v>212.8</v>
      </c>
    </row>
    <row r="497" spans="1:21" ht="15" thickBot="1" x14ac:dyDescent="0.3">
      <c r="C497" s="46" t="s">
        <v>205</v>
      </c>
      <c r="D497" s="46" t="s">
        <v>1291</v>
      </c>
      <c r="E497" s="46" t="s">
        <v>1292</v>
      </c>
      <c r="F497" s="46" t="s">
        <v>1297</v>
      </c>
      <c r="G497" s="46" t="s">
        <v>1298</v>
      </c>
      <c r="H497" s="40">
        <f t="shared" si="60"/>
        <v>0.13477537437603992</v>
      </c>
      <c r="I497" s="34" t="s">
        <v>24</v>
      </c>
      <c r="J497" s="50"/>
      <c r="K497" s="34" t="s">
        <v>24</v>
      </c>
      <c r="L497" s="38">
        <v>16</v>
      </c>
      <c r="M497" s="38">
        <v>3</v>
      </c>
      <c r="N497" s="38">
        <v>7</v>
      </c>
      <c r="O497" s="38">
        <v>6</v>
      </c>
      <c r="P497" s="38">
        <v>0</v>
      </c>
      <c r="Q497" s="38">
        <v>70</v>
      </c>
      <c r="R497" s="38">
        <v>5</v>
      </c>
      <c r="S497" s="38">
        <v>601</v>
      </c>
      <c r="T497" s="51">
        <f t="shared" si="55"/>
        <v>81</v>
      </c>
      <c r="U497" s="52">
        <f t="shared" si="61"/>
        <v>129.6</v>
      </c>
    </row>
    <row r="498" spans="1:21" ht="15" thickBot="1" x14ac:dyDescent="0.3">
      <c r="C498" s="46" t="s">
        <v>205</v>
      </c>
      <c r="D498" s="46" t="s">
        <v>1291</v>
      </c>
      <c r="E498" s="46" t="s">
        <v>1292</v>
      </c>
      <c r="F498" s="46" t="s">
        <v>1299</v>
      </c>
      <c r="G498" s="46" t="s">
        <v>1300</v>
      </c>
      <c r="H498" s="40">
        <f t="shared" si="60"/>
        <v>0.15256588072122051</v>
      </c>
      <c r="I498" s="34" t="s">
        <v>24</v>
      </c>
      <c r="J498" s="50"/>
      <c r="K498" s="34" t="s">
        <v>24</v>
      </c>
      <c r="L498" s="38">
        <v>16</v>
      </c>
      <c r="M498" s="38">
        <v>3</v>
      </c>
      <c r="N498" s="38">
        <v>7</v>
      </c>
      <c r="O498" s="38">
        <v>12</v>
      </c>
      <c r="P498" s="38">
        <v>0</v>
      </c>
      <c r="Q498" s="38">
        <v>190</v>
      </c>
      <c r="R498" s="38">
        <v>18</v>
      </c>
      <c r="S498" s="38">
        <v>1442</v>
      </c>
      <c r="T498" s="51">
        <f t="shared" si="55"/>
        <v>220</v>
      </c>
      <c r="U498" s="52">
        <f t="shared" si="61"/>
        <v>352</v>
      </c>
    </row>
    <row r="499" spans="1:21" ht="15" thickBot="1" x14ac:dyDescent="0.3">
      <c r="C499" s="46" t="s">
        <v>205</v>
      </c>
      <c r="D499" s="46" t="s">
        <v>1291</v>
      </c>
      <c r="E499" s="46" t="s">
        <v>1292</v>
      </c>
      <c r="F499" s="46" t="s">
        <v>1301</v>
      </c>
      <c r="G499" s="46" t="s">
        <v>1302</v>
      </c>
      <c r="H499" s="40">
        <f t="shared" si="60"/>
        <v>0.1835564053537285</v>
      </c>
      <c r="I499" s="34" t="s">
        <v>24</v>
      </c>
      <c r="J499" s="50"/>
      <c r="K499" s="34" t="s">
        <v>24</v>
      </c>
      <c r="L499" s="38">
        <v>16</v>
      </c>
      <c r="M499" s="38">
        <v>3</v>
      </c>
      <c r="N499" s="38">
        <v>7</v>
      </c>
      <c r="O499" s="38">
        <v>2</v>
      </c>
      <c r="P499" s="38">
        <v>0</v>
      </c>
      <c r="Q499" s="38">
        <v>81</v>
      </c>
      <c r="R499" s="38">
        <v>13</v>
      </c>
      <c r="S499" s="38">
        <v>523</v>
      </c>
      <c r="T499" s="51">
        <f t="shared" si="55"/>
        <v>96</v>
      </c>
      <c r="U499" s="52">
        <f t="shared" si="61"/>
        <v>153.60000000000002</v>
      </c>
    </row>
    <row r="500" spans="1:21" ht="15" thickBot="1" x14ac:dyDescent="0.3">
      <c r="C500" s="46" t="s">
        <v>205</v>
      </c>
      <c r="D500" s="46" t="s">
        <v>1303</v>
      </c>
      <c r="E500" s="46" t="s">
        <v>1304</v>
      </c>
      <c r="F500" s="46" t="s">
        <v>1305</v>
      </c>
      <c r="G500" s="46" t="s">
        <v>1306</v>
      </c>
      <c r="H500" s="40">
        <f t="shared" si="60"/>
        <v>0.18854415274463007</v>
      </c>
      <c r="I500" s="34" t="s">
        <v>24</v>
      </c>
      <c r="J500" s="50"/>
      <c r="K500" s="34" t="s">
        <v>24</v>
      </c>
      <c r="L500" s="38">
        <v>20</v>
      </c>
      <c r="M500" s="38">
        <v>4</v>
      </c>
      <c r="N500" s="38">
        <v>9</v>
      </c>
      <c r="O500" s="38">
        <v>20</v>
      </c>
      <c r="P500" s="38">
        <v>1</v>
      </c>
      <c r="Q500" s="38">
        <v>58</v>
      </c>
      <c r="R500" s="38">
        <v>0</v>
      </c>
      <c r="S500" s="38">
        <v>419</v>
      </c>
      <c r="T500" s="51">
        <f t="shared" si="55"/>
        <v>79</v>
      </c>
      <c r="U500" s="52">
        <f t="shared" si="61"/>
        <v>126.4</v>
      </c>
    </row>
    <row r="501" spans="1:21" ht="15" thickBot="1" x14ac:dyDescent="0.3">
      <c r="C501" s="46" t="s">
        <v>205</v>
      </c>
      <c r="D501" s="46" t="s">
        <v>1303</v>
      </c>
      <c r="E501" s="46" t="s">
        <v>1304</v>
      </c>
      <c r="F501" s="46" t="s">
        <v>1307</v>
      </c>
      <c r="G501" s="46" t="s">
        <v>1308</v>
      </c>
      <c r="H501" s="40">
        <f t="shared" si="60"/>
        <v>0.19729729729729731</v>
      </c>
      <c r="I501" s="34" t="s">
        <v>24</v>
      </c>
      <c r="J501" s="50"/>
      <c r="K501" s="34" t="s">
        <v>24</v>
      </c>
      <c r="L501" s="38">
        <v>20</v>
      </c>
      <c r="M501" s="38">
        <v>4</v>
      </c>
      <c r="N501" s="38">
        <v>9</v>
      </c>
      <c r="O501" s="38">
        <v>16</v>
      </c>
      <c r="P501" s="38">
        <v>1</v>
      </c>
      <c r="Q501" s="38">
        <v>124</v>
      </c>
      <c r="R501" s="38">
        <v>5</v>
      </c>
      <c r="S501" s="38">
        <v>740</v>
      </c>
      <c r="T501" s="51">
        <f t="shared" si="55"/>
        <v>146</v>
      </c>
      <c r="U501" s="52">
        <f t="shared" si="61"/>
        <v>233.60000000000002</v>
      </c>
    </row>
    <row r="502" spans="1:21" ht="15" thickBot="1" x14ac:dyDescent="0.3">
      <c r="C502" s="46" t="s">
        <v>205</v>
      </c>
      <c r="D502" s="46" t="s">
        <v>1303</v>
      </c>
      <c r="E502" s="46" t="s">
        <v>1304</v>
      </c>
      <c r="F502" s="46" t="s">
        <v>1309</v>
      </c>
      <c r="G502" s="46" t="s">
        <v>1310</v>
      </c>
      <c r="H502" s="40">
        <f t="shared" si="60"/>
        <v>0.2</v>
      </c>
      <c r="I502" s="34" t="s">
        <v>24</v>
      </c>
      <c r="J502" s="50"/>
      <c r="K502" s="34" t="s">
        <v>20</v>
      </c>
      <c r="L502" s="38">
        <v>20</v>
      </c>
      <c r="M502" s="38">
        <v>4</v>
      </c>
      <c r="N502" s="38">
        <v>9</v>
      </c>
      <c r="O502" s="38">
        <v>23</v>
      </c>
      <c r="P502" s="38">
        <v>2</v>
      </c>
      <c r="Q502" s="38">
        <v>178</v>
      </c>
      <c r="R502" s="38">
        <v>5</v>
      </c>
      <c r="S502" s="38">
        <v>1040</v>
      </c>
      <c r="T502" s="51">
        <f t="shared" si="55"/>
        <v>208</v>
      </c>
      <c r="U502" s="52">
        <f t="shared" si="61"/>
        <v>332.8</v>
      </c>
    </row>
    <row r="503" spans="1:21" ht="15" thickBot="1" x14ac:dyDescent="0.3">
      <c r="C503" s="46" t="s">
        <v>205</v>
      </c>
      <c r="D503" s="46" t="s">
        <v>1303</v>
      </c>
      <c r="E503" s="46" t="s">
        <v>1304</v>
      </c>
      <c r="F503" s="46" t="s">
        <v>1311</v>
      </c>
      <c r="G503" s="46" t="s">
        <v>1312</v>
      </c>
      <c r="H503" s="40">
        <f t="shared" si="60"/>
        <v>0.20276497695852536</v>
      </c>
      <c r="I503" s="34" t="s">
        <v>24</v>
      </c>
      <c r="J503" s="50"/>
      <c r="K503" s="34" t="s">
        <v>24</v>
      </c>
      <c r="L503" s="38">
        <v>20</v>
      </c>
      <c r="M503" s="38">
        <v>4</v>
      </c>
      <c r="N503" s="38">
        <v>9</v>
      </c>
      <c r="O503" s="38">
        <v>11</v>
      </c>
      <c r="P503" s="38">
        <v>8</v>
      </c>
      <c r="Q503" s="38">
        <v>53</v>
      </c>
      <c r="R503" s="38">
        <v>16</v>
      </c>
      <c r="S503" s="38">
        <v>434</v>
      </c>
      <c r="T503" s="51">
        <f t="shared" si="55"/>
        <v>88</v>
      </c>
      <c r="U503" s="52">
        <f t="shared" si="61"/>
        <v>140.80000000000001</v>
      </c>
    </row>
    <row r="504" spans="1:21" ht="15" thickBot="1" x14ac:dyDescent="0.3">
      <c r="C504" s="54" t="s">
        <v>205</v>
      </c>
      <c r="D504" s="54" t="s">
        <v>1303</v>
      </c>
      <c r="E504" s="54" t="s">
        <v>1304</v>
      </c>
      <c r="F504" s="54" t="s">
        <v>1313</v>
      </c>
      <c r="G504" s="54" t="s">
        <v>1314</v>
      </c>
      <c r="H504" s="55">
        <f t="shared" si="60"/>
        <v>0.27245508982035926</v>
      </c>
      <c r="I504" s="56" t="s">
        <v>24</v>
      </c>
      <c r="J504" s="57"/>
      <c r="K504" s="56" t="s">
        <v>24</v>
      </c>
      <c r="L504" s="58">
        <v>20</v>
      </c>
      <c r="M504" s="58">
        <v>4</v>
      </c>
      <c r="N504" s="58">
        <v>9</v>
      </c>
      <c r="O504" s="58">
        <v>13</v>
      </c>
      <c r="P504" s="58">
        <v>0</v>
      </c>
      <c r="Q504" s="58">
        <v>76</v>
      </c>
      <c r="R504" s="58">
        <v>2</v>
      </c>
      <c r="S504" s="58">
        <v>334</v>
      </c>
      <c r="T504" s="59">
        <f t="shared" si="55"/>
        <v>91</v>
      </c>
    </row>
    <row r="505" spans="1:21" ht="15" thickBot="1" x14ac:dyDescent="0.3">
      <c r="A505" s="69" t="s">
        <v>20</v>
      </c>
      <c r="B505" s="69" t="s">
        <v>20</v>
      </c>
      <c r="C505" s="54" t="s">
        <v>1315</v>
      </c>
      <c r="D505" s="54" t="s">
        <v>1316</v>
      </c>
      <c r="E505" s="54" t="s">
        <v>1317</v>
      </c>
      <c r="F505" s="54" t="s">
        <v>1318</v>
      </c>
      <c r="G505" s="54" t="s">
        <v>1319</v>
      </c>
      <c r="H505" s="55">
        <f t="shared" si="60"/>
        <v>0.32163742690058478</v>
      </c>
      <c r="I505" s="56" t="s">
        <v>24</v>
      </c>
      <c r="J505" s="57"/>
      <c r="K505" s="56" t="s">
        <v>20</v>
      </c>
      <c r="L505" s="58">
        <v>104</v>
      </c>
      <c r="M505" s="58">
        <v>18</v>
      </c>
      <c r="N505" s="58">
        <v>41</v>
      </c>
      <c r="O505" s="58">
        <v>58</v>
      </c>
      <c r="P505" s="58">
        <v>2</v>
      </c>
      <c r="Q505" s="58">
        <v>100</v>
      </c>
      <c r="R505" s="58">
        <v>5</v>
      </c>
      <c r="S505" s="58">
        <v>513</v>
      </c>
      <c r="T505" s="59">
        <f t="shared" si="55"/>
        <v>165</v>
      </c>
    </row>
    <row r="506" spans="1:21" ht="15" thickBot="1" x14ac:dyDescent="0.3">
      <c r="A506" s="69" t="s">
        <v>20</v>
      </c>
      <c r="B506" s="69" t="s">
        <v>20</v>
      </c>
      <c r="C506" s="54" t="s">
        <v>1315</v>
      </c>
      <c r="D506" s="54" t="s">
        <v>1316</v>
      </c>
      <c r="E506" s="54" t="s">
        <v>1317</v>
      </c>
      <c r="F506" s="54" t="s">
        <v>1320</v>
      </c>
      <c r="G506" s="54" t="s">
        <v>1321</v>
      </c>
      <c r="H506" s="55">
        <f t="shared" si="60"/>
        <v>0.32702702702702702</v>
      </c>
      <c r="I506" s="56" t="s">
        <v>24</v>
      </c>
      <c r="J506" s="57"/>
      <c r="K506" s="56" t="s">
        <v>20</v>
      </c>
      <c r="L506" s="58">
        <v>104</v>
      </c>
      <c r="M506" s="58">
        <v>18</v>
      </c>
      <c r="N506" s="58">
        <v>41</v>
      </c>
      <c r="O506" s="58">
        <v>51</v>
      </c>
      <c r="P506" s="58">
        <v>2</v>
      </c>
      <c r="Q506" s="58">
        <v>64</v>
      </c>
      <c r="R506" s="58">
        <v>4</v>
      </c>
      <c r="S506" s="58">
        <v>370</v>
      </c>
      <c r="T506" s="59">
        <f t="shared" si="55"/>
        <v>121</v>
      </c>
    </row>
    <row r="507" spans="1:21" ht="15" thickBot="1" x14ac:dyDescent="0.3">
      <c r="A507" s="69" t="s">
        <v>20</v>
      </c>
      <c r="B507" s="69" t="s">
        <v>20</v>
      </c>
      <c r="C507" s="54" t="s">
        <v>1315</v>
      </c>
      <c r="D507" s="54" t="s">
        <v>1316</v>
      </c>
      <c r="E507" s="54" t="s">
        <v>1317</v>
      </c>
      <c r="F507" s="54" t="s">
        <v>1322</v>
      </c>
      <c r="G507" s="54" t="s">
        <v>1323</v>
      </c>
      <c r="H507" s="55">
        <f t="shared" si="60"/>
        <v>0.33437990580847726</v>
      </c>
      <c r="I507" s="56" t="s">
        <v>24</v>
      </c>
      <c r="J507" s="57"/>
      <c r="K507" s="56" t="s">
        <v>20</v>
      </c>
      <c r="L507" s="58">
        <v>104</v>
      </c>
      <c r="M507" s="58">
        <v>18</v>
      </c>
      <c r="N507" s="58">
        <v>41</v>
      </c>
      <c r="O507" s="58">
        <v>87</v>
      </c>
      <c r="P507" s="58">
        <v>7</v>
      </c>
      <c r="Q507" s="58">
        <v>109</v>
      </c>
      <c r="R507" s="58">
        <v>10</v>
      </c>
      <c r="S507" s="58">
        <v>637</v>
      </c>
      <c r="T507" s="59">
        <f t="shared" si="55"/>
        <v>213</v>
      </c>
    </row>
    <row r="508" spans="1:21" ht="15" thickBot="1" x14ac:dyDescent="0.3">
      <c r="C508" s="54" t="s">
        <v>569</v>
      </c>
      <c r="D508" s="54" t="s">
        <v>1324</v>
      </c>
      <c r="E508" s="54" t="s">
        <v>1325</v>
      </c>
      <c r="F508" s="54" t="s">
        <v>1326</v>
      </c>
      <c r="G508" s="54" t="s">
        <v>1327</v>
      </c>
      <c r="H508" s="55">
        <f t="shared" si="60"/>
        <v>0.42080378250591016</v>
      </c>
      <c r="I508" s="56" t="s">
        <v>24</v>
      </c>
      <c r="J508" s="57"/>
      <c r="K508" s="56" t="s">
        <v>24</v>
      </c>
      <c r="L508" s="58">
        <v>99</v>
      </c>
      <c r="M508" s="58">
        <v>18</v>
      </c>
      <c r="N508" s="58">
        <v>42</v>
      </c>
      <c r="O508" s="58">
        <v>47</v>
      </c>
      <c r="P508" s="58">
        <v>1</v>
      </c>
      <c r="Q508" s="58">
        <v>127</v>
      </c>
      <c r="R508" s="58">
        <v>3</v>
      </c>
      <c r="S508" s="58">
        <v>423</v>
      </c>
      <c r="T508" s="59">
        <f t="shared" si="55"/>
        <v>178</v>
      </c>
    </row>
    <row r="509" spans="1:21" ht="15" thickBot="1" x14ac:dyDescent="0.3">
      <c r="C509" s="54" t="s">
        <v>569</v>
      </c>
      <c r="D509" s="54" t="s">
        <v>1324</v>
      </c>
      <c r="E509" s="54" t="s">
        <v>1325</v>
      </c>
      <c r="F509" s="54" t="s">
        <v>1328</v>
      </c>
      <c r="G509" s="54" t="s">
        <v>1329</v>
      </c>
      <c r="H509" s="55">
        <f t="shared" si="60"/>
        <v>0.45454545454545453</v>
      </c>
      <c r="I509" s="56" t="s">
        <v>24</v>
      </c>
      <c r="J509" s="57"/>
      <c r="K509" s="56" t="s">
        <v>20</v>
      </c>
      <c r="L509" s="58">
        <v>99</v>
      </c>
      <c r="M509" s="58">
        <v>18</v>
      </c>
      <c r="N509" s="58">
        <v>42</v>
      </c>
      <c r="O509" s="58">
        <v>44</v>
      </c>
      <c r="P509" s="58">
        <v>2</v>
      </c>
      <c r="Q509" s="58">
        <v>89</v>
      </c>
      <c r="R509" s="58">
        <v>10</v>
      </c>
      <c r="S509" s="58">
        <v>319</v>
      </c>
      <c r="T509" s="59">
        <f t="shared" si="55"/>
        <v>145</v>
      </c>
    </row>
    <row r="510" spans="1:21" ht="15" thickBot="1" x14ac:dyDescent="0.3">
      <c r="C510" s="54" t="s">
        <v>569</v>
      </c>
      <c r="D510" s="54" t="s">
        <v>1324</v>
      </c>
      <c r="E510" s="54" t="s">
        <v>1325</v>
      </c>
      <c r="F510" s="54" t="s">
        <v>1330</v>
      </c>
      <c r="G510" s="54" t="s">
        <v>1331</v>
      </c>
      <c r="H510" s="55">
        <f t="shared" si="60"/>
        <v>0.53266331658291455</v>
      </c>
      <c r="I510" s="56" t="s">
        <v>24</v>
      </c>
      <c r="J510" s="57"/>
      <c r="K510" s="56" t="s">
        <v>20</v>
      </c>
      <c r="L510" s="58">
        <v>99</v>
      </c>
      <c r="M510" s="58">
        <v>18</v>
      </c>
      <c r="N510" s="58">
        <v>42</v>
      </c>
      <c r="O510" s="58">
        <v>37</v>
      </c>
      <c r="P510" s="58">
        <v>8</v>
      </c>
      <c r="Q510" s="58">
        <v>54</v>
      </c>
      <c r="R510" s="58">
        <v>7</v>
      </c>
      <c r="S510" s="58">
        <v>199</v>
      </c>
      <c r="T510" s="59">
        <f t="shared" si="55"/>
        <v>106</v>
      </c>
    </row>
    <row r="511" spans="1:21" ht="15" thickBot="1" x14ac:dyDescent="0.3">
      <c r="C511" s="46" t="s">
        <v>395</v>
      </c>
      <c r="D511" s="46" t="s">
        <v>1332</v>
      </c>
      <c r="E511" s="46" t="s">
        <v>1333</v>
      </c>
      <c r="F511" s="46" t="s">
        <v>1334</v>
      </c>
      <c r="G511" s="46" t="s">
        <v>1335</v>
      </c>
      <c r="H511" s="40">
        <f t="shared" si="60"/>
        <v>0.12083333333333333</v>
      </c>
      <c r="I511" s="34" t="s">
        <v>24</v>
      </c>
      <c r="J511" s="50"/>
      <c r="K511" s="34" t="s">
        <v>24</v>
      </c>
      <c r="L511" s="38">
        <v>134</v>
      </c>
      <c r="M511" s="38">
        <v>25</v>
      </c>
      <c r="N511" s="38">
        <v>62</v>
      </c>
      <c r="O511" s="38">
        <v>7</v>
      </c>
      <c r="P511" s="38">
        <v>3</v>
      </c>
      <c r="Q511" s="38">
        <v>16</v>
      </c>
      <c r="R511" s="38">
        <v>3</v>
      </c>
      <c r="S511" s="38">
        <v>240</v>
      </c>
      <c r="T511" s="51">
        <f t="shared" si="55"/>
        <v>29</v>
      </c>
      <c r="U511" s="52">
        <f t="shared" ref="U511:U513" si="62">T511*1.6</f>
        <v>46.400000000000006</v>
      </c>
    </row>
    <row r="512" spans="1:21" ht="15" thickBot="1" x14ac:dyDescent="0.3">
      <c r="C512" s="46" t="s">
        <v>395</v>
      </c>
      <c r="D512" s="46" t="s">
        <v>1332</v>
      </c>
      <c r="E512" s="46" t="s">
        <v>1333</v>
      </c>
      <c r="F512" s="46" t="s">
        <v>1336</v>
      </c>
      <c r="G512" s="46" t="s">
        <v>1337</v>
      </c>
      <c r="H512" s="40">
        <f t="shared" si="60"/>
        <v>0.1836283185840708</v>
      </c>
      <c r="I512" s="34" t="s">
        <v>24</v>
      </c>
      <c r="J512" s="50"/>
      <c r="K512" s="34" t="s">
        <v>24</v>
      </c>
      <c r="L512" s="38">
        <v>134</v>
      </c>
      <c r="M512" s="38">
        <v>25</v>
      </c>
      <c r="N512" s="38">
        <v>62</v>
      </c>
      <c r="O512" s="38">
        <v>30</v>
      </c>
      <c r="P512" s="38">
        <v>0</v>
      </c>
      <c r="Q512" s="38">
        <v>53</v>
      </c>
      <c r="R512" s="38">
        <v>0</v>
      </c>
      <c r="S512" s="38">
        <v>452</v>
      </c>
      <c r="T512" s="51">
        <f t="shared" si="55"/>
        <v>83</v>
      </c>
      <c r="U512" s="52">
        <f t="shared" si="62"/>
        <v>132.80000000000001</v>
      </c>
    </row>
    <row r="513" spans="1:21" ht="15" thickBot="1" x14ac:dyDescent="0.3">
      <c r="C513" s="46" t="s">
        <v>395</v>
      </c>
      <c r="D513" s="46" t="s">
        <v>1332</v>
      </c>
      <c r="E513" s="46" t="s">
        <v>1333</v>
      </c>
      <c r="F513" s="46" t="s">
        <v>1338</v>
      </c>
      <c r="G513" s="46" t="s">
        <v>1339</v>
      </c>
      <c r="H513" s="40">
        <f t="shared" si="60"/>
        <v>0.18459495351925631</v>
      </c>
      <c r="I513" s="34" t="s">
        <v>24</v>
      </c>
      <c r="J513" s="50"/>
      <c r="K513" s="34" t="s">
        <v>24</v>
      </c>
      <c r="L513" s="38">
        <v>134</v>
      </c>
      <c r="M513" s="38">
        <v>25</v>
      </c>
      <c r="N513" s="38">
        <v>62</v>
      </c>
      <c r="O513" s="38">
        <v>48</v>
      </c>
      <c r="P513" s="38">
        <v>8</v>
      </c>
      <c r="Q513" s="38">
        <v>81</v>
      </c>
      <c r="R513" s="38">
        <v>2</v>
      </c>
      <c r="S513" s="38">
        <v>753</v>
      </c>
      <c r="T513" s="51">
        <f t="shared" si="55"/>
        <v>139</v>
      </c>
      <c r="U513" s="52">
        <f t="shared" si="62"/>
        <v>222.4</v>
      </c>
    </row>
    <row r="514" spans="1:21" ht="15" thickBot="1" x14ac:dyDescent="0.3">
      <c r="A514" s="69" t="s">
        <v>20</v>
      </c>
      <c r="B514" s="69" t="s">
        <v>20</v>
      </c>
      <c r="C514" s="54" t="s">
        <v>395</v>
      </c>
      <c r="D514" s="54" t="s">
        <v>1332</v>
      </c>
      <c r="E514" s="54" t="s">
        <v>1333</v>
      </c>
      <c r="F514" s="54" t="s">
        <v>1340</v>
      </c>
      <c r="G514" s="54" t="s">
        <v>1341</v>
      </c>
      <c r="H514" s="55">
        <f t="shared" si="60"/>
        <v>0.26175548589341691</v>
      </c>
      <c r="I514" s="56" t="s">
        <v>24</v>
      </c>
      <c r="J514" s="57"/>
      <c r="K514" s="56" t="s">
        <v>20</v>
      </c>
      <c r="L514" s="58">
        <v>134</v>
      </c>
      <c r="M514" s="58">
        <v>25</v>
      </c>
      <c r="N514" s="58">
        <v>62</v>
      </c>
      <c r="O514" s="58">
        <v>78</v>
      </c>
      <c r="P514" s="58">
        <v>4</v>
      </c>
      <c r="Q514" s="58">
        <v>84</v>
      </c>
      <c r="R514" s="58">
        <v>1</v>
      </c>
      <c r="S514" s="58">
        <v>638</v>
      </c>
      <c r="T514" s="59">
        <f t="shared" si="55"/>
        <v>167</v>
      </c>
    </row>
    <row r="515" spans="1:21" ht="15" thickBot="1" x14ac:dyDescent="0.3">
      <c r="A515" s="69" t="s">
        <v>20</v>
      </c>
      <c r="B515" s="69" t="s">
        <v>20</v>
      </c>
      <c r="C515" s="54" t="s">
        <v>395</v>
      </c>
      <c r="D515" s="54" t="s">
        <v>1332</v>
      </c>
      <c r="E515" s="54" t="s">
        <v>1333</v>
      </c>
      <c r="F515" s="54" t="s">
        <v>1342</v>
      </c>
      <c r="G515" s="54" t="s">
        <v>1343</v>
      </c>
      <c r="H515" s="55">
        <f t="shared" si="60"/>
        <v>0.26357354392892401</v>
      </c>
      <c r="I515" s="56" t="s">
        <v>24</v>
      </c>
      <c r="J515" s="57"/>
      <c r="K515" s="56" t="s">
        <v>20</v>
      </c>
      <c r="L515" s="58">
        <v>134</v>
      </c>
      <c r="M515" s="58">
        <v>25</v>
      </c>
      <c r="N515" s="58">
        <v>62</v>
      </c>
      <c r="O515" s="58">
        <v>122</v>
      </c>
      <c r="P515" s="58">
        <v>6</v>
      </c>
      <c r="Q515" s="58">
        <v>137</v>
      </c>
      <c r="R515" s="58">
        <v>2</v>
      </c>
      <c r="S515" s="58">
        <v>1013</v>
      </c>
      <c r="T515" s="59">
        <f t="shared" ref="T515:T578" si="63">O515+P515+Q515+R515</f>
        <v>267</v>
      </c>
    </row>
    <row r="516" spans="1:21" ht="15" thickBot="1" x14ac:dyDescent="0.3">
      <c r="C516" s="54" t="s">
        <v>395</v>
      </c>
      <c r="D516" s="54" t="s">
        <v>1332</v>
      </c>
      <c r="E516" s="54" t="s">
        <v>1333</v>
      </c>
      <c r="F516" s="54" t="s">
        <v>1344</v>
      </c>
      <c r="G516" s="54" t="s">
        <v>1345</v>
      </c>
      <c r="H516" s="55">
        <f t="shared" si="60"/>
        <v>0.26750184229918939</v>
      </c>
      <c r="I516" s="56" t="s">
        <v>24</v>
      </c>
      <c r="J516" s="57"/>
      <c r="K516" s="56" t="s">
        <v>24</v>
      </c>
      <c r="L516" s="58">
        <v>134</v>
      </c>
      <c r="M516" s="58">
        <v>25</v>
      </c>
      <c r="N516" s="58">
        <v>62</v>
      </c>
      <c r="O516" s="58">
        <v>154</v>
      </c>
      <c r="P516" s="58">
        <v>6</v>
      </c>
      <c r="Q516" s="58">
        <v>200</v>
      </c>
      <c r="R516" s="58">
        <v>3</v>
      </c>
      <c r="S516" s="58">
        <v>1357</v>
      </c>
      <c r="T516" s="59">
        <f t="shared" si="63"/>
        <v>363</v>
      </c>
    </row>
    <row r="517" spans="1:21" ht="15" thickBot="1" x14ac:dyDescent="0.3">
      <c r="A517" s="69" t="s">
        <v>20</v>
      </c>
      <c r="C517" s="46" t="s">
        <v>25</v>
      </c>
      <c r="D517" s="46" t="s">
        <v>1346</v>
      </c>
      <c r="E517" s="46" t="s">
        <v>1347</v>
      </c>
      <c r="F517" s="46" t="s">
        <v>1348</v>
      </c>
      <c r="G517" s="46" t="s">
        <v>1349</v>
      </c>
      <c r="H517" s="40">
        <f t="shared" si="60"/>
        <v>0.15181518151815182</v>
      </c>
      <c r="I517" s="34" t="s">
        <v>24</v>
      </c>
      <c r="J517" s="50"/>
      <c r="K517" s="34" t="s">
        <v>20</v>
      </c>
      <c r="L517" s="38">
        <v>147</v>
      </c>
      <c r="M517" s="38">
        <v>23</v>
      </c>
      <c r="N517" s="38">
        <v>60</v>
      </c>
      <c r="O517" s="38">
        <v>23</v>
      </c>
      <c r="P517" s="38">
        <v>1</v>
      </c>
      <c r="Q517" s="38">
        <v>20</v>
      </c>
      <c r="R517" s="38">
        <v>2</v>
      </c>
      <c r="S517" s="38">
        <v>303</v>
      </c>
      <c r="T517" s="51">
        <f t="shared" si="63"/>
        <v>46</v>
      </c>
    </row>
    <row r="518" spans="1:21" ht="15" thickBot="1" x14ac:dyDescent="0.3">
      <c r="A518" s="69" t="s">
        <v>20</v>
      </c>
      <c r="C518" s="46" t="s">
        <v>25</v>
      </c>
      <c r="D518" s="46" t="s">
        <v>1346</v>
      </c>
      <c r="E518" s="46" t="s">
        <v>1347</v>
      </c>
      <c r="F518" s="46" t="s">
        <v>1350</v>
      </c>
      <c r="G518" s="46" t="s">
        <v>1351</v>
      </c>
      <c r="H518" s="40">
        <f t="shared" si="60"/>
        <v>0.16942148760330578</v>
      </c>
      <c r="I518" s="34" t="s">
        <v>24</v>
      </c>
      <c r="J518" s="50"/>
      <c r="K518" s="34" t="s">
        <v>24</v>
      </c>
      <c r="L518" s="38">
        <v>147</v>
      </c>
      <c r="M518" s="38">
        <v>23</v>
      </c>
      <c r="N518" s="38">
        <v>60</v>
      </c>
      <c r="O518" s="38">
        <v>23</v>
      </c>
      <c r="P518" s="38">
        <v>0</v>
      </c>
      <c r="Q518" s="38">
        <v>12</v>
      </c>
      <c r="R518" s="38">
        <v>6</v>
      </c>
      <c r="S518" s="38">
        <v>242</v>
      </c>
      <c r="T518" s="51">
        <f t="shared" si="63"/>
        <v>41</v>
      </c>
    </row>
    <row r="519" spans="1:21" ht="15" thickBot="1" x14ac:dyDescent="0.3">
      <c r="A519" s="69" t="s">
        <v>20</v>
      </c>
      <c r="C519" s="54" t="s">
        <v>25</v>
      </c>
      <c r="D519" s="54" t="s">
        <v>1346</v>
      </c>
      <c r="E519" s="54" t="s">
        <v>1347</v>
      </c>
      <c r="F519" s="54" t="s">
        <v>1352</v>
      </c>
      <c r="G519" s="54" t="s">
        <v>1353</v>
      </c>
      <c r="H519" s="55">
        <f t="shared" si="60"/>
        <v>0.25833333333333336</v>
      </c>
      <c r="I519" s="56" t="s">
        <v>24</v>
      </c>
      <c r="J519" s="57"/>
      <c r="K519" s="56" t="s">
        <v>20</v>
      </c>
      <c r="L519" s="58">
        <v>147</v>
      </c>
      <c r="M519" s="58">
        <v>23</v>
      </c>
      <c r="N519" s="58">
        <v>60</v>
      </c>
      <c r="O519" s="58">
        <v>29</v>
      </c>
      <c r="P519" s="58">
        <v>1</v>
      </c>
      <c r="Q519" s="58">
        <v>31</v>
      </c>
      <c r="R519" s="58">
        <v>1</v>
      </c>
      <c r="S519" s="58">
        <v>240</v>
      </c>
      <c r="T519" s="59">
        <f t="shared" si="63"/>
        <v>62</v>
      </c>
    </row>
    <row r="520" spans="1:21" ht="15" thickBot="1" x14ac:dyDescent="0.3">
      <c r="A520" s="69" t="s">
        <v>20</v>
      </c>
      <c r="B520" s="69" t="s">
        <v>20</v>
      </c>
      <c r="C520" s="46" t="s">
        <v>1354</v>
      </c>
      <c r="D520" s="46" t="s">
        <v>1355</v>
      </c>
      <c r="E520" s="46" t="s">
        <v>1356</v>
      </c>
      <c r="F520" s="46" t="s">
        <v>1357</v>
      </c>
      <c r="G520" s="46" t="s">
        <v>1358</v>
      </c>
      <c r="H520" s="40">
        <f t="shared" si="60"/>
        <v>0.21981424148606812</v>
      </c>
      <c r="I520" s="34" t="s">
        <v>24</v>
      </c>
      <c r="J520" s="50"/>
      <c r="K520" s="34" t="s">
        <v>20</v>
      </c>
      <c r="L520" s="38">
        <v>118</v>
      </c>
      <c r="M520" s="38">
        <v>22</v>
      </c>
      <c r="N520" s="38">
        <v>53</v>
      </c>
      <c r="O520" s="38">
        <v>21</v>
      </c>
      <c r="P520" s="38">
        <v>6</v>
      </c>
      <c r="Q520" s="38">
        <v>36</v>
      </c>
      <c r="R520" s="38">
        <v>8</v>
      </c>
      <c r="S520" s="38">
        <v>323</v>
      </c>
      <c r="T520" s="51">
        <f t="shared" si="63"/>
        <v>71</v>
      </c>
    </row>
    <row r="521" spans="1:21" ht="15" thickBot="1" x14ac:dyDescent="0.3">
      <c r="A521" s="69" t="s">
        <v>20</v>
      </c>
      <c r="B521" s="69" t="s">
        <v>20</v>
      </c>
      <c r="C521" s="54" t="s">
        <v>1354</v>
      </c>
      <c r="D521" s="54" t="s">
        <v>1355</v>
      </c>
      <c r="E521" s="54" t="s">
        <v>1356</v>
      </c>
      <c r="F521" s="54" t="s">
        <v>1359</v>
      </c>
      <c r="G521" s="54" t="s">
        <v>1360</v>
      </c>
      <c r="H521" s="55">
        <f t="shared" si="60"/>
        <v>0.29297820823244553</v>
      </c>
      <c r="I521" s="56" t="s">
        <v>24</v>
      </c>
      <c r="J521" s="57"/>
      <c r="K521" s="56" t="s">
        <v>20</v>
      </c>
      <c r="L521" s="58">
        <v>118</v>
      </c>
      <c r="M521" s="58">
        <v>22</v>
      </c>
      <c r="N521" s="58">
        <v>53</v>
      </c>
      <c r="O521" s="58">
        <v>57</v>
      </c>
      <c r="P521" s="58">
        <v>3</v>
      </c>
      <c r="Q521" s="58">
        <v>59</v>
      </c>
      <c r="R521" s="58">
        <v>2</v>
      </c>
      <c r="S521" s="58">
        <v>413</v>
      </c>
      <c r="T521" s="59">
        <f t="shared" si="63"/>
        <v>121</v>
      </c>
    </row>
    <row r="522" spans="1:21" ht="15" thickBot="1" x14ac:dyDescent="0.3">
      <c r="A522" s="69" t="s">
        <v>20</v>
      </c>
      <c r="B522" s="69" t="s">
        <v>20</v>
      </c>
      <c r="C522" s="54" t="s">
        <v>1354</v>
      </c>
      <c r="D522" s="54" t="s">
        <v>1355</v>
      </c>
      <c r="E522" s="54" t="s">
        <v>1356</v>
      </c>
      <c r="F522" s="54" t="s">
        <v>1361</v>
      </c>
      <c r="G522" s="54" t="s">
        <v>1362</v>
      </c>
      <c r="H522" s="55">
        <f t="shared" si="60"/>
        <v>0.2978723404255319</v>
      </c>
      <c r="I522" s="56" t="s">
        <v>24</v>
      </c>
      <c r="J522" s="57"/>
      <c r="K522" s="56" t="s">
        <v>20</v>
      </c>
      <c r="L522" s="58">
        <v>118</v>
      </c>
      <c r="M522" s="58">
        <v>22</v>
      </c>
      <c r="N522" s="58">
        <v>53</v>
      </c>
      <c r="O522" s="58">
        <v>31</v>
      </c>
      <c r="P522" s="58">
        <v>1</v>
      </c>
      <c r="Q522" s="58">
        <v>35</v>
      </c>
      <c r="R522" s="58">
        <v>3</v>
      </c>
      <c r="S522" s="58">
        <v>235</v>
      </c>
      <c r="T522" s="59">
        <f t="shared" si="63"/>
        <v>70</v>
      </c>
    </row>
    <row r="523" spans="1:21" ht="15" thickBot="1" x14ac:dyDescent="0.3">
      <c r="A523" s="69" t="s">
        <v>20</v>
      </c>
      <c r="B523" s="69" t="s">
        <v>20</v>
      </c>
      <c r="C523" s="54" t="s">
        <v>1354</v>
      </c>
      <c r="D523" s="54" t="s">
        <v>1355</v>
      </c>
      <c r="E523" s="54" t="s">
        <v>1356</v>
      </c>
      <c r="F523" s="54" t="s">
        <v>1363</v>
      </c>
      <c r="G523" s="54" t="s">
        <v>1364</v>
      </c>
      <c r="H523" s="55">
        <f t="shared" si="60"/>
        <v>0.30714285714285716</v>
      </c>
      <c r="I523" s="56" t="s">
        <v>24</v>
      </c>
      <c r="J523" s="57"/>
      <c r="K523" s="56" t="s">
        <v>20</v>
      </c>
      <c r="L523" s="58">
        <v>118</v>
      </c>
      <c r="M523" s="58">
        <v>22</v>
      </c>
      <c r="N523" s="58">
        <v>53</v>
      </c>
      <c r="O523" s="58">
        <v>34</v>
      </c>
      <c r="P523" s="58">
        <v>4</v>
      </c>
      <c r="Q523" s="58">
        <v>47</v>
      </c>
      <c r="R523" s="58">
        <v>1</v>
      </c>
      <c r="S523" s="58">
        <v>280</v>
      </c>
      <c r="T523" s="59">
        <f t="shared" si="63"/>
        <v>86</v>
      </c>
    </row>
    <row r="524" spans="1:21" ht="15" thickBot="1" x14ac:dyDescent="0.3">
      <c r="C524" s="46" t="s">
        <v>1365</v>
      </c>
      <c r="D524" s="46" t="s">
        <v>1366</v>
      </c>
      <c r="E524" s="46" t="s">
        <v>1367</v>
      </c>
      <c r="F524" s="46" t="s">
        <v>1366</v>
      </c>
      <c r="G524" s="46" t="s">
        <v>1367</v>
      </c>
      <c r="H524" s="40">
        <f t="shared" si="60"/>
        <v>0.09</v>
      </c>
      <c r="I524" s="34" t="s">
        <v>24</v>
      </c>
      <c r="J524" s="50"/>
      <c r="K524" s="50" t="s">
        <v>24</v>
      </c>
      <c r="L524" s="38">
        <v>121</v>
      </c>
      <c r="M524" s="38">
        <v>19</v>
      </c>
      <c r="N524" s="38">
        <v>51</v>
      </c>
      <c r="O524" s="38">
        <v>1</v>
      </c>
      <c r="P524" s="38">
        <v>1</v>
      </c>
      <c r="Q524" s="38">
        <v>5</v>
      </c>
      <c r="R524" s="38">
        <v>2</v>
      </c>
      <c r="S524" s="38">
        <v>100</v>
      </c>
      <c r="T524" s="51">
        <f t="shared" si="63"/>
        <v>9</v>
      </c>
      <c r="U524" s="52">
        <f>T524*1.6</f>
        <v>14.4</v>
      </c>
    </row>
    <row r="525" spans="1:21" ht="15" thickBot="1" x14ac:dyDescent="0.3">
      <c r="A525" s="69" t="s">
        <v>20</v>
      </c>
      <c r="B525" s="69" t="s">
        <v>20</v>
      </c>
      <c r="C525" s="54" t="s">
        <v>1368</v>
      </c>
      <c r="D525" s="54" t="s">
        <v>1369</v>
      </c>
      <c r="E525" s="54" t="s">
        <v>1370</v>
      </c>
      <c r="F525" s="54" t="s">
        <v>1371</v>
      </c>
      <c r="G525" s="54" t="s">
        <v>1372</v>
      </c>
      <c r="H525" s="55">
        <f t="shared" si="60"/>
        <v>0.30555555555555558</v>
      </c>
      <c r="I525" s="56" t="s">
        <v>24</v>
      </c>
      <c r="J525" s="57"/>
      <c r="K525" s="56" t="s">
        <v>20</v>
      </c>
      <c r="L525" s="58">
        <v>131</v>
      </c>
      <c r="M525" s="58">
        <v>19</v>
      </c>
      <c r="N525" s="58">
        <v>52</v>
      </c>
      <c r="O525" s="58">
        <v>71</v>
      </c>
      <c r="P525" s="58">
        <v>2</v>
      </c>
      <c r="Q525" s="58">
        <v>77</v>
      </c>
      <c r="R525" s="58">
        <v>4</v>
      </c>
      <c r="S525" s="58">
        <v>504</v>
      </c>
      <c r="T525" s="59">
        <f t="shared" si="63"/>
        <v>154</v>
      </c>
    </row>
    <row r="526" spans="1:21" ht="15" thickBot="1" x14ac:dyDescent="0.3">
      <c r="A526" s="69" t="s">
        <v>20</v>
      </c>
      <c r="B526" s="69" t="s">
        <v>20</v>
      </c>
      <c r="C526" s="54" t="s">
        <v>1368</v>
      </c>
      <c r="D526" s="54" t="s">
        <v>1369</v>
      </c>
      <c r="E526" s="54" t="s">
        <v>1370</v>
      </c>
      <c r="F526" s="54" t="s">
        <v>1373</v>
      </c>
      <c r="G526" s="54" t="s">
        <v>1374</v>
      </c>
      <c r="H526" s="55">
        <f t="shared" si="60"/>
        <v>0.33229813664596275</v>
      </c>
      <c r="I526" s="56" t="s">
        <v>24</v>
      </c>
      <c r="J526" s="57"/>
      <c r="K526" s="56" t="s">
        <v>20</v>
      </c>
      <c r="L526" s="58">
        <v>131</v>
      </c>
      <c r="M526" s="58">
        <v>19</v>
      </c>
      <c r="N526" s="58">
        <v>52</v>
      </c>
      <c r="O526" s="58">
        <v>79</v>
      </c>
      <c r="P526" s="58">
        <v>1</v>
      </c>
      <c r="Q526" s="58">
        <v>131</v>
      </c>
      <c r="R526" s="58">
        <v>3</v>
      </c>
      <c r="S526" s="58">
        <v>644</v>
      </c>
      <c r="T526" s="59">
        <f t="shared" si="63"/>
        <v>214</v>
      </c>
    </row>
    <row r="527" spans="1:21" ht="15" thickBot="1" x14ac:dyDescent="0.3">
      <c r="A527" s="69" t="s">
        <v>20</v>
      </c>
      <c r="B527" s="69" t="s">
        <v>20</v>
      </c>
      <c r="C527" s="54" t="s">
        <v>1368</v>
      </c>
      <c r="D527" s="54" t="s">
        <v>1369</v>
      </c>
      <c r="E527" s="54" t="s">
        <v>1370</v>
      </c>
      <c r="F527" s="54" t="s">
        <v>1375</v>
      </c>
      <c r="G527" s="54" t="s">
        <v>1376</v>
      </c>
      <c r="H527" s="55">
        <f t="shared" si="60"/>
        <v>0.36886227544910177</v>
      </c>
      <c r="I527" s="56" t="s">
        <v>24</v>
      </c>
      <c r="J527" s="57"/>
      <c r="K527" s="56" t="s">
        <v>20</v>
      </c>
      <c r="L527" s="58">
        <v>131</v>
      </c>
      <c r="M527" s="58">
        <v>19</v>
      </c>
      <c r="N527" s="58">
        <v>52</v>
      </c>
      <c r="O527" s="58">
        <v>136</v>
      </c>
      <c r="P527" s="58">
        <v>2</v>
      </c>
      <c r="Q527" s="58">
        <v>162</v>
      </c>
      <c r="R527" s="58">
        <v>8</v>
      </c>
      <c r="S527" s="58">
        <v>835</v>
      </c>
      <c r="T527" s="59">
        <f t="shared" si="63"/>
        <v>308</v>
      </c>
    </row>
    <row r="528" spans="1:21" ht="15" thickBot="1" x14ac:dyDescent="0.3">
      <c r="A528" s="53" t="s">
        <v>20</v>
      </c>
      <c r="C528" s="46" t="s">
        <v>461</v>
      </c>
      <c r="D528" s="46" t="s">
        <v>1377</v>
      </c>
      <c r="E528" s="46" t="s">
        <v>1378</v>
      </c>
      <c r="F528" s="46" t="s">
        <v>1379</v>
      </c>
      <c r="G528" s="46" t="s">
        <v>1380</v>
      </c>
      <c r="H528" s="40">
        <f t="shared" si="60"/>
        <v>7.1301247771836003E-3</v>
      </c>
      <c r="I528" s="34" t="s">
        <v>20</v>
      </c>
      <c r="J528" s="50"/>
      <c r="K528" s="34" t="s">
        <v>20</v>
      </c>
      <c r="L528" s="38">
        <v>133</v>
      </c>
      <c r="M528" s="38">
        <v>24</v>
      </c>
      <c r="N528" s="38">
        <v>54</v>
      </c>
      <c r="O528" s="38">
        <v>3</v>
      </c>
      <c r="P528" s="38">
        <v>0</v>
      </c>
      <c r="Q528" s="38">
        <v>0</v>
      </c>
      <c r="R528" s="38">
        <v>1</v>
      </c>
      <c r="S528" s="38">
        <v>561</v>
      </c>
      <c r="T528" s="51">
        <f t="shared" si="63"/>
        <v>4</v>
      </c>
    </row>
    <row r="529" spans="1:21" ht="15" thickBot="1" x14ac:dyDescent="0.3">
      <c r="C529" s="46" t="s">
        <v>395</v>
      </c>
      <c r="D529" s="46" t="s">
        <v>1381</v>
      </c>
      <c r="E529" s="46" t="s">
        <v>1382</v>
      </c>
      <c r="F529" s="46" t="s">
        <v>1383</v>
      </c>
      <c r="G529" s="46" t="s">
        <v>1384</v>
      </c>
      <c r="H529" s="40">
        <f t="shared" si="60"/>
        <v>0.11397058823529412</v>
      </c>
      <c r="I529" s="34" t="s">
        <v>24</v>
      </c>
      <c r="J529" s="50"/>
      <c r="K529" s="34" t="s">
        <v>24</v>
      </c>
      <c r="L529" s="38">
        <v>135</v>
      </c>
      <c r="M529" s="38">
        <v>25</v>
      </c>
      <c r="N529" s="38">
        <v>54</v>
      </c>
      <c r="O529" s="38">
        <v>14</v>
      </c>
      <c r="P529" s="38">
        <v>1</v>
      </c>
      <c r="Q529" s="38">
        <v>16</v>
      </c>
      <c r="R529" s="38">
        <v>0</v>
      </c>
      <c r="S529" s="38">
        <v>272</v>
      </c>
      <c r="T529" s="51">
        <f t="shared" si="63"/>
        <v>31</v>
      </c>
      <c r="U529" s="52">
        <f t="shared" ref="U529:U532" si="64">T529*1.6</f>
        <v>49.6</v>
      </c>
    </row>
    <row r="530" spans="1:21" ht="15" thickBot="1" x14ac:dyDescent="0.3">
      <c r="C530" s="46" t="s">
        <v>395</v>
      </c>
      <c r="D530" s="46" t="s">
        <v>1381</v>
      </c>
      <c r="E530" s="46" t="s">
        <v>1382</v>
      </c>
      <c r="F530" s="46" t="s">
        <v>1385</v>
      </c>
      <c r="G530" s="46" t="s">
        <v>1386</v>
      </c>
      <c r="H530" s="40">
        <f t="shared" si="60"/>
        <v>0.12259970457902511</v>
      </c>
      <c r="I530" s="34" t="s">
        <v>24</v>
      </c>
      <c r="J530" s="50"/>
      <c r="K530" s="34" t="s">
        <v>24</v>
      </c>
      <c r="L530" s="38">
        <v>135</v>
      </c>
      <c r="M530" s="38">
        <v>25</v>
      </c>
      <c r="N530" s="38">
        <v>54</v>
      </c>
      <c r="O530" s="38">
        <v>32</v>
      </c>
      <c r="P530" s="38">
        <v>0</v>
      </c>
      <c r="Q530" s="38">
        <v>51</v>
      </c>
      <c r="R530" s="38">
        <v>0</v>
      </c>
      <c r="S530" s="38">
        <v>677</v>
      </c>
      <c r="T530" s="51">
        <f t="shared" si="63"/>
        <v>83</v>
      </c>
      <c r="U530" s="52">
        <f t="shared" si="64"/>
        <v>132.80000000000001</v>
      </c>
    </row>
    <row r="531" spans="1:21" ht="15" thickBot="1" x14ac:dyDescent="0.3">
      <c r="C531" s="46" t="s">
        <v>395</v>
      </c>
      <c r="D531" s="46" t="s">
        <v>1381</v>
      </c>
      <c r="E531" s="46" t="s">
        <v>1382</v>
      </c>
      <c r="F531" s="46" t="s">
        <v>1387</v>
      </c>
      <c r="G531" s="46" t="s">
        <v>1388</v>
      </c>
      <c r="H531" s="40">
        <f t="shared" si="60"/>
        <v>0.12459546925566344</v>
      </c>
      <c r="I531" s="34" t="s">
        <v>24</v>
      </c>
      <c r="J531" s="50"/>
      <c r="K531" s="34" t="s">
        <v>24</v>
      </c>
      <c r="L531" s="38">
        <v>135</v>
      </c>
      <c r="M531" s="38">
        <v>25</v>
      </c>
      <c r="N531" s="38">
        <v>54</v>
      </c>
      <c r="O531" s="38">
        <v>34</v>
      </c>
      <c r="P531" s="38">
        <v>0</v>
      </c>
      <c r="Q531" s="38">
        <v>43</v>
      </c>
      <c r="R531" s="38">
        <v>0</v>
      </c>
      <c r="S531" s="38">
        <v>618</v>
      </c>
      <c r="T531" s="51">
        <f t="shared" si="63"/>
        <v>77</v>
      </c>
      <c r="U531" s="52">
        <f t="shared" si="64"/>
        <v>123.2</v>
      </c>
    </row>
    <row r="532" spans="1:21" ht="15" thickBot="1" x14ac:dyDescent="0.3">
      <c r="C532" s="46" t="s">
        <v>395</v>
      </c>
      <c r="D532" s="46" t="s">
        <v>1381</v>
      </c>
      <c r="E532" s="46" t="s">
        <v>1382</v>
      </c>
      <c r="F532" s="46" t="s">
        <v>1389</v>
      </c>
      <c r="G532" s="46" t="s">
        <v>1390</v>
      </c>
      <c r="H532" s="40">
        <f t="shared" si="60"/>
        <v>0.14376321353065538</v>
      </c>
      <c r="I532" s="34" t="s">
        <v>24</v>
      </c>
      <c r="J532" s="50"/>
      <c r="K532" s="34" t="s">
        <v>24</v>
      </c>
      <c r="L532" s="38">
        <v>135</v>
      </c>
      <c r="M532" s="38">
        <v>25</v>
      </c>
      <c r="N532" s="38">
        <v>54</v>
      </c>
      <c r="O532" s="38">
        <v>21</v>
      </c>
      <c r="P532" s="38">
        <v>2</v>
      </c>
      <c r="Q532" s="38">
        <v>45</v>
      </c>
      <c r="R532" s="38">
        <v>0</v>
      </c>
      <c r="S532" s="38">
        <v>473</v>
      </c>
      <c r="T532" s="51">
        <f t="shared" si="63"/>
        <v>68</v>
      </c>
      <c r="U532" s="52">
        <f t="shared" si="64"/>
        <v>108.80000000000001</v>
      </c>
    </row>
    <row r="533" spans="1:21" ht="15" thickBot="1" x14ac:dyDescent="0.3">
      <c r="A533" s="69" t="s">
        <v>20</v>
      </c>
      <c r="B533" s="69" t="s">
        <v>20</v>
      </c>
      <c r="C533" s="61" t="s">
        <v>173</v>
      </c>
      <c r="D533" s="61" t="s">
        <v>1391</v>
      </c>
      <c r="E533" s="61" t="s">
        <v>1392</v>
      </c>
      <c r="F533" s="61" t="s">
        <v>1393</v>
      </c>
      <c r="G533" s="61" t="s">
        <v>1394</v>
      </c>
      <c r="H533" s="62">
        <f t="shared" si="60"/>
        <v>0.24509803921568626</v>
      </c>
      <c r="I533" s="63" t="s">
        <v>24</v>
      </c>
      <c r="J533" s="64"/>
      <c r="K533" s="63" t="s">
        <v>20</v>
      </c>
      <c r="L533" s="65">
        <v>107</v>
      </c>
      <c r="M533" s="65">
        <v>21</v>
      </c>
      <c r="N533" s="65">
        <v>43</v>
      </c>
      <c r="O533" s="65">
        <v>57</v>
      </c>
      <c r="P533" s="65">
        <v>4</v>
      </c>
      <c r="Q533" s="65">
        <v>64</v>
      </c>
      <c r="R533" s="65">
        <v>0</v>
      </c>
      <c r="S533" s="65">
        <v>510</v>
      </c>
      <c r="T533" s="66">
        <f t="shared" si="63"/>
        <v>125</v>
      </c>
    </row>
    <row r="534" spans="1:21" ht="15" thickBot="1" x14ac:dyDescent="0.3">
      <c r="A534" s="69" t="s">
        <v>20</v>
      </c>
      <c r="B534" s="69" t="s">
        <v>20</v>
      </c>
      <c r="C534" s="54" t="s">
        <v>173</v>
      </c>
      <c r="D534" s="54" t="s">
        <v>1391</v>
      </c>
      <c r="E534" s="54" t="s">
        <v>1392</v>
      </c>
      <c r="F534" s="54" t="s">
        <v>1395</v>
      </c>
      <c r="G534" s="54" t="s">
        <v>1396</v>
      </c>
      <c r="H534" s="55">
        <f t="shared" si="60"/>
        <v>0.29314420803782504</v>
      </c>
      <c r="I534" s="56" t="s">
        <v>24</v>
      </c>
      <c r="J534" s="57"/>
      <c r="K534" s="56" t="s">
        <v>20</v>
      </c>
      <c r="L534" s="58">
        <v>107</v>
      </c>
      <c r="M534" s="58">
        <v>21</v>
      </c>
      <c r="N534" s="58">
        <v>43</v>
      </c>
      <c r="O534" s="58">
        <v>45</v>
      </c>
      <c r="P534" s="58">
        <v>0</v>
      </c>
      <c r="Q534" s="58">
        <v>79</v>
      </c>
      <c r="R534" s="58">
        <v>0</v>
      </c>
      <c r="S534" s="58">
        <v>423</v>
      </c>
      <c r="T534" s="59">
        <f t="shared" si="63"/>
        <v>124</v>
      </c>
    </row>
    <row r="535" spans="1:21" ht="15" thickBot="1" x14ac:dyDescent="0.3">
      <c r="A535" s="69" t="s">
        <v>20</v>
      </c>
      <c r="B535" s="69" t="s">
        <v>20</v>
      </c>
      <c r="C535" s="54" t="s">
        <v>173</v>
      </c>
      <c r="D535" s="54" t="s">
        <v>1397</v>
      </c>
      <c r="E535" s="54" t="s">
        <v>1398</v>
      </c>
      <c r="F535" s="54" t="s">
        <v>1399</v>
      </c>
      <c r="G535" s="54" t="s">
        <v>1400</v>
      </c>
      <c r="H535" s="55">
        <f t="shared" si="60"/>
        <v>0.34971644612476371</v>
      </c>
      <c r="I535" s="56" t="s">
        <v>20</v>
      </c>
      <c r="J535" s="57"/>
      <c r="K535" s="56" t="s">
        <v>20</v>
      </c>
      <c r="L535" s="58">
        <v>107</v>
      </c>
      <c r="M535" s="58">
        <v>21</v>
      </c>
      <c r="N535" s="58">
        <v>43</v>
      </c>
      <c r="O535" s="58">
        <v>130</v>
      </c>
      <c r="P535" s="58">
        <v>11</v>
      </c>
      <c r="Q535" s="58">
        <v>202</v>
      </c>
      <c r="R535" s="58">
        <v>27</v>
      </c>
      <c r="S535" s="58">
        <v>1058</v>
      </c>
      <c r="T535" s="59">
        <f t="shared" si="63"/>
        <v>370</v>
      </c>
    </row>
    <row r="536" spans="1:21" ht="15" thickBot="1" x14ac:dyDescent="0.3">
      <c r="A536" s="69" t="s">
        <v>20</v>
      </c>
      <c r="B536" s="69" t="s">
        <v>20</v>
      </c>
      <c r="C536" s="61" t="s">
        <v>1401</v>
      </c>
      <c r="D536" s="61" t="s">
        <v>1402</v>
      </c>
      <c r="E536" s="61" t="s">
        <v>1403</v>
      </c>
      <c r="F536" s="61" t="s">
        <v>1404</v>
      </c>
      <c r="G536" s="61" t="s">
        <v>1405</v>
      </c>
      <c r="H536" s="62">
        <f t="shared" si="60"/>
        <v>0.23448275862068965</v>
      </c>
      <c r="I536" s="63" t="s">
        <v>24</v>
      </c>
      <c r="J536" s="63" t="s">
        <v>20</v>
      </c>
      <c r="K536" s="63" t="s">
        <v>24</v>
      </c>
      <c r="L536" s="65">
        <v>124</v>
      </c>
      <c r="M536" s="65">
        <v>23</v>
      </c>
      <c r="N536" s="65">
        <v>58</v>
      </c>
      <c r="O536" s="65">
        <v>127</v>
      </c>
      <c r="P536" s="65">
        <v>6</v>
      </c>
      <c r="Q536" s="65">
        <v>127</v>
      </c>
      <c r="R536" s="65">
        <v>12</v>
      </c>
      <c r="S536" s="65">
        <v>1160</v>
      </c>
      <c r="T536" s="66">
        <f t="shared" si="63"/>
        <v>272</v>
      </c>
    </row>
    <row r="537" spans="1:21" ht="15" thickBot="1" x14ac:dyDescent="0.3">
      <c r="A537" s="69" t="s">
        <v>20</v>
      </c>
      <c r="B537" s="69" t="s">
        <v>20</v>
      </c>
      <c r="C537" s="54" t="s">
        <v>193</v>
      </c>
      <c r="D537" s="54" t="s">
        <v>1406</v>
      </c>
      <c r="E537" s="54" t="s">
        <v>1407</v>
      </c>
      <c r="F537" s="54" t="s">
        <v>1408</v>
      </c>
      <c r="G537" s="54" t="s">
        <v>1409</v>
      </c>
      <c r="H537" s="55">
        <f t="shared" si="60"/>
        <v>0.33044636908727515</v>
      </c>
      <c r="I537" s="56" t="s">
        <v>20</v>
      </c>
      <c r="J537" s="57"/>
      <c r="K537" s="56" t="s">
        <v>20</v>
      </c>
      <c r="L537" s="58">
        <v>10</v>
      </c>
      <c r="M537" s="58">
        <v>1</v>
      </c>
      <c r="N537" s="58">
        <v>2</v>
      </c>
      <c r="O537" s="58">
        <v>103</v>
      </c>
      <c r="P537" s="58">
        <v>17</v>
      </c>
      <c r="Q537" s="58">
        <v>316</v>
      </c>
      <c r="R537" s="58">
        <v>60</v>
      </c>
      <c r="S537" s="58">
        <v>1501</v>
      </c>
      <c r="T537" s="59">
        <f t="shared" si="63"/>
        <v>496</v>
      </c>
    </row>
    <row r="538" spans="1:21" ht="15" thickBot="1" x14ac:dyDescent="0.3">
      <c r="A538" s="69" t="s">
        <v>20</v>
      </c>
      <c r="B538" s="69" t="s">
        <v>20</v>
      </c>
      <c r="C538" s="46" t="s">
        <v>170</v>
      </c>
      <c r="D538" s="46" t="s">
        <v>1410</v>
      </c>
      <c r="E538" s="46" t="s">
        <v>1411</v>
      </c>
      <c r="F538" s="46" t="s">
        <v>1412</v>
      </c>
      <c r="G538" s="46" t="s">
        <v>1413</v>
      </c>
      <c r="H538" s="40">
        <f t="shared" si="60"/>
        <v>0.16124031007751938</v>
      </c>
      <c r="I538" s="34" t="s">
        <v>20</v>
      </c>
      <c r="J538" s="50"/>
      <c r="K538" s="34" t="s">
        <v>20</v>
      </c>
      <c r="L538" s="38">
        <v>116</v>
      </c>
      <c r="M538" s="38">
        <v>21</v>
      </c>
      <c r="N538" s="38">
        <v>49</v>
      </c>
      <c r="O538" s="38">
        <v>44</v>
      </c>
      <c r="P538" s="38">
        <v>5</v>
      </c>
      <c r="Q538" s="38">
        <v>44</v>
      </c>
      <c r="R538" s="38">
        <v>11</v>
      </c>
      <c r="S538" s="38">
        <v>645</v>
      </c>
      <c r="T538" s="51">
        <f t="shared" si="63"/>
        <v>104</v>
      </c>
    </row>
    <row r="539" spans="1:21" ht="15" thickBot="1" x14ac:dyDescent="0.3">
      <c r="A539" s="69" t="s">
        <v>20</v>
      </c>
      <c r="B539" s="69" t="s">
        <v>20</v>
      </c>
      <c r="C539" s="61" t="s">
        <v>170</v>
      </c>
      <c r="D539" s="61" t="s">
        <v>1410</v>
      </c>
      <c r="E539" s="61" t="s">
        <v>1411</v>
      </c>
      <c r="F539" s="61" t="s">
        <v>1414</v>
      </c>
      <c r="G539" s="61" t="s">
        <v>1415</v>
      </c>
      <c r="H539" s="62">
        <f t="shared" si="60"/>
        <v>0.23577235772357724</v>
      </c>
      <c r="I539" s="63" t="s">
        <v>20</v>
      </c>
      <c r="J539" s="64"/>
      <c r="K539" s="63" t="s">
        <v>20</v>
      </c>
      <c r="L539" s="65">
        <v>116</v>
      </c>
      <c r="M539" s="65">
        <v>21</v>
      </c>
      <c r="N539" s="65">
        <v>49</v>
      </c>
      <c r="O539" s="65">
        <v>43</v>
      </c>
      <c r="P539" s="65">
        <v>0</v>
      </c>
      <c r="Q539" s="65">
        <v>33</v>
      </c>
      <c r="R539" s="65">
        <v>11</v>
      </c>
      <c r="S539" s="65">
        <v>369</v>
      </c>
      <c r="T539" s="66">
        <f t="shared" si="63"/>
        <v>87</v>
      </c>
    </row>
    <row r="540" spans="1:21" ht="15" thickBot="1" x14ac:dyDescent="0.3">
      <c r="A540" s="69" t="s">
        <v>20</v>
      </c>
      <c r="B540" s="69" t="s">
        <v>20</v>
      </c>
      <c r="C540" s="54" t="s">
        <v>170</v>
      </c>
      <c r="D540" s="54" t="s">
        <v>1410</v>
      </c>
      <c r="E540" s="54" t="s">
        <v>1411</v>
      </c>
      <c r="F540" s="54" t="s">
        <v>1416</v>
      </c>
      <c r="G540" s="54" t="s">
        <v>1417</v>
      </c>
      <c r="H540" s="55">
        <f t="shared" si="60"/>
        <v>0.2593220338983051</v>
      </c>
      <c r="I540" s="56" t="s">
        <v>20</v>
      </c>
      <c r="J540" s="57"/>
      <c r="K540" s="56" t="s">
        <v>20</v>
      </c>
      <c r="L540" s="58">
        <v>116</v>
      </c>
      <c r="M540" s="58">
        <v>21</v>
      </c>
      <c r="N540" s="58">
        <v>49</v>
      </c>
      <c r="O540" s="58">
        <v>71</v>
      </c>
      <c r="P540" s="58">
        <v>2</v>
      </c>
      <c r="Q540" s="58">
        <v>70</v>
      </c>
      <c r="R540" s="58">
        <v>10</v>
      </c>
      <c r="S540" s="58">
        <v>590</v>
      </c>
      <c r="T540" s="59">
        <f t="shared" si="63"/>
        <v>153</v>
      </c>
    </row>
    <row r="541" spans="1:21" ht="15" thickBot="1" x14ac:dyDescent="0.3">
      <c r="A541" s="69" t="s">
        <v>20</v>
      </c>
      <c r="B541" s="69" t="s">
        <v>20</v>
      </c>
      <c r="C541" s="54" t="s">
        <v>170</v>
      </c>
      <c r="D541" s="54" t="s">
        <v>1410</v>
      </c>
      <c r="E541" s="54" t="s">
        <v>1411</v>
      </c>
      <c r="F541" s="54" t="s">
        <v>1418</v>
      </c>
      <c r="G541" s="54" t="s">
        <v>1419</v>
      </c>
      <c r="H541" s="55">
        <f t="shared" si="60"/>
        <v>0.26483357452966716</v>
      </c>
      <c r="I541" s="56" t="s">
        <v>20</v>
      </c>
      <c r="J541" s="57"/>
      <c r="K541" s="56" t="s">
        <v>20</v>
      </c>
      <c r="L541" s="58">
        <v>116</v>
      </c>
      <c r="M541" s="58">
        <v>21</v>
      </c>
      <c r="N541" s="58">
        <v>49</v>
      </c>
      <c r="O541" s="58">
        <v>118</v>
      </c>
      <c r="P541" s="58">
        <v>5</v>
      </c>
      <c r="Q541" s="58">
        <v>52</v>
      </c>
      <c r="R541" s="58">
        <v>8</v>
      </c>
      <c r="S541" s="58">
        <v>691</v>
      </c>
      <c r="T541" s="59">
        <f t="shared" si="63"/>
        <v>183</v>
      </c>
    </row>
    <row r="542" spans="1:21" ht="15" thickBot="1" x14ac:dyDescent="0.3">
      <c r="A542" s="69" t="s">
        <v>20</v>
      </c>
      <c r="B542" s="69" t="s">
        <v>20</v>
      </c>
      <c r="C542" s="54" t="s">
        <v>170</v>
      </c>
      <c r="D542" s="54" t="s">
        <v>1410</v>
      </c>
      <c r="E542" s="54" t="s">
        <v>1411</v>
      </c>
      <c r="F542" s="54" t="s">
        <v>1420</v>
      </c>
      <c r="G542" s="54" t="s">
        <v>1421</v>
      </c>
      <c r="H542" s="55">
        <f t="shared" si="60"/>
        <v>0.27011494252873564</v>
      </c>
      <c r="I542" s="56" t="s">
        <v>20</v>
      </c>
      <c r="J542" s="57"/>
      <c r="K542" s="56" t="s">
        <v>20</v>
      </c>
      <c r="L542" s="58">
        <v>116</v>
      </c>
      <c r="M542" s="58">
        <v>21</v>
      </c>
      <c r="N542" s="58">
        <v>49</v>
      </c>
      <c r="O542" s="58">
        <v>29</v>
      </c>
      <c r="P542" s="58">
        <v>0</v>
      </c>
      <c r="Q542" s="58">
        <v>15</v>
      </c>
      <c r="R542" s="58">
        <v>3</v>
      </c>
      <c r="S542" s="58">
        <v>174</v>
      </c>
      <c r="T542" s="59">
        <f t="shared" si="63"/>
        <v>47</v>
      </c>
    </row>
    <row r="543" spans="1:21" ht="15" thickBot="1" x14ac:dyDescent="0.3">
      <c r="A543" s="69" t="s">
        <v>20</v>
      </c>
      <c r="B543" s="69" t="s">
        <v>20</v>
      </c>
      <c r="C543" s="54" t="s">
        <v>170</v>
      </c>
      <c r="D543" s="54" t="s">
        <v>1410</v>
      </c>
      <c r="E543" s="54" t="s">
        <v>1411</v>
      </c>
      <c r="F543" s="54" t="s">
        <v>1422</v>
      </c>
      <c r="G543" s="54" t="s">
        <v>1423</v>
      </c>
      <c r="H543" s="55">
        <f t="shared" si="60"/>
        <v>0.4375</v>
      </c>
      <c r="I543" s="56" t="s">
        <v>20</v>
      </c>
      <c r="J543" s="57"/>
      <c r="K543" s="56" t="s">
        <v>20</v>
      </c>
      <c r="L543" s="58">
        <v>116</v>
      </c>
      <c r="M543" s="58">
        <v>21</v>
      </c>
      <c r="N543" s="58">
        <v>49</v>
      </c>
      <c r="O543" s="58">
        <v>112</v>
      </c>
      <c r="P543" s="58">
        <v>3</v>
      </c>
      <c r="Q543" s="58">
        <v>213</v>
      </c>
      <c r="R543" s="58">
        <v>15</v>
      </c>
      <c r="S543" s="58">
        <v>784</v>
      </c>
      <c r="T543" s="59">
        <f t="shared" si="63"/>
        <v>343</v>
      </c>
    </row>
    <row r="544" spans="1:21" ht="15" thickBot="1" x14ac:dyDescent="0.3">
      <c r="C544" s="46" t="s">
        <v>25</v>
      </c>
      <c r="D544" s="46" t="s">
        <v>1424</v>
      </c>
      <c r="E544" s="46" t="s">
        <v>1425</v>
      </c>
      <c r="F544" s="46" t="s">
        <v>1426</v>
      </c>
      <c r="G544" s="46" t="s">
        <v>1427</v>
      </c>
      <c r="H544" s="40">
        <f t="shared" si="60"/>
        <v>0.10964912280701754</v>
      </c>
      <c r="I544" s="34" t="s">
        <v>24</v>
      </c>
      <c r="J544" s="50"/>
      <c r="K544" s="34" t="s">
        <v>24</v>
      </c>
      <c r="L544" s="38">
        <v>147</v>
      </c>
      <c r="M544" s="38">
        <v>23</v>
      </c>
      <c r="N544" s="38">
        <v>60</v>
      </c>
      <c r="O544" s="38">
        <v>11</v>
      </c>
      <c r="P544" s="38">
        <v>0</v>
      </c>
      <c r="Q544" s="38">
        <v>13</v>
      </c>
      <c r="R544" s="38">
        <v>1</v>
      </c>
      <c r="S544" s="38">
        <v>228</v>
      </c>
      <c r="T544" s="51">
        <f t="shared" si="63"/>
        <v>25</v>
      </c>
      <c r="U544" s="52">
        <f t="shared" ref="U544:U552" si="65">T544*1.6</f>
        <v>40</v>
      </c>
    </row>
    <row r="545" spans="1:21" ht="15" thickBot="1" x14ac:dyDescent="0.3">
      <c r="C545" s="46" t="s">
        <v>25</v>
      </c>
      <c r="D545" s="46" t="s">
        <v>1424</v>
      </c>
      <c r="E545" s="46" t="s">
        <v>1425</v>
      </c>
      <c r="F545" s="46" t="s">
        <v>1428</v>
      </c>
      <c r="G545" s="46" t="s">
        <v>1429</v>
      </c>
      <c r="H545" s="40">
        <f t="shared" si="60"/>
        <v>0.14930555555555555</v>
      </c>
      <c r="I545" s="34" t="s">
        <v>24</v>
      </c>
      <c r="J545" s="50"/>
      <c r="K545" s="34" t="s">
        <v>24</v>
      </c>
      <c r="L545" s="38">
        <v>147</v>
      </c>
      <c r="M545" s="38">
        <v>23</v>
      </c>
      <c r="N545" s="38">
        <v>60</v>
      </c>
      <c r="O545" s="38">
        <v>19</v>
      </c>
      <c r="P545" s="38">
        <v>1</v>
      </c>
      <c r="Q545" s="38">
        <v>21</v>
      </c>
      <c r="R545" s="38">
        <v>2</v>
      </c>
      <c r="S545" s="38">
        <v>288</v>
      </c>
      <c r="T545" s="51">
        <f t="shared" si="63"/>
        <v>43</v>
      </c>
      <c r="U545" s="52">
        <f t="shared" si="65"/>
        <v>68.8</v>
      </c>
    </row>
    <row r="546" spans="1:21" ht="15" thickBot="1" x14ac:dyDescent="0.3">
      <c r="C546" s="46" t="s">
        <v>25</v>
      </c>
      <c r="D546" s="46" t="s">
        <v>1424</v>
      </c>
      <c r="E546" s="46" t="s">
        <v>1425</v>
      </c>
      <c r="F546" s="46" t="s">
        <v>1430</v>
      </c>
      <c r="G546" s="46" t="s">
        <v>1431</v>
      </c>
      <c r="H546" s="40">
        <f t="shared" si="60"/>
        <v>0.16666666666666666</v>
      </c>
      <c r="I546" s="34" t="s">
        <v>24</v>
      </c>
      <c r="J546" s="50"/>
      <c r="K546" s="34" t="s">
        <v>24</v>
      </c>
      <c r="L546" s="38">
        <v>147</v>
      </c>
      <c r="M546" s="38">
        <v>23</v>
      </c>
      <c r="N546" s="38">
        <v>60</v>
      </c>
      <c r="O546" s="38">
        <v>25</v>
      </c>
      <c r="P546" s="38">
        <v>3</v>
      </c>
      <c r="Q546" s="38">
        <v>23</v>
      </c>
      <c r="R546" s="38">
        <v>0</v>
      </c>
      <c r="S546" s="38">
        <v>306</v>
      </c>
      <c r="T546" s="51">
        <f t="shared" si="63"/>
        <v>51</v>
      </c>
      <c r="U546" s="52">
        <f t="shared" si="65"/>
        <v>81.600000000000009</v>
      </c>
    </row>
    <row r="547" spans="1:21" ht="15" thickBot="1" x14ac:dyDescent="0.3">
      <c r="C547" s="46" t="s">
        <v>25</v>
      </c>
      <c r="D547" s="46" t="s">
        <v>1424</v>
      </c>
      <c r="E547" s="46" t="s">
        <v>1425</v>
      </c>
      <c r="F547" s="46" t="s">
        <v>1432</v>
      </c>
      <c r="G547" s="46" t="s">
        <v>1433</v>
      </c>
      <c r="H547" s="40">
        <f t="shared" si="60"/>
        <v>0.17256637168141592</v>
      </c>
      <c r="I547" s="34" t="s">
        <v>24</v>
      </c>
      <c r="J547" s="50"/>
      <c r="K547" s="34" t="s">
        <v>24</v>
      </c>
      <c r="L547" s="38">
        <v>147</v>
      </c>
      <c r="M547" s="38">
        <v>23</v>
      </c>
      <c r="N547" s="38">
        <v>60</v>
      </c>
      <c r="O547" s="38">
        <v>20</v>
      </c>
      <c r="P547" s="38">
        <v>1</v>
      </c>
      <c r="Q547" s="38">
        <v>16</v>
      </c>
      <c r="R547" s="38">
        <v>2</v>
      </c>
      <c r="S547" s="38">
        <v>226</v>
      </c>
      <c r="T547" s="51">
        <f t="shared" si="63"/>
        <v>39</v>
      </c>
      <c r="U547" s="52">
        <f t="shared" si="65"/>
        <v>62.400000000000006</v>
      </c>
    </row>
    <row r="548" spans="1:21" ht="15" thickBot="1" x14ac:dyDescent="0.3">
      <c r="C548" s="46" t="s">
        <v>25</v>
      </c>
      <c r="D548" s="46" t="s">
        <v>1424</v>
      </c>
      <c r="E548" s="46" t="s">
        <v>1425</v>
      </c>
      <c r="F548" s="46" t="s">
        <v>1434</v>
      </c>
      <c r="G548" s="46" t="s">
        <v>1435</v>
      </c>
      <c r="H548" s="40">
        <f t="shared" si="60"/>
        <v>0.18461538461538463</v>
      </c>
      <c r="I548" s="34" t="s">
        <v>24</v>
      </c>
      <c r="J548" s="50"/>
      <c r="K548" s="34" t="s">
        <v>24</v>
      </c>
      <c r="L548" s="38">
        <v>147</v>
      </c>
      <c r="M548" s="38">
        <v>23</v>
      </c>
      <c r="N548" s="38">
        <v>60</v>
      </c>
      <c r="O548" s="38">
        <v>47</v>
      </c>
      <c r="P548" s="38">
        <v>5</v>
      </c>
      <c r="Q548" s="38">
        <v>61</v>
      </c>
      <c r="R548" s="38">
        <v>7</v>
      </c>
      <c r="S548" s="38">
        <v>650</v>
      </c>
      <c r="T548" s="51">
        <f t="shared" si="63"/>
        <v>120</v>
      </c>
      <c r="U548" s="52">
        <f t="shared" si="65"/>
        <v>192</v>
      </c>
    </row>
    <row r="549" spans="1:21" ht="15" thickBot="1" x14ac:dyDescent="0.3">
      <c r="C549" s="46" t="s">
        <v>25</v>
      </c>
      <c r="D549" s="46" t="s">
        <v>1424</v>
      </c>
      <c r="E549" s="46" t="s">
        <v>1425</v>
      </c>
      <c r="F549" s="46" t="s">
        <v>1436</v>
      </c>
      <c r="G549" s="46" t="s">
        <v>1437</v>
      </c>
      <c r="H549" s="40">
        <f t="shared" si="60"/>
        <v>0.19108280254777071</v>
      </c>
      <c r="I549" s="34" t="s">
        <v>24</v>
      </c>
      <c r="J549" s="50"/>
      <c r="K549" s="34" t="s">
        <v>24</v>
      </c>
      <c r="L549" s="38">
        <v>147</v>
      </c>
      <c r="M549" s="38">
        <v>23</v>
      </c>
      <c r="N549" s="38">
        <v>60</v>
      </c>
      <c r="O549" s="38">
        <v>25</v>
      </c>
      <c r="P549" s="38">
        <v>1</v>
      </c>
      <c r="Q549" s="38">
        <v>33</v>
      </c>
      <c r="R549" s="38">
        <v>1</v>
      </c>
      <c r="S549" s="38">
        <v>314</v>
      </c>
      <c r="T549" s="51">
        <f t="shared" si="63"/>
        <v>60</v>
      </c>
      <c r="U549" s="52">
        <f t="shared" si="65"/>
        <v>96</v>
      </c>
    </row>
    <row r="550" spans="1:21" ht="15" thickBot="1" x14ac:dyDescent="0.3">
      <c r="C550" s="46" t="s">
        <v>124</v>
      </c>
      <c r="D550" s="46" t="s">
        <v>1438</v>
      </c>
      <c r="E550" s="46" t="s">
        <v>1439</v>
      </c>
      <c r="F550" s="46" t="s">
        <v>1440</v>
      </c>
      <c r="G550" s="46" t="s">
        <v>1441</v>
      </c>
      <c r="H550" s="40">
        <f t="shared" si="60"/>
        <v>4.048582995951417E-3</v>
      </c>
      <c r="I550" s="34" t="s">
        <v>24</v>
      </c>
      <c r="J550" s="50"/>
      <c r="K550" s="34" t="s">
        <v>24</v>
      </c>
      <c r="L550" s="38">
        <v>92</v>
      </c>
      <c r="M550" s="38">
        <v>16</v>
      </c>
      <c r="N550" s="38">
        <v>35</v>
      </c>
      <c r="O550" s="38">
        <v>0</v>
      </c>
      <c r="P550" s="38">
        <v>0</v>
      </c>
      <c r="Q550" s="38">
        <v>0</v>
      </c>
      <c r="R550" s="38">
        <v>1</v>
      </c>
      <c r="S550" s="38">
        <v>247</v>
      </c>
      <c r="T550" s="51">
        <f t="shared" si="63"/>
        <v>1</v>
      </c>
      <c r="U550" s="52">
        <f t="shared" si="65"/>
        <v>1.6</v>
      </c>
    </row>
    <row r="551" spans="1:21" ht="15" thickBot="1" x14ac:dyDescent="0.3">
      <c r="C551" s="46" t="s">
        <v>124</v>
      </c>
      <c r="D551" s="46" t="s">
        <v>1438</v>
      </c>
      <c r="E551" s="46" t="s">
        <v>1439</v>
      </c>
      <c r="F551" s="46" t="s">
        <v>1442</v>
      </c>
      <c r="G551" s="46" t="s">
        <v>1443</v>
      </c>
      <c r="H551" s="40">
        <f t="shared" si="60"/>
        <v>7.326007326007326E-3</v>
      </c>
      <c r="I551" s="34" t="s">
        <v>24</v>
      </c>
      <c r="J551" s="50"/>
      <c r="K551" s="34" t="s">
        <v>24</v>
      </c>
      <c r="L551" s="38">
        <v>92</v>
      </c>
      <c r="M551" s="38">
        <v>16</v>
      </c>
      <c r="N551" s="38">
        <v>35</v>
      </c>
      <c r="O551" s="38">
        <v>1</v>
      </c>
      <c r="P551" s="38">
        <v>1</v>
      </c>
      <c r="Q551" s="38">
        <v>2</v>
      </c>
      <c r="R551" s="38">
        <v>0</v>
      </c>
      <c r="S551" s="38">
        <v>546</v>
      </c>
      <c r="T551" s="51">
        <f t="shared" si="63"/>
        <v>4</v>
      </c>
      <c r="U551" s="52">
        <f t="shared" si="65"/>
        <v>6.4</v>
      </c>
    </row>
    <row r="552" spans="1:21" ht="15" thickBot="1" x14ac:dyDescent="0.3">
      <c r="C552" s="46" t="s">
        <v>124</v>
      </c>
      <c r="D552" s="46" t="s">
        <v>1438</v>
      </c>
      <c r="E552" s="46" t="s">
        <v>1439</v>
      </c>
      <c r="F552" s="46" t="s">
        <v>1444</v>
      </c>
      <c r="G552" s="46" t="s">
        <v>1445</v>
      </c>
      <c r="H552" s="40">
        <f t="shared" si="60"/>
        <v>2.0309477756286266E-2</v>
      </c>
      <c r="I552" s="34" t="s">
        <v>24</v>
      </c>
      <c r="J552" s="50"/>
      <c r="K552" s="34" t="s">
        <v>24</v>
      </c>
      <c r="L552" s="38">
        <v>92</v>
      </c>
      <c r="M552" s="38">
        <v>16</v>
      </c>
      <c r="N552" s="38">
        <v>35</v>
      </c>
      <c r="O552" s="38">
        <v>2</v>
      </c>
      <c r="P552" s="38">
        <v>1</v>
      </c>
      <c r="Q552" s="38">
        <v>16</v>
      </c>
      <c r="R552" s="38">
        <v>2</v>
      </c>
      <c r="S552" s="38">
        <v>1034</v>
      </c>
      <c r="T552" s="51">
        <f t="shared" si="63"/>
        <v>21</v>
      </c>
      <c r="U552" s="52">
        <f t="shared" si="65"/>
        <v>33.6</v>
      </c>
    </row>
    <row r="553" spans="1:21" ht="15" thickBot="1" x14ac:dyDescent="0.3">
      <c r="A553" s="69" t="s">
        <v>20</v>
      </c>
      <c r="B553" s="69" t="s">
        <v>20</v>
      </c>
      <c r="C553" s="54" t="s">
        <v>205</v>
      </c>
      <c r="D553" s="54" t="s">
        <v>1446</v>
      </c>
      <c r="E553" s="54" t="s">
        <v>1447</v>
      </c>
      <c r="F553" s="54" t="s">
        <v>1448</v>
      </c>
      <c r="G553" s="54" t="s">
        <v>1449</v>
      </c>
      <c r="H553" s="55">
        <f t="shared" si="60"/>
        <v>0.50969529085872578</v>
      </c>
      <c r="I553" s="56" t="s">
        <v>24</v>
      </c>
      <c r="J553" s="57"/>
      <c r="K553" s="56" t="s">
        <v>20</v>
      </c>
      <c r="L553" s="58">
        <v>20</v>
      </c>
      <c r="M553" s="58">
        <v>4</v>
      </c>
      <c r="N553" s="58">
        <v>9</v>
      </c>
      <c r="O553" s="58">
        <v>18</v>
      </c>
      <c r="P553" s="58">
        <v>13</v>
      </c>
      <c r="Q553" s="58">
        <v>80</v>
      </c>
      <c r="R553" s="58">
        <v>73</v>
      </c>
      <c r="S553" s="58">
        <v>361</v>
      </c>
      <c r="T553" s="59">
        <f t="shared" si="63"/>
        <v>184</v>
      </c>
    </row>
    <row r="554" spans="1:21" ht="15" thickBot="1" x14ac:dyDescent="0.3">
      <c r="A554" s="69" t="s">
        <v>20</v>
      </c>
      <c r="B554" s="69" t="s">
        <v>20</v>
      </c>
      <c r="C554" s="54" t="s">
        <v>205</v>
      </c>
      <c r="D554" s="54" t="s">
        <v>1446</v>
      </c>
      <c r="E554" s="54" t="s">
        <v>1447</v>
      </c>
      <c r="F554" s="54" t="s">
        <v>1450</v>
      </c>
      <c r="G554" s="54" t="s">
        <v>1451</v>
      </c>
      <c r="H554" s="55">
        <f t="shared" si="60"/>
        <v>0.56457564575645758</v>
      </c>
      <c r="I554" s="56" t="s">
        <v>24</v>
      </c>
      <c r="J554" s="57"/>
      <c r="K554" s="56" t="s">
        <v>20</v>
      </c>
      <c r="L554" s="58">
        <v>20</v>
      </c>
      <c r="M554" s="58">
        <v>4</v>
      </c>
      <c r="N554" s="58">
        <v>9</v>
      </c>
      <c r="O554" s="58">
        <v>9</v>
      </c>
      <c r="P554" s="58">
        <v>9</v>
      </c>
      <c r="Q554" s="58">
        <v>73</v>
      </c>
      <c r="R554" s="58">
        <v>62</v>
      </c>
      <c r="S554" s="58">
        <v>271</v>
      </c>
      <c r="T554" s="59">
        <f t="shared" si="63"/>
        <v>153</v>
      </c>
    </row>
    <row r="555" spans="1:21" ht="15" thickBot="1" x14ac:dyDescent="0.3">
      <c r="A555" s="69" t="s">
        <v>20</v>
      </c>
      <c r="B555" s="69" t="s">
        <v>20</v>
      </c>
      <c r="C555" s="46" t="s">
        <v>205</v>
      </c>
      <c r="D555" s="46" t="s">
        <v>1452</v>
      </c>
      <c r="E555" s="46" t="s">
        <v>1453</v>
      </c>
      <c r="F555" s="46" t="s">
        <v>1454</v>
      </c>
      <c r="G555" s="46" t="s">
        <v>1455</v>
      </c>
      <c r="H555" s="40">
        <f t="shared" ref="H555:H618" si="66">T555/S555</f>
        <v>0.22016806722689075</v>
      </c>
      <c r="I555" s="34" t="s">
        <v>24</v>
      </c>
      <c r="J555" s="50"/>
      <c r="K555" s="34" t="s">
        <v>20</v>
      </c>
      <c r="L555" s="38">
        <v>17</v>
      </c>
      <c r="M555" s="38">
        <v>3</v>
      </c>
      <c r="N555" s="38">
        <v>5</v>
      </c>
      <c r="O555" s="38">
        <v>25</v>
      </c>
      <c r="P555" s="38">
        <v>3</v>
      </c>
      <c r="Q555" s="38">
        <v>98</v>
      </c>
      <c r="R555" s="38">
        <v>5</v>
      </c>
      <c r="S555" s="38">
        <v>595</v>
      </c>
      <c r="T555" s="51">
        <f t="shared" si="63"/>
        <v>131</v>
      </c>
      <c r="U555" s="52">
        <f t="shared" ref="U555:U556" si="67">T555*1.6</f>
        <v>209.60000000000002</v>
      </c>
    </row>
    <row r="556" spans="1:21" ht="15" thickBot="1" x14ac:dyDescent="0.3">
      <c r="A556" s="69" t="s">
        <v>20</v>
      </c>
      <c r="B556" s="69" t="s">
        <v>20</v>
      </c>
      <c r="C556" s="46" t="s">
        <v>205</v>
      </c>
      <c r="D556" s="46" t="s">
        <v>1452</v>
      </c>
      <c r="E556" s="46" t="s">
        <v>1453</v>
      </c>
      <c r="F556" s="46" t="s">
        <v>1456</v>
      </c>
      <c r="G556" s="46" t="s">
        <v>1457</v>
      </c>
      <c r="H556" s="40">
        <f t="shared" si="66"/>
        <v>0.22935779816513763</v>
      </c>
      <c r="I556" s="34" t="s">
        <v>24</v>
      </c>
      <c r="J556" s="50"/>
      <c r="K556" s="34" t="s">
        <v>20</v>
      </c>
      <c r="L556" s="38">
        <v>17</v>
      </c>
      <c r="M556" s="38">
        <v>3</v>
      </c>
      <c r="N556" s="38">
        <v>5</v>
      </c>
      <c r="O556" s="38">
        <v>15</v>
      </c>
      <c r="P556" s="38">
        <v>1</v>
      </c>
      <c r="Q556" s="38">
        <v>141</v>
      </c>
      <c r="R556" s="38">
        <v>18</v>
      </c>
      <c r="S556" s="38">
        <v>763</v>
      </c>
      <c r="T556" s="51">
        <f t="shared" si="63"/>
        <v>175</v>
      </c>
      <c r="U556" s="52">
        <f t="shared" si="67"/>
        <v>280</v>
      </c>
    </row>
    <row r="557" spans="1:21" ht="15" thickBot="1" x14ac:dyDescent="0.3">
      <c r="A557" s="69" t="s">
        <v>20</v>
      </c>
      <c r="B557" s="69" t="s">
        <v>20</v>
      </c>
      <c r="C557" s="61" t="s">
        <v>205</v>
      </c>
      <c r="D557" s="61" t="s">
        <v>1452</v>
      </c>
      <c r="E557" s="61" t="s">
        <v>1453</v>
      </c>
      <c r="F557" s="61" t="s">
        <v>1458</v>
      </c>
      <c r="G557" s="61" t="s">
        <v>1459</v>
      </c>
      <c r="H557" s="62">
        <f t="shared" si="66"/>
        <v>0.24324324324324326</v>
      </c>
      <c r="I557" s="63" t="s">
        <v>24</v>
      </c>
      <c r="J557" s="64"/>
      <c r="K557" s="63" t="s">
        <v>20</v>
      </c>
      <c r="L557" s="65">
        <v>17</v>
      </c>
      <c r="M557" s="65">
        <v>3</v>
      </c>
      <c r="N557" s="65">
        <v>5</v>
      </c>
      <c r="O557" s="65">
        <v>19</v>
      </c>
      <c r="P557" s="65">
        <v>2</v>
      </c>
      <c r="Q557" s="65">
        <v>137</v>
      </c>
      <c r="R557" s="65">
        <v>13</v>
      </c>
      <c r="S557" s="65">
        <v>703</v>
      </c>
      <c r="T557" s="66">
        <f t="shared" si="63"/>
        <v>171</v>
      </c>
    </row>
    <row r="558" spans="1:21" ht="15" thickBot="1" x14ac:dyDescent="0.3">
      <c r="A558" s="69" t="s">
        <v>20</v>
      </c>
      <c r="B558" s="69" t="s">
        <v>20</v>
      </c>
      <c r="C558" s="54" t="s">
        <v>205</v>
      </c>
      <c r="D558" s="54" t="s">
        <v>1452</v>
      </c>
      <c r="E558" s="54" t="s">
        <v>1453</v>
      </c>
      <c r="F558" s="54" t="s">
        <v>1460</v>
      </c>
      <c r="G558" s="54" t="s">
        <v>1461</v>
      </c>
      <c r="H558" s="55">
        <f t="shared" si="66"/>
        <v>0.29411764705882354</v>
      </c>
      <c r="I558" s="56" t="s">
        <v>24</v>
      </c>
      <c r="J558" s="57"/>
      <c r="K558" s="56" t="s">
        <v>24</v>
      </c>
      <c r="L558" s="58">
        <v>17</v>
      </c>
      <c r="M558" s="58">
        <v>3</v>
      </c>
      <c r="N558" s="58">
        <v>5</v>
      </c>
      <c r="O558" s="58">
        <v>19</v>
      </c>
      <c r="P558" s="58">
        <v>0</v>
      </c>
      <c r="Q558" s="58">
        <v>80</v>
      </c>
      <c r="R558" s="58">
        <v>21</v>
      </c>
      <c r="S558" s="58">
        <v>408</v>
      </c>
      <c r="T558" s="59">
        <f t="shared" si="63"/>
        <v>120</v>
      </c>
    </row>
    <row r="559" spans="1:21" ht="15" thickBot="1" x14ac:dyDescent="0.3">
      <c r="A559" s="69" t="s">
        <v>20</v>
      </c>
      <c r="C559" s="61" t="s">
        <v>193</v>
      </c>
      <c r="D559" s="61" t="s">
        <v>1462</v>
      </c>
      <c r="E559" s="61" t="s">
        <v>1463</v>
      </c>
      <c r="F559" s="61" t="s">
        <v>1464</v>
      </c>
      <c r="G559" s="61" t="s">
        <v>1465</v>
      </c>
      <c r="H559" s="62">
        <f t="shared" si="66"/>
        <v>0.23516237402015677</v>
      </c>
      <c r="I559" s="63" t="s">
        <v>24</v>
      </c>
      <c r="J559" s="64"/>
      <c r="K559" s="63" t="s">
        <v>20</v>
      </c>
      <c r="L559" s="65">
        <v>7</v>
      </c>
      <c r="M559" s="65">
        <v>2</v>
      </c>
      <c r="N559" s="65">
        <v>8</v>
      </c>
      <c r="O559" s="65">
        <v>70</v>
      </c>
      <c r="P559" s="65">
        <v>0</v>
      </c>
      <c r="Q559" s="65">
        <v>129</v>
      </c>
      <c r="R559" s="65">
        <v>11</v>
      </c>
      <c r="S559" s="65">
        <v>893</v>
      </c>
      <c r="T559" s="66">
        <f t="shared" si="63"/>
        <v>210</v>
      </c>
    </row>
    <row r="560" spans="1:21" ht="15" thickBot="1" x14ac:dyDescent="0.3">
      <c r="A560" s="69" t="s">
        <v>20</v>
      </c>
      <c r="C560" s="61" t="s">
        <v>193</v>
      </c>
      <c r="D560" s="61" t="s">
        <v>1462</v>
      </c>
      <c r="E560" s="61" t="s">
        <v>1463</v>
      </c>
      <c r="F560" s="61" t="s">
        <v>1466</v>
      </c>
      <c r="G560" s="61" t="s">
        <v>1467</v>
      </c>
      <c r="H560" s="62">
        <f t="shared" si="66"/>
        <v>0.24891774891774893</v>
      </c>
      <c r="I560" s="63" t="s">
        <v>24</v>
      </c>
      <c r="J560" s="64"/>
      <c r="K560" s="63" t="s">
        <v>20</v>
      </c>
      <c r="L560" s="65">
        <v>7</v>
      </c>
      <c r="M560" s="65">
        <v>2</v>
      </c>
      <c r="N560" s="65">
        <v>8</v>
      </c>
      <c r="O560" s="65">
        <v>45</v>
      </c>
      <c r="P560" s="65">
        <v>4</v>
      </c>
      <c r="Q560" s="65">
        <v>49</v>
      </c>
      <c r="R560" s="65">
        <v>17</v>
      </c>
      <c r="S560" s="65">
        <v>462</v>
      </c>
      <c r="T560" s="66">
        <f t="shared" si="63"/>
        <v>115</v>
      </c>
    </row>
    <row r="561" spans="1:21" ht="15" thickBot="1" x14ac:dyDescent="0.3">
      <c r="A561" s="69" t="s">
        <v>20</v>
      </c>
      <c r="C561" s="54" t="s">
        <v>193</v>
      </c>
      <c r="D561" s="54" t="s">
        <v>1462</v>
      </c>
      <c r="E561" s="54" t="s">
        <v>1463</v>
      </c>
      <c r="F561" s="54" t="s">
        <v>1468</v>
      </c>
      <c r="G561" s="54" t="s">
        <v>1469</v>
      </c>
      <c r="H561" s="55">
        <f t="shared" si="66"/>
        <v>0.2767857142857143</v>
      </c>
      <c r="I561" s="56" t="s">
        <v>24</v>
      </c>
      <c r="J561" s="57"/>
      <c r="K561" s="56" t="s">
        <v>20</v>
      </c>
      <c r="L561" s="58">
        <v>7</v>
      </c>
      <c r="M561" s="58">
        <v>2</v>
      </c>
      <c r="N561" s="58">
        <v>8</v>
      </c>
      <c r="O561" s="58">
        <v>39</v>
      </c>
      <c r="P561" s="58">
        <v>2</v>
      </c>
      <c r="Q561" s="58">
        <v>50</v>
      </c>
      <c r="R561" s="58">
        <v>2</v>
      </c>
      <c r="S561" s="58">
        <v>336</v>
      </c>
      <c r="T561" s="59">
        <f t="shared" si="63"/>
        <v>93</v>
      </c>
    </row>
    <row r="562" spans="1:21" ht="15" thickBot="1" x14ac:dyDescent="0.3">
      <c r="A562" s="69" t="s">
        <v>20</v>
      </c>
      <c r="C562" s="54" t="s">
        <v>193</v>
      </c>
      <c r="D562" s="54" t="s">
        <v>1462</v>
      </c>
      <c r="E562" s="54" t="s">
        <v>1463</v>
      </c>
      <c r="F562" s="54" t="s">
        <v>1470</v>
      </c>
      <c r="G562" s="54" t="s">
        <v>1471</v>
      </c>
      <c r="H562" s="55">
        <f t="shared" si="66"/>
        <v>0.29475308641975306</v>
      </c>
      <c r="I562" s="56" t="s">
        <v>24</v>
      </c>
      <c r="J562" s="57"/>
      <c r="K562" s="56" t="s">
        <v>20</v>
      </c>
      <c r="L562" s="58">
        <v>7</v>
      </c>
      <c r="M562" s="58">
        <v>2</v>
      </c>
      <c r="N562" s="58">
        <v>8</v>
      </c>
      <c r="O562" s="58">
        <v>77</v>
      </c>
      <c r="P562" s="58">
        <v>0</v>
      </c>
      <c r="Q562" s="58">
        <v>110</v>
      </c>
      <c r="R562" s="58">
        <v>4</v>
      </c>
      <c r="S562" s="58">
        <v>648</v>
      </c>
      <c r="T562" s="59">
        <f t="shared" si="63"/>
        <v>191</v>
      </c>
    </row>
    <row r="563" spans="1:21" ht="15" thickBot="1" x14ac:dyDescent="0.3">
      <c r="A563" s="69" t="s">
        <v>20</v>
      </c>
      <c r="C563" s="54" t="s">
        <v>193</v>
      </c>
      <c r="D563" s="54" t="s">
        <v>1462</v>
      </c>
      <c r="E563" s="54" t="s">
        <v>1463</v>
      </c>
      <c r="F563" s="54" t="s">
        <v>1472</v>
      </c>
      <c r="G563" s="54" t="s">
        <v>1473</v>
      </c>
      <c r="H563" s="55">
        <f t="shared" si="66"/>
        <v>0.34005037783375314</v>
      </c>
      <c r="I563" s="56" t="s">
        <v>24</v>
      </c>
      <c r="J563" s="57"/>
      <c r="K563" s="56" t="s">
        <v>20</v>
      </c>
      <c r="L563" s="58">
        <v>7</v>
      </c>
      <c r="M563" s="58">
        <v>2</v>
      </c>
      <c r="N563" s="58">
        <v>8</v>
      </c>
      <c r="O563" s="58">
        <v>54</v>
      </c>
      <c r="P563" s="58">
        <v>0</v>
      </c>
      <c r="Q563" s="58">
        <v>71</v>
      </c>
      <c r="R563" s="58">
        <v>10</v>
      </c>
      <c r="S563" s="58">
        <v>397</v>
      </c>
      <c r="T563" s="59">
        <f t="shared" si="63"/>
        <v>135</v>
      </c>
    </row>
    <row r="564" spans="1:21" ht="15" thickBot="1" x14ac:dyDescent="0.3">
      <c r="A564" s="69" t="s">
        <v>20</v>
      </c>
      <c r="B564" s="69" t="s">
        <v>20</v>
      </c>
      <c r="C564" s="46" t="s">
        <v>1474</v>
      </c>
      <c r="D564" s="46" t="s">
        <v>1475</v>
      </c>
      <c r="E564" s="46" t="s">
        <v>1476</v>
      </c>
      <c r="F564" s="46" t="s">
        <v>1477</v>
      </c>
      <c r="G564" s="46" t="s">
        <v>1478</v>
      </c>
      <c r="H564" s="40">
        <f t="shared" si="66"/>
        <v>0.18766066838046272</v>
      </c>
      <c r="I564" s="34" t="s">
        <v>24</v>
      </c>
      <c r="J564" s="50"/>
      <c r="K564" s="34" t="s">
        <v>20</v>
      </c>
      <c r="L564" s="38">
        <v>125</v>
      </c>
      <c r="M564" s="38">
        <v>19</v>
      </c>
      <c r="N564" s="38">
        <v>52</v>
      </c>
      <c r="O564" s="38">
        <v>40</v>
      </c>
      <c r="P564" s="38">
        <v>3</v>
      </c>
      <c r="Q564" s="38">
        <v>25</v>
      </c>
      <c r="R564" s="38">
        <v>5</v>
      </c>
      <c r="S564" s="38">
        <v>389</v>
      </c>
      <c r="T564" s="51">
        <f t="shared" si="63"/>
        <v>73</v>
      </c>
    </row>
    <row r="565" spans="1:21" ht="15" thickBot="1" x14ac:dyDescent="0.3">
      <c r="A565" s="69" t="s">
        <v>20</v>
      </c>
      <c r="B565" s="69" t="s">
        <v>20</v>
      </c>
      <c r="C565" s="46" t="s">
        <v>1474</v>
      </c>
      <c r="D565" s="46" t="s">
        <v>1475</v>
      </c>
      <c r="E565" s="46" t="s">
        <v>1476</v>
      </c>
      <c r="F565" s="46" t="s">
        <v>1479</v>
      </c>
      <c r="G565" s="46" t="s">
        <v>1480</v>
      </c>
      <c r="H565" s="40">
        <f t="shared" si="66"/>
        <v>0.20052083333333334</v>
      </c>
      <c r="I565" s="34" t="s">
        <v>24</v>
      </c>
      <c r="J565" s="50"/>
      <c r="K565" s="34" t="s">
        <v>24</v>
      </c>
      <c r="L565" s="38">
        <v>125</v>
      </c>
      <c r="M565" s="38">
        <v>19</v>
      </c>
      <c r="N565" s="38">
        <v>52</v>
      </c>
      <c r="O565" s="38">
        <v>35</v>
      </c>
      <c r="P565" s="38">
        <v>0</v>
      </c>
      <c r="Q565" s="38">
        <v>37</v>
      </c>
      <c r="R565" s="38">
        <v>5</v>
      </c>
      <c r="S565" s="38">
        <v>384</v>
      </c>
      <c r="T565" s="51">
        <f t="shared" si="63"/>
        <v>77</v>
      </c>
    </row>
    <row r="566" spans="1:21" ht="15" thickBot="1" x14ac:dyDescent="0.3">
      <c r="A566" s="69" t="s">
        <v>20</v>
      </c>
      <c r="B566" s="69" t="s">
        <v>20</v>
      </c>
      <c r="C566" s="61" t="s">
        <v>1474</v>
      </c>
      <c r="D566" s="61" t="s">
        <v>1475</v>
      </c>
      <c r="E566" s="61" t="s">
        <v>1476</v>
      </c>
      <c r="F566" s="61" t="s">
        <v>1481</v>
      </c>
      <c r="G566" s="61" t="s">
        <v>1482</v>
      </c>
      <c r="H566" s="62">
        <f t="shared" si="66"/>
        <v>0.23154362416107382</v>
      </c>
      <c r="I566" s="63" t="s">
        <v>24</v>
      </c>
      <c r="J566" s="64"/>
      <c r="K566" s="63" t="s">
        <v>20</v>
      </c>
      <c r="L566" s="65">
        <v>125</v>
      </c>
      <c r="M566" s="65">
        <v>19</v>
      </c>
      <c r="N566" s="65">
        <v>52</v>
      </c>
      <c r="O566" s="65">
        <v>35</v>
      </c>
      <c r="P566" s="65">
        <v>3</v>
      </c>
      <c r="Q566" s="65">
        <v>26</v>
      </c>
      <c r="R566" s="65">
        <v>5</v>
      </c>
      <c r="S566" s="65">
        <v>298</v>
      </c>
      <c r="T566" s="66">
        <f t="shared" si="63"/>
        <v>69</v>
      </c>
    </row>
    <row r="567" spans="1:21" ht="15" thickBot="1" x14ac:dyDescent="0.3">
      <c r="A567" s="69" t="s">
        <v>20</v>
      </c>
      <c r="B567" s="69" t="s">
        <v>20</v>
      </c>
      <c r="C567" s="61" t="s">
        <v>1474</v>
      </c>
      <c r="D567" s="61" t="s">
        <v>1475</v>
      </c>
      <c r="E567" s="61" t="s">
        <v>1476</v>
      </c>
      <c r="F567" s="61" t="s">
        <v>1483</v>
      </c>
      <c r="G567" s="61" t="s">
        <v>1484</v>
      </c>
      <c r="H567" s="62">
        <f t="shared" si="66"/>
        <v>0.23650190114068442</v>
      </c>
      <c r="I567" s="63" t="s">
        <v>24</v>
      </c>
      <c r="J567" s="64"/>
      <c r="K567" s="63" t="s">
        <v>20</v>
      </c>
      <c r="L567" s="65">
        <v>125</v>
      </c>
      <c r="M567" s="65">
        <v>19</v>
      </c>
      <c r="N567" s="65">
        <v>52</v>
      </c>
      <c r="O567" s="65">
        <v>144</v>
      </c>
      <c r="P567" s="65">
        <v>2</v>
      </c>
      <c r="Q567" s="65">
        <v>159</v>
      </c>
      <c r="R567" s="65">
        <v>6</v>
      </c>
      <c r="S567" s="65">
        <v>1315</v>
      </c>
      <c r="T567" s="66">
        <f t="shared" si="63"/>
        <v>311</v>
      </c>
    </row>
    <row r="568" spans="1:21" ht="15" thickBot="1" x14ac:dyDescent="0.3">
      <c r="A568" s="69" t="s">
        <v>20</v>
      </c>
      <c r="B568" s="69" t="s">
        <v>20</v>
      </c>
      <c r="C568" s="54" t="s">
        <v>1474</v>
      </c>
      <c r="D568" s="54" t="s">
        <v>1475</v>
      </c>
      <c r="E568" s="54" t="s">
        <v>1476</v>
      </c>
      <c r="F568" s="54" t="s">
        <v>1485</v>
      </c>
      <c r="G568" s="54" t="s">
        <v>1486</v>
      </c>
      <c r="H568" s="55">
        <f t="shared" si="66"/>
        <v>0.28060263653483991</v>
      </c>
      <c r="I568" s="56" t="s">
        <v>24</v>
      </c>
      <c r="J568" s="57"/>
      <c r="K568" s="56" t="s">
        <v>20</v>
      </c>
      <c r="L568" s="58">
        <v>125</v>
      </c>
      <c r="M568" s="58">
        <v>19</v>
      </c>
      <c r="N568" s="58">
        <v>52</v>
      </c>
      <c r="O568" s="58">
        <v>84</v>
      </c>
      <c r="P568" s="58">
        <v>5</v>
      </c>
      <c r="Q568" s="58">
        <v>57</v>
      </c>
      <c r="R568" s="58">
        <v>3</v>
      </c>
      <c r="S568" s="58">
        <v>531</v>
      </c>
      <c r="T568" s="59">
        <f t="shared" si="63"/>
        <v>149</v>
      </c>
    </row>
    <row r="569" spans="1:21" ht="15" thickBot="1" x14ac:dyDescent="0.3">
      <c r="A569" s="69" t="s">
        <v>20</v>
      </c>
      <c r="B569" s="69" t="s">
        <v>20</v>
      </c>
      <c r="C569" s="54" t="s">
        <v>1474</v>
      </c>
      <c r="D569" s="54" t="s">
        <v>1475</v>
      </c>
      <c r="E569" s="54" t="s">
        <v>1476</v>
      </c>
      <c r="F569" s="54" t="s">
        <v>1487</v>
      </c>
      <c r="G569" s="54" t="s">
        <v>1488</v>
      </c>
      <c r="H569" s="55">
        <f t="shared" si="66"/>
        <v>0.29958677685950413</v>
      </c>
      <c r="I569" s="56" t="s">
        <v>24</v>
      </c>
      <c r="J569" s="57"/>
      <c r="K569" s="56" t="s">
        <v>20</v>
      </c>
      <c r="L569" s="58">
        <v>125</v>
      </c>
      <c r="M569" s="58">
        <v>19</v>
      </c>
      <c r="N569" s="58">
        <v>52</v>
      </c>
      <c r="O569" s="58">
        <v>77</v>
      </c>
      <c r="P569" s="58">
        <v>2</v>
      </c>
      <c r="Q569" s="58">
        <v>60</v>
      </c>
      <c r="R569" s="58">
        <v>6</v>
      </c>
      <c r="S569" s="58">
        <v>484</v>
      </c>
      <c r="T569" s="59">
        <f t="shared" si="63"/>
        <v>145</v>
      </c>
    </row>
    <row r="570" spans="1:21" ht="15" thickBot="1" x14ac:dyDescent="0.3">
      <c r="A570" s="69" t="s">
        <v>20</v>
      </c>
      <c r="B570" s="69" t="s">
        <v>20</v>
      </c>
      <c r="C570" s="46" t="s">
        <v>222</v>
      </c>
      <c r="D570" s="46" t="s">
        <v>1489</v>
      </c>
      <c r="E570" s="46" t="s">
        <v>1490</v>
      </c>
      <c r="F570" s="46" t="s">
        <v>1491</v>
      </c>
      <c r="G570" s="46" t="s">
        <v>1492</v>
      </c>
      <c r="H570" s="40">
        <f t="shared" si="66"/>
        <v>0.18064516129032257</v>
      </c>
      <c r="I570" s="34" t="s">
        <v>24</v>
      </c>
      <c r="J570" s="50"/>
      <c r="K570" s="34" t="s">
        <v>24</v>
      </c>
      <c r="L570" s="38">
        <v>128</v>
      </c>
      <c r="M570" s="38">
        <v>22</v>
      </c>
      <c r="N570" s="38">
        <v>50</v>
      </c>
      <c r="O570" s="38">
        <v>34</v>
      </c>
      <c r="P570" s="38">
        <v>0</v>
      </c>
      <c r="Q570" s="38">
        <v>20</v>
      </c>
      <c r="R570" s="38">
        <v>2</v>
      </c>
      <c r="S570" s="38">
        <v>310</v>
      </c>
      <c r="T570" s="51">
        <f t="shared" si="63"/>
        <v>56</v>
      </c>
    </row>
    <row r="571" spans="1:21" ht="15" thickBot="1" x14ac:dyDescent="0.3">
      <c r="A571" s="69" t="s">
        <v>20</v>
      </c>
      <c r="B571" s="69" t="s">
        <v>20</v>
      </c>
      <c r="C571" s="46" t="s">
        <v>222</v>
      </c>
      <c r="D571" s="46" t="s">
        <v>1489</v>
      </c>
      <c r="E571" s="46" t="s">
        <v>1490</v>
      </c>
      <c r="F571" s="46" t="s">
        <v>1493</v>
      </c>
      <c r="G571" s="46" t="s">
        <v>1494</v>
      </c>
      <c r="H571" s="40">
        <f t="shared" si="66"/>
        <v>0.1923963133640553</v>
      </c>
      <c r="I571" s="34" t="s">
        <v>24</v>
      </c>
      <c r="J571" s="50"/>
      <c r="K571" s="34" t="s">
        <v>20</v>
      </c>
      <c r="L571" s="38">
        <v>128</v>
      </c>
      <c r="M571" s="38">
        <v>22</v>
      </c>
      <c r="N571" s="38">
        <v>50</v>
      </c>
      <c r="O571" s="38">
        <v>67</v>
      </c>
      <c r="P571" s="38">
        <v>0</v>
      </c>
      <c r="Q571" s="38">
        <v>100</v>
      </c>
      <c r="R571" s="38">
        <v>0</v>
      </c>
      <c r="S571" s="38">
        <v>868</v>
      </c>
      <c r="T571" s="51">
        <f t="shared" si="63"/>
        <v>167</v>
      </c>
    </row>
    <row r="572" spans="1:21" ht="15" thickBot="1" x14ac:dyDescent="0.3">
      <c r="A572" s="69" t="s">
        <v>20</v>
      </c>
      <c r="B572" s="69" t="s">
        <v>20</v>
      </c>
      <c r="C572" s="46" t="s">
        <v>222</v>
      </c>
      <c r="D572" s="46" t="s">
        <v>1489</v>
      </c>
      <c r="E572" s="46" t="s">
        <v>1490</v>
      </c>
      <c r="F572" s="46" t="s">
        <v>1495</v>
      </c>
      <c r="G572" s="46" t="s">
        <v>1496</v>
      </c>
      <c r="H572" s="40">
        <f t="shared" si="66"/>
        <v>0.20266666666666666</v>
      </c>
      <c r="I572" s="34" t="s">
        <v>24</v>
      </c>
      <c r="J572" s="50"/>
      <c r="K572" s="34" t="s">
        <v>24</v>
      </c>
      <c r="L572" s="38">
        <v>128</v>
      </c>
      <c r="M572" s="38">
        <v>22</v>
      </c>
      <c r="N572" s="38">
        <v>50</v>
      </c>
      <c r="O572" s="38">
        <v>43</v>
      </c>
      <c r="P572" s="38">
        <v>6</v>
      </c>
      <c r="Q572" s="38">
        <v>26</v>
      </c>
      <c r="R572" s="38">
        <v>1</v>
      </c>
      <c r="S572" s="38">
        <v>375</v>
      </c>
      <c r="T572" s="51">
        <f t="shared" si="63"/>
        <v>76</v>
      </c>
    </row>
    <row r="573" spans="1:21" ht="15" thickBot="1" x14ac:dyDescent="0.3">
      <c r="A573" s="69" t="s">
        <v>20</v>
      </c>
      <c r="B573" s="69" t="s">
        <v>20</v>
      </c>
      <c r="C573" s="46" t="s">
        <v>222</v>
      </c>
      <c r="D573" s="46" t="s">
        <v>1489</v>
      </c>
      <c r="E573" s="46" t="s">
        <v>1490</v>
      </c>
      <c r="F573" s="46" t="s">
        <v>1497</v>
      </c>
      <c r="G573" s="46" t="s">
        <v>1498</v>
      </c>
      <c r="H573" s="40">
        <f t="shared" si="66"/>
        <v>0.22010869565217392</v>
      </c>
      <c r="I573" s="34" t="s">
        <v>24</v>
      </c>
      <c r="J573" s="50"/>
      <c r="K573" s="34" t="s">
        <v>20</v>
      </c>
      <c r="L573" s="38">
        <v>128</v>
      </c>
      <c r="M573" s="38">
        <v>22</v>
      </c>
      <c r="N573" s="38">
        <v>50</v>
      </c>
      <c r="O573" s="38">
        <v>87</v>
      </c>
      <c r="P573" s="38">
        <v>0</v>
      </c>
      <c r="Q573" s="38">
        <v>75</v>
      </c>
      <c r="R573" s="38">
        <v>0</v>
      </c>
      <c r="S573" s="38">
        <v>736</v>
      </c>
      <c r="T573" s="51">
        <f t="shared" si="63"/>
        <v>162</v>
      </c>
    </row>
    <row r="574" spans="1:21" ht="15" thickBot="1" x14ac:dyDescent="0.3">
      <c r="A574" s="69" t="s">
        <v>20</v>
      </c>
      <c r="B574" s="69" t="s">
        <v>20</v>
      </c>
      <c r="C574" s="46" t="s">
        <v>222</v>
      </c>
      <c r="D574" s="46" t="s">
        <v>1489</v>
      </c>
      <c r="E574" s="46" t="s">
        <v>1490</v>
      </c>
      <c r="F574" s="46" t="s">
        <v>1499</v>
      </c>
      <c r="G574" s="46" t="s">
        <v>1500</v>
      </c>
      <c r="H574" s="40">
        <f t="shared" si="66"/>
        <v>0.22368421052631579</v>
      </c>
      <c r="I574" s="34" t="s">
        <v>24</v>
      </c>
      <c r="J574" s="50"/>
      <c r="K574" s="34" t="s">
        <v>20</v>
      </c>
      <c r="L574" s="38">
        <v>128</v>
      </c>
      <c r="M574" s="38">
        <v>22</v>
      </c>
      <c r="N574" s="38">
        <v>50</v>
      </c>
      <c r="O574" s="38">
        <v>35</v>
      </c>
      <c r="P574" s="38">
        <v>3</v>
      </c>
      <c r="Q574" s="38">
        <v>13</v>
      </c>
      <c r="R574" s="38">
        <v>0</v>
      </c>
      <c r="S574" s="38">
        <v>228</v>
      </c>
      <c r="T574" s="51">
        <f t="shared" si="63"/>
        <v>51</v>
      </c>
    </row>
    <row r="575" spans="1:21" ht="15" thickBot="1" x14ac:dyDescent="0.3">
      <c r="C575" s="46" t="s">
        <v>205</v>
      </c>
      <c r="D575" s="46" t="s">
        <v>1501</v>
      </c>
      <c r="E575" s="46" t="s">
        <v>1502</v>
      </c>
      <c r="F575" s="46" t="s">
        <v>1503</v>
      </c>
      <c r="G575" s="46" t="s">
        <v>1504</v>
      </c>
      <c r="H575" s="40">
        <f t="shared" si="66"/>
        <v>5.9490084985835696E-2</v>
      </c>
      <c r="I575" s="34" t="s">
        <v>24</v>
      </c>
      <c r="J575" s="50"/>
      <c r="K575" s="34" t="s">
        <v>24</v>
      </c>
      <c r="L575" s="38">
        <v>15</v>
      </c>
      <c r="M575" s="38">
        <v>3</v>
      </c>
      <c r="N575" s="38">
        <v>7</v>
      </c>
      <c r="O575" s="38">
        <v>1</v>
      </c>
      <c r="P575" s="38">
        <v>0</v>
      </c>
      <c r="Q575" s="38">
        <v>16</v>
      </c>
      <c r="R575" s="38">
        <v>4</v>
      </c>
      <c r="S575" s="38">
        <v>353</v>
      </c>
      <c r="T575" s="51">
        <f t="shared" si="63"/>
        <v>21</v>
      </c>
      <c r="U575" s="52">
        <f t="shared" ref="U575:U584" si="68">T575*1.6</f>
        <v>33.6</v>
      </c>
    </row>
    <row r="576" spans="1:21" ht="15" thickBot="1" x14ac:dyDescent="0.3">
      <c r="C576" s="46" t="s">
        <v>205</v>
      </c>
      <c r="D576" s="46" t="s">
        <v>1501</v>
      </c>
      <c r="E576" s="46" t="s">
        <v>1502</v>
      </c>
      <c r="F576" s="46" t="s">
        <v>1505</v>
      </c>
      <c r="G576" s="46" t="s">
        <v>1506</v>
      </c>
      <c r="H576" s="40">
        <f t="shared" si="66"/>
        <v>0.10251046025104603</v>
      </c>
      <c r="I576" s="34" t="s">
        <v>24</v>
      </c>
      <c r="J576" s="50"/>
      <c r="K576" s="34" t="s">
        <v>24</v>
      </c>
      <c r="L576" s="38">
        <v>15</v>
      </c>
      <c r="M576" s="38">
        <v>3</v>
      </c>
      <c r="N576" s="38">
        <v>7</v>
      </c>
      <c r="O576" s="38">
        <v>2</v>
      </c>
      <c r="P576" s="38">
        <v>0</v>
      </c>
      <c r="Q576" s="38">
        <v>39</v>
      </c>
      <c r="R576" s="38">
        <v>8</v>
      </c>
      <c r="S576" s="38">
        <v>478</v>
      </c>
      <c r="T576" s="51">
        <f t="shared" si="63"/>
        <v>49</v>
      </c>
      <c r="U576" s="52">
        <f t="shared" si="68"/>
        <v>78.400000000000006</v>
      </c>
    </row>
    <row r="577" spans="1:21" ht="15" thickBot="1" x14ac:dyDescent="0.3">
      <c r="C577" s="46" t="s">
        <v>205</v>
      </c>
      <c r="D577" s="46" t="s">
        <v>1501</v>
      </c>
      <c r="E577" s="46" t="s">
        <v>1502</v>
      </c>
      <c r="F577" s="46" t="s">
        <v>1507</v>
      </c>
      <c r="G577" s="46" t="s">
        <v>1508</v>
      </c>
      <c r="H577" s="40">
        <f t="shared" si="66"/>
        <v>0.11742243436754177</v>
      </c>
      <c r="I577" s="34" t="s">
        <v>24</v>
      </c>
      <c r="J577" s="50"/>
      <c r="K577" s="34" t="s">
        <v>24</v>
      </c>
      <c r="L577" s="38">
        <v>15</v>
      </c>
      <c r="M577" s="38">
        <v>3</v>
      </c>
      <c r="N577" s="38">
        <v>7</v>
      </c>
      <c r="O577" s="38">
        <v>19</v>
      </c>
      <c r="P577" s="38">
        <v>3</v>
      </c>
      <c r="Q577" s="38">
        <v>209</v>
      </c>
      <c r="R577" s="38">
        <v>15</v>
      </c>
      <c r="S577" s="38">
        <v>2095</v>
      </c>
      <c r="T577" s="51">
        <f t="shared" si="63"/>
        <v>246</v>
      </c>
      <c r="U577" s="52">
        <f t="shared" si="68"/>
        <v>393.6</v>
      </c>
    </row>
    <row r="578" spans="1:21" ht="15" thickBot="1" x14ac:dyDescent="0.3">
      <c r="C578" s="46" t="s">
        <v>205</v>
      </c>
      <c r="D578" s="46" t="s">
        <v>1501</v>
      </c>
      <c r="E578" s="46" t="s">
        <v>1502</v>
      </c>
      <c r="F578" s="46" t="s">
        <v>1509</v>
      </c>
      <c r="G578" s="46" t="s">
        <v>1510</v>
      </c>
      <c r="H578" s="40">
        <f t="shared" si="66"/>
        <v>0.12293144208037825</v>
      </c>
      <c r="I578" s="34" t="s">
        <v>24</v>
      </c>
      <c r="J578" s="50"/>
      <c r="K578" s="34" t="s">
        <v>24</v>
      </c>
      <c r="L578" s="38">
        <v>15</v>
      </c>
      <c r="M578" s="38">
        <v>3</v>
      </c>
      <c r="N578" s="38">
        <v>7</v>
      </c>
      <c r="O578" s="38">
        <v>7</v>
      </c>
      <c r="P578" s="38">
        <v>0</v>
      </c>
      <c r="Q578" s="38">
        <v>37</v>
      </c>
      <c r="R578" s="38">
        <v>8</v>
      </c>
      <c r="S578" s="38">
        <v>423</v>
      </c>
      <c r="T578" s="51">
        <f t="shared" si="63"/>
        <v>52</v>
      </c>
      <c r="U578" s="52">
        <f t="shared" si="68"/>
        <v>83.2</v>
      </c>
    </row>
    <row r="579" spans="1:21" ht="15" thickBot="1" x14ac:dyDescent="0.3">
      <c r="C579" s="46" t="s">
        <v>124</v>
      </c>
      <c r="D579" s="46" t="s">
        <v>1511</v>
      </c>
      <c r="E579" s="46" t="s">
        <v>1512</v>
      </c>
      <c r="F579" s="46" t="s">
        <v>1513</v>
      </c>
      <c r="G579" s="46" t="s">
        <v>1514</v>
      </c>
      <c r="H579" s="40">
        <f t="shared" si="66"/>
        <v>5.2790346907993967E-2</v>
      </c>
      <c r="I579" s="34" t="s">
        <v>24</v>
      </c>
      <c r="J579" s="50"/>
      <c r="K579" s="34" t="s">
        <v>24</v>
      </c>
      <c r="L579" s="38">
        <v>93</v>
      </c>
      <c r="M579" s="38">
        <v>17</v>
      </c>
      <c r="N579" s="38">
        <v>40</v>
      </c>
      <c r="O579" s="38">
        <v>4</v>
      </c>
      <c r="P579" s="38">
        <v>0</v>
      </c>
      <c r="Q579" s="38">
        <v>31</v>
      </c>
      <c r="R579" s="38">
        <v>0</v>
      </c>
      <c r="S579" s="38">
        <v>663</v>
      </c>
      <c r="T579" s="51">
        <f t="shared" ref="T579:T642" si="69">O579+P579+Q579+R579</f>
        <v>35</v>
      </c>
      <c r="U579" s="52">
        <f t="shared" si="68"/>
        <v>56</v>
      </c>
    </row>
    <row r="580" spans="1:21" ht="15" thickBot="1" x14ac:dyDescent="0.3">
      <c r="C580" s="46" t="s">
        <v>124</v>
      </c>
      <c r="D580" s="46" t="s">
        <v>1511</v>
      </c>
      <c r="E580" s="46" t="s">
        <v>1512</v>
      </c>
      <c r="F580" s="46" t="s">
        <v>1515</v>
      </c>
      <c r="G580" s="46" t="s">
        <v>1516</v>
      </c>
      <c r="H580" s="40">
        <f t="shared" si="66"/>
        <v>5.7026476578411409E-2</v>
      </c>
      <c r="I580" s="34" t="s">
        <v>24</v>
      </c>
      <c r="J580" s="50"/>
      <c r="K580" s="34" t="s">
        <v>24</v>
      </c>
      <c r="L580" s="38">
        <v>93</v>
      </c>
      <c r="M580" s="38">
        <v>17</v>
      </c>
      <c r="N580" s="38">
        <v>40</v>
      </c>
      <c r="O580" s="38">
        <v>3</v>
      </c>
      <c r="P580" s="38">
        <v>0</v>
      </c>
      <c r="Q580" s="38">
        <v>25</v>
      </c>
      <c r="R580" s="38">
        <v>0</v>
      </c>
      <c r="S580" s="38">
        <v>491</v>
      </c>
      <c r="T580" s="51">
        <f t="shared" si="69"/>
        <v>28</v>
      </c>
      <c r="U580" s="52">
        <f t="shared" si="68"/>
        <v>44.800000000000004</v>
      </c>
    </row>
    <row r="581" spans="1:21" ht="15" thickBot="1" x14ac:dyDescent="0.3">
      <c r="C581" s="46" t="s">
        <v>124</v>
      </c>
      <c r="D581" s="46" t="s">
        <v>1511</v>
      </c>
      <c r="E581" s="46" t="s">
        <v>1512</v>
      </c>
      <c r="F581" s="46" t="s">
        <v>1517</v>
      </c>
      <c r="G581" s="46" t="s">
        <v>1518</v>
      </c>
      <c r="H581" s="40">
        <f t="shared" si="66"/>
        <v>6.1576354679802957E-2</v>
      </c>
      <c r="I581" s="34" t="s">
        <v>24</v>
      </c>
      <c r="J581" s="50"/>
      <c r="K581" s="34" t="s">
        <v>24</v>
      </c>
      <c r="L581" s="38">
        <v>93</v>
      </c>
      <c r="M581" s="38">
        <v>17</v>
      </c>
      <c r="N581" s="38">
        <v>40</v>
      </c>
      <c r="O581" s="38">
        <v>5</v>
      </c>
      <c r="P581" s="38">
        <v>0</v>
      </c>
      <c r="Q581" s="38">
        <v>20</v>
      </c>
      <c r="R581" s="38">
        <v>0</v>
      </c>
      <c r="S581" s="38">
        <v>406</v>
      </c>
      <c r="T581" s="51">
        <f t="shared" si="69"/>
        <v>25</v>
      </c>
      <c r="U581" s="52">
        <f t="shared" si="68"/>
        <v>40</v>
      </c>
    </row>
    <row r="582" spans="1:21" ht="15" thickBot="1" x14ac:dyDescent="0.3">
      <c r="C582" s="46" t="s">
        <v>124</v>
      </c>
      <c r="D582" s="46" t="s">
        <v>1511</v>
      </c>
      <c r="E582" s="46" t="s">
        <v>1512</v>
      </c>
      <c r="F582" s="46" t="s">
        <v>1519</v>
      </c>
      <c r="G582" s="46" t="s">
        <v>1520</v>
      </c>
      <c r="H582" s="40">
        <f t="shared" si="66"/>
        <v>6.3852813852813856E-2</v>
      </c>
      <c r="I582" s="34" t="s">
        <v>24</v>
      </c>
      <c r="J582" s="50"/>
      <c r="K582" s="34" t="s">
        <v>24</v>
      </c>
      <c r="L582" s="38">
        <v>93</v>
      </c>
      <c r="M582" s="38">
        <v>17</v>
      </c>
      <c r="N582" s="38">
        <v>40</v>
      </c>
      <c r="O582" s="38">
        <v>13</v>
      </c>
      <c r="P582" s="38">
        <v>0</v>
      </c>
      <c r="Q582" s="38">
        <v>46</v>
      </c>
      <c r="R582" s="38">
        <v>0</v>
      </c>
      <c r="S582" s="38">
        <v>924</v>
      </c>
      <c r="T582" s="51">
        <f t="shared" si="69"/>
        <v>59</v>
      </c>
      <c r="U582" s="52">
        <f t="shared" si="68"/>
        <v>94.4</v>
      </c>
    </row>
    <row r="583" spans="1:21" ht="15" thickBot="1" x14ac:dyDescent="0.3">
      <c r="C583" s="46" t="s">
        <v>124</v>
      </c>
      <c r="D583" s="46" t="s">
        <v>1511</v>
      </c>
      <c r="E583" s="46" t="s">
        <v>1512</v>
      </c>
      <c r="F583" s="46" t="s">
        <v>1521</v>
      </c>
      <c r="G583" s="46" t="s">
        <v>1522</v>
      </c>
      <c r="H583" s="40">
        <f t="shared" si="66"/>
        <v>6.6860465116279064E-2</v>
      </c>
      <c r="I583" s="34" t="s">
        <v>24</v>
      </c>
      <c r="J583" s="50"/>
      <c r="K583" s="34" t="s">
        <v>24</v>
      </c>
      <c r="L583" s="38">
        <v>93</v>
      </c>
      <c r="M583" s="38">
        <v>17</v>
      </c>
      <c r="N583" s="38">
        <v>40</v>
      </c>
      <c r="O583" s="38">
        <v>6</v>
      </c>
      <c r="P583" s="38">
        <v>0</v>
      </c>
      <c r="Q583" s="38">
        <v>17</v>
      </c>
      <c r="R583" s="38">
        <v>0</v>
      </c>
      <c r="S583" s="38">
        <v>344</v>
      </c>
      <c r="T583" s="51">
        <f t="shared" si="69"/>
        <v>23</v>
      </c>
      <c r="U583" s="52">
        <f t="shared" si="68"/>
        <v>36.800000000000004</v>
      </c>
    </row>
    <row r="584" spans="1:21" ht="15" thickBot="1" x14ac:dyDescent="0.3">
      <c r="C584" s="46" t="s">
        <v>1523</v>
      </c>
      <c r="D584" s="46" t="s">
        <v>1524</v>
      </c>
      <c r="E584" s="46" t="s">
        <v>1525</v>
      </c>
      <c r="F584" s="46" t="s">
        <v>1526</v>
      </c>
      <c r="G584" s="46" t="s">
        <v>1527</v>
      </c>
      <c r="H584" s="40">
        <f t="shared" si="66"/>
        <v>0.20118343195266272</v>
      </c>
      <c r="I584" s="34" t="s">
        <v>24</v>
      </c>
      <c r="J584" s="34" t="s">
        <v>20</v>
      </c>
      <c r="K584" s="34" t="s">
        <v>24</v>
      </c>
      <c r="L584" s="38">
        <v>115</v>
      </c>
      <c r="M584" s="38">
        <v>21</v>
      </c>
      <c r="N584" s="38">
        <v>47</v>
      </c>
      <c r="O584" s="38">
        <v>8</v>
      </c>
      <c r="P584" s="38">
        <v>2</v>
      </c>
      <c r="Q584" s="38">
        <v>13</v>
      </c>
      <c r="R584" s="38">
        <v>11</v>
      </c>
      <c r="S584" s="38">
        <v>169</v>
      </c>
      <c r="T584" s="51">
        <f t="shared" si="69"/>
        <v>34</v>
      </c>
      <c r="U584" s="52">
        <f t="shared" si="68"/>
        <v>54.400000000000006</v>
      </c>
    </row>
    <row r="585" spans="1:21" ht="15" thickBot="1" x14ac:dyDescent="0.3">
      <c r="A585" s="69" t="s">
        <v>20</v>
      </c>
      <c r="B585" s="69" t="s">
        <v>20</v>
      </c>
      <c r="C585" s="54" t="s">
        <v>1528</v>
      </c>
      <c r="D585" s="54" t="s">
        <v>1529</v>
      </c>
      <c r="E585" s="54" t="s">
        <v>1530</v>
      </c>
      <c r="F585" s="54" t="s">
        <v>1531</v>
      </c>
      <c r="G585" s="54" t="s">
        <v>1532</v>
      </c>
      <c r="H585" s="55">
        <f t="shared" si="66"/>
        <v>0.2949438202247191</v>
      </c>
      <c r="I585" s="56" t="s">
        <v>24</v>
      </c>
      <c r="J585" s="57"/>
      <c r="K585" s="56" t="s">
        <v>20</v>
      </c>
      <c r="L585" s="58">
        <v>139</v>
      </c>
      <c r="M585" s="58">
        <v>25</v>
      </c>
      <c r="N585" s="58">
        <v>62</v>
      </c>
      <c r="O585" s="58">
        <v>60</v>
      </c>
      <c r="P585" s="58">
        <v>1</v>
      </c>
      <c r="Q585" s="58">
        <v>44</v>
      </c>
      <c r="R585" s="58">
        <v>0</v>
      </c>
      <c r="S585" s="58">
        <v>356</v>
      </c>
      <c r="T585" s="59">
        <f t="shared" si="69"/>
        <v>105</v>
      </c>
    </row>
    <row r="586" spans="1:21" ht="15" thickBot="1" x14ac:dyDescent="0.3">
      <c r="A586" s="69" t="s">
        <v>20</v>
      </c>
      <c r="B586" s="69" t="s">
        <v>20</v>
      </c>
      <c r="C586" s="54" t="s">
        <v>541</v>
      </c>
      <c r="D586" s="54" t="s">
        <v>1533</v>
      </c>
      <c r="E586" s="54" t="s">
        <v>1534</v>
      </c>
      <c r="F586" s="54" t="s">
        <v>1535</v>
      </c>
      <c r="G586" s="54" t="s">
        <v>1536</v>
      </c>
      <c r="H586" s="55">
        <f t="shared" si="66"/>
        <v>0.27355072463768115</v>
      </c>
      <c r="I586" s="56" t="s">
        <v>24</v>
      </c>
      <c r="J586" s="57"/>
      <c r="K586" s="56" t="s">
        <v>24</v>
      </c>
      <c r="L586" s="58">
        <v>107</v>
      </c>
      <c r="M586" s="58">
        <v>19</v>
      </c>
      <c r="N586" s="58">
        <v>41</v>
      </c>
      <c r="O586" s="58">
        <v>51</v>
      </c>
      <c r="P586" s="58">
        <v>1</v>
      </c>
      <c r="Q586" s="58">
        <v>97</v>
      </c>
      <c r="R586" s="58">
        <v>2</v>
      </c>
      <c r="S586" s="58">
        <v>552</v>
      </c>
      <c r="T586" s="59">
        <f t="shared" si="69"/>
        <v>151</v>
      </c>
    </row>
    <row r="587" spans="1:21" ht="15" thickBot="1" x14ac:dyDescent="0.3">
      <c r="A587" s="69" t="s">
        <v>20</v>
      </c>
      <c r="B587" s="69" t="s">
        <v>20</v>
      </c>
      <c r="C587" s="54" t="s">
        <v>541</v>
      </c>
      <c r="D587" s="54" t="s">
        <v>1533</v>
      </c>
      <c r="E587" s="54" t="s">
        <v>1534</v>
      </c>
      <c r="F587" s="54" t="s">
        <v>1537</v>
      </c>
      <c r="G587" s="54" t="s">
        <v>1538</v>
      </c>
      <c r="H587" s="55">
        <f t="shared" si="66"/>
        <v>0.29458917835671344</v>
      </c>
      <c r="I587" s="56" t="s">
        <v>24</v>
      </c>
      <c r="J587" s="57"/>
      <c r="K587" s="56" t="s">
        <v>20</v>
      </c>
      <c r="L587" s="58">
        <v>107</v>
      </c>
      <c r="M587" s="58">
        <v>19</v>
      </c>
      <c r="N587" s="58">
        <v>41</v>
      </c>
      <c r="O587" s="58">
        <v>49</v>
      </c>
      <c r="P587" s="58">
        <v>9</v>
      </c>
      <c r="Q587" s="58">
        <v>80</v>
      </c>
      <c r="R587" s="58">
        <v>9</v>
      </c>
      <c r="S587" s="58">
        <v>499</v>
      </c>
      <c r="T587" s="59">
        <f t="shared" si="69"/>
        <v>147</v>
      </c>
    </row>
    <row r="588" spans="1:21" ht="15" thickBot="1" x14ac:dyDescent="0.3">
      <c r="A588" s="69" t="s">
        <v>20</v>
      </c>
      <c r="B588" s="69" t="s">
        <v>20</v>
      </c>
      <c r="C588" s="54" t="s">
        <v>541</v>
      </c>
      <c r="D588" s="54" t="s">
        <v>1533</v>
      </c>
      <c r="E588" s="54" t="s">
        <v>1534</v>
      </c>
      <c r="F588" s="54" t="s">
        <v>1539</v>
      </c>
      <c r="G588" s="54" t="s">
        <v>1540</v>
      </c>
      <c r="H588" s="55">
        <f t="shared" si="66"/>
        <v>0.30886850152905199</v>
      </c>
      <c r="I588" s="56" t="s">
        <v>24</v>
      </c>
      <c r="J588" s="57"/>
      <c r="K588" s="56" t="s">
        <v>20</v>
      </c>
      <c r="L588" s="58">
        <v>107</v>
      </c>
      <c r="M588" s="58">
        <v>19</v>
      </c>
      <c r="N588" s="58">
        <v>41</v>
      </c>
      <c r="O588" s="58">
        <v>70</v>
      </c>
      <c r="P588" s="58">
        <v>2</v>
      </c>
      <c r="Q588" s="58">
        <v>128</v>
      </c>
      <c r="R588" s="58">
        <v>2</v>
      </c>
      <c r="S588" s="58">
        <v>654</v>
      </c>
      <c r="T588" s="59">
        <f t="shared" si="69"/>
        <v>202</v>
      </c>
    </row>
    <row r="589" spans="1:21" ht="15" thickBot="1" x14ac:dyDescent="0.3">
      <c r="C589" s="46" t="s">
        <v>193</v>
      </c>
      <c r="D589" s="46" t="s">
        <v>1541</v>
      </c>
      <c r="E589" s="46" t="s">
        <v>1542</v>
      </c>
      <c r="F589" s="46" t="s">
        <v>1543</v>
      </c>
      <c r="G589" s="46" t="s">
        <v>1544</v>
      </c>
      <c r="H589" s="40">
        <f t="shared" si="66"/>
        <v>0.11851851851851852</v>
      </c>
      <c r="I589" s="34" t="s">
        <v>24</v>
      </c>
      <c r="J589" s="50"/>
      <c r="K589" s="34" t="s">
        <v>24</v>
      </c>
      <c r="L589" s="38">
        <v>8</v>
      </c>
      <c r="M589" s="38">
        <v>1</v>
      </c>
      <c r="N589" s="38">
        <v>2</v>
      </c>
      <c r="O589" s="38">
        <v>17</v>
      </c>
      <c r="P589" s="38">
        <v>0</v>
      </c>
      <c r="Q589" s="38">
        <v>31</v>
      </c>
      <c r="R589" s="38">
        <v>0</v>
      </c>
      <c r="S589" s="38">
        <v>405</v>
      </c>
      <c r="T589" s="51">
        <f t="shared" si="69"/>
        <v>48</v>
      </c>
      <c r="U589" s="52">
        <f t="shared" ref="U589:U593" si="70">T589*1.6</f>
        <v>76.800000000000011</v>
      </c>
    </row>
    <row r="590" spans="1:21" ht="15" thickBot="1" x14ac:dyDescent="0.3">
      <c r="C590" s="46" t="s">
        <v>193</v>
      </c>
      <c r="D590" s="46" t="s">
        <v>1541</v>
      </c>
      <c r="E590" s="46" t="s">
        <v>1542</v>
      </c>
      <c r="F590" s="46" t="s">
        <v>1545</v>
      </c>
      <c r="G590" s="46" t="s">
        <v>1546</v>
      </c>
      <c r="H590" s="40">
        <f t="shared" si="66"/>
        <v>0.12361331220285261</v>
      </c>
      <c r="I590" s="34" t="s">
        <v>24</v>
      </c>
      <c r="J590" s="50"/>
      <c r="K590" s="34" t="s">
        <v>24</v>
      </c>
      <c r="L590" s="38">
        <v>8</v>
      </c>
      <c r="M590" s="38">
        <v>1</v>
      </c>
      <c r="N590" s="38">
        <v>2</v>
      </c>
      <c r="O590" s="38">
        <v>18</v>
      </c>
      <c r="P590" s="38">
        <v>0</v>
      </c>
      <c r="Q590" s="38">
        <v>60</v>
      </c>
      <c r="R590" s="38">
        <v>0</v>
      </c>
      <c r="S590" s="38">
        <v>631</v>
      </c>
      <c r="T590" s="51">
        <f t="shared" si="69"/>
        <v>78</v>
      </c>
      <c r="U590" s="52">
        <f t="shared" si="70"/>
        <v>124.80000000000001</v>
      </c>
    </row>
    <row r="591" spans="1:21" ht="15" thickBot="1" x14ac:dyDescent="0.3">
      <c r="C591" s="46" t="s">
        <v>193</v>
      </c>
      <c r="D591" s="46" t="s">
        <v>1541</v>
      </c>
      <c r="E591" s="46" t="s">
        <v>1542</v>
      </c>
      <c r="F591" s="46" t="s">
        <v>1547</v>
      </c>
      <c r="G591" s="46" t="s">
        <v>1548</v>
      </c>
      <c r="H591" s="40">
        <f t="shared" si="66"/>
        <v>0.12383177570093458</v>
      </c>
      <c r="I591" s="34" t="s">
        <v>24</v>
      </c>
      <c r="J591" s="50"/>
      <c r="K591" s="34" t="s">
        <v>24</v>
      </c>
      <c r="L591" s="38">
        <v>8</v>
      </c>
      <c r="M591" s="38">
        <v>1</v>
      </c>
      <c r="N591" s="38">
        <v>2</v>
      </c>
      <c r="O591" s="38">
        <v>25</v>
      </c>
      <c r="P591" s="38">
        <v>0</v>
      </c>
      <c r="Q591" s="38">
        <v>81</v>
      </c>
      <c r="R591" s="38">
        <v>0</v>
      </c>
      <c r="S591" s="38">
        <v>856</v>
      </c>
      <c r="T591" s="51">
        <f t="shared" si="69"/>
        <v>106</v>
      </c>
      <c r="U591" s="52">
        <f t="shared" si="70"/>
        <v>169.60000000000002</v>
      </c>
    </row>
    <row r="592" spans="1:21" ht="15" thickBot="1" x14ac:dyDescent="0.3">
      <c r="C592" s="46" t="s">
        <v>193</v>
      </c>
      <c r="D592" s="46" t="s">
        <v>1541</v>
      </c>
      <c r="E592" s="46" t="s">
        <v>1542</v>
      </c>
      <c r="F592" s="46" t="s">
        <v>1549</v>
      </c>
      <c r="G592" s="46" t="s">
        <v>1550</v>
      </c>
      <c r="H592" s="40">
        <f t="shared" si="66"/>
        <v>0.15567282321899736</v>
      </c>
      <c r="I592" s="34" t="s">
        <v>24</v>
      </c>
      <c r="J592" s="50"/>
      <c r="K592" s="34" t="s">
        <v>24</v>
      </c>
      <c r="L592" s="38">
        <v>8</v>
      </c>
      <c r="M592" s="38">
        <v>1</v>
      </c>
      <c r="N592" s="38">
        <v>2</v>
      </c>
      <c r="O592" s="38">
        <v>15</v>
      </c>
      <c r="P592" s="38">
        <v>0</v>
      </c>
      <c r="Q592" s="38">
        <v>44</v>
      </c>
      <c r="R592" s="38">
        <v>0</v>
      </c>
      <c r="S592" s="38">
        <v>379</v>
      </c>
      <c r="T592" s="51">
        <f t="shared" si="69"/>
        <v>59</v>
      </c>
      <c r="U592" s="52">
        <f t="shared" si="70"/>
        <v>94.4</v>
      </c>
    </row>
    <row r="593" spans="1:21" ht="15" thickBot="1" x14ac:dyDescent="0.3">
      <c r="C593" s="46" t="s">
        <v>193</v>
      </c>
      <c r="D593" s="46" t="s">
        <v>1541</v>
      </c>
      <c r="E593" s="46" t="s">
        <v>1542</v>
      </c>
      <c r="F593" s="46" t="s">
        <v>1551</v>
      </c>
      <c r="G593" s="46" t="s">
        <v>1552</v>
      </c>
      <c r="H593" s="40">
        <f t="shared" si="66"/>
        <v>0.1918158567774936</v>
      </c>
      <c r="I593" s="34" t="s">
        <v>24</v>
      </c>
      <c r="J593" s="50"/>
      <c r="K593" s="34" t="s">
        <v>24</v>
      </c>
      <c r="L593" s="38">
        <v>8</v>
      </c>
      <c r="M593" s="38">
        <v>1</v>
      </c>
      <c r="N593" s="38">
        <v>2</v>
      </c>
      <c r="O593" s="38">
        <v>29</v>
      </c>
      <c r="P593" s="38">
        <v>0</v>
      </c>
      <c r="Q593" s="38">
        <v>46</v>
      </c>
      <c r="R593" s="38">
        <v>0</v>
      </c>
      <c r="S593" s="38">
        <v>391</v>
      </c>
      <c r="T593" s="51">
        <f t="shared" si="69"/>
        <v>75</v>
      </c>
      <c r="U593" s="52">
        <f t="shared" si="70"/>
        <v>120</v>
      </c>
    </row>
    <row r="594" spans="1:21" ht="15" thickBot="1" x14ac:dyDescent="0.3">
      <c r="A594" s="69" t="s">
        <v>20</v>
      </c>
      <c r="B594" s="69" t="s">
        <v>20</v>
      </c>
      <c r="C594" s="46" t="s">
        <v>381</v>
      </c>
      <c r="D594" s="46" t="s">
        <v>1553</v>
      </c>
      <c r="E594" s="46" t="s">
        <v>1554</v>
      </c>
      <c r="F594" s="46" t="s">
        <v>1555</v>
      </c>
      <c r="G594" s="46" t="s">
        <v>1556</v>
      </c>
      <c r="H594" s="40">
        <f t="shared" si="66"/>
        <v>0.18012422360248448</v>
      </c>
      <c r="I594" s="34" t="s">
        <v>24</v>
      </c>
      <c r="J594" s="50"/>
      <c r="K594" s="34" t="s">
        <v>24</v>
      </c>
      <c r="L594" s="38">
        <v>114</v>
      </c>
      <c r="M594" s="38">
        <v>21</v>
      </c>
      <c r="N594" s="38">
        <v>45</v>
      </c>
      <c r="O594" s="38">
        <v>24</v>
      </c>
      <c r="P594" s="38">
        <v>1</v>
      </c>
      <c r="Q594" s="38">
        <v>33</v>
      </c>
      <c r="R594" s="38">
        <v>0</v>
      </c>
      <c r="S594" s="38">
        <v>322</v>
      </c>
      <c r="T594" s="51">
        <f t="shared" si="69"/>
        <v>58</v>
      </c>
    </row>
    <row r="595" spans="1:21" ht="15" thickBot="1" x14ac:dyDescent="0.3">
      <c r="A595" s="69" t="s">
        <v>20</v>
      </c>
      <c r="B595" s="69" t="s">
        <v>20</v>
      </c>
      <c r="C595" s="46" t="s">
        <v>381</v>
      </c>
      <c r="D595" s="46" t="s">
        <v>1553</v>
      </c>
      <c r="E595" s="46" t="s">
        <v>1554</v>
      </c>
      <c r="F595" s="46" t="s">
        <v>1557</v>
      </c>
      <c r="G595" s="46" t="s">
        <v>1558</v>
      </c>
      <c r="H595" s="40">
        <f t="shared" si="66"/>
        <v>0.20388349514563106</v>
      </c>
      <c r="I595" s="34" t="s">
        <v>24</v>
      </c>
      <c r="J595" s="50"/>
      <c r="K595" s="34" t="s">
        <v>24</v>
      </c>
      <c r="L595" s="38">
        <v>114</v>
      </c>
      <c r="M595" s="38">
        <v>21</v>
      </c>
      <c r="N595" s="38">
        <v>45</v>
      </c>
      <c r="O595" s="38">
        <v>24</v>
      </c>
      <c r="P595" s="38">
        <v>1</v>
      </c>
      <c r="Q595" s="38">
        <v>34</v>
      </c>
      <c r="R595" s="38">
        <v>4</v>
      </c>
      <c r="S595" s="38">
        <v>309</v>
      </c>
      <c r="T595" s="51">
        <f t="shared" si="69"/>
        <v>63</v>
      </c>
    </row>
    <row r="596" spans="1:21" ht="15" thickBot="1" x14ac:dyDescent="0.3">
      <c r="C596" s="46" t="s">
        <v>1523</v>
      </c>
      <c r="D596" s="46" t="s">
        <v>1559</v>
      </c>
      <c r="E596" s="46" t="s">
        <v>1560</v>
      </c>
      <c r="F596" s="46" t="s">
        <v>1561</v>
      </c>
      <c r="G596" s="46" t="s">
        <v>1562</v>
      </c>
      <c r="H596" s="40">
        <f t="shared" si="66"/>
        <v>6.25E-2</v>
      </c>
      <c r="I596" s="34" t="s">
        <v>24</v>
      </c>
      <c r="J596" s="50"/>
      <c r="K596" s="34" t="s">
        <v>24</v>
      </c>
      <c r="L596" s="38">
        <v>115</v>
      </c>
      <c r="M596" s="38">
        <v>21</v>
      </c>
      <c r="N596" s="38">
        <v>45</v>
      </c>
      <c r="O596" s="38">
        <v>0</v>
      </c>
      <c r="P596" s="38">
        <v>0</v>
      </c>
      <c r="Q596" s="38">
        <v>6</v>
      </c>
      <c r="R596" s="38">
        <v>0</v>
      </c>
      <c r="S596" s="38">
        <v>96</v>
      </c>
      <c r="T596" s="51">
        <f t="shared" si="69"/>
        <v>6</v>
      </c>
      <c r="U596" s="52">
        <f>T596*1.6</f>
        <v>9.6000000000000014</v>
      </c>
    </row>
    <row r="597" spans="1:21" ht="15" thickBot="1" x14ac:dyDescent="0.3">
      <c r="A597" s="69" t="s">
        <v>20</v>
      </c>
      <c r="B597" s="69" t="s">
        <v>20</v>
      </c>
      <c r="C597" s="54" t="s">
        <v>1523</v>
      </c>
      <c r="D597" s="54" t="s">
        <v>1559</v>
      </c>
      <c r="E597" s="54" t="s">
        <v>1560</v>
      </c>
      <c r="F597" s="54" t="s">
        <v>1563</v>
      </c>
      <c r="G597" s="54" t="s">
        <v>1564</v>
      </c>
      <c r="H597" s="55">
        <f t="shared" si="66"/>
        <v>0.27333333333333332</v>
      </c>
      <c r="I597" s="56" t="s">
        <v>24</v>
      </c>
      <c r="J597" s="57"/>
      <c r="K597" s="56" t="s">
        <v>24</v>
      </c>
      <c r="L597" s="58">
        <v>115</v>
      </c>
      <c r="M597" s="58">
        <v>21</v>
      </c>
      <c r="N597" s="58">
        <v>45</v>
      </c>
      <c r="O597" s="58">
        <v>0</v>
      </c>
      <c r="P597" s="58">
        <v>0</v>
      </c>
      <c r="Q597" s="58">
        <v>82</v>
      </c>
      <c r="R597" s="58">
        <v>0</v>
      </c>
      <c r="S597" s="58">
        <v>300</v>
      </c>
      <c r="T597" s="59">
        <f t="shared" si="69"/>
        <v>82</v>
      </c>
    </row>
    <row r="598" spans="1:21" ht="15" thickBot="1" x14ac:dyDescent="0.3">
      <c r="A598" s="69" t="s">
        <v>20</v>
      </c>
      <c r="B598" s="69" t="s">
        <v>20</v>
      </c>
      <c r="C598" s="54" t="s">
        <v>1523</v>
      </c>
      <c r="D598" s="54" t="s">
        <v>1559</v>
      </c>
      <c r="E598" s="54" t="s">
        <v>1560</v>
      </c>
      <c r="F598" s="54" t="s">
        <v>1565</v>
      </c>
      <c r="G598" s="54" t="s">
        <v>1566</v>
      </c>
      <c r="H598" s="55">
        <f t="shared" si="66"/>
        <v>0.31404958677685951</v>
      </c>
      <c r="I598" s="56" t="s">
        <v>24</v>
      </c>
      <c r="J598" s="57"/>
      <c r="K598" s="56" t="s">
        <v>24</v>
      </c>
      <c r="L598" s="58">
        <v>115</v>
      </c>
      <c r="M598" s="58">
        <v>21</v>
      </c>
      <c r="N598" s="58">
        <v>45</v>
      </c>
      <c r="O598" s="58">
        <v>0</v>
      </c>
      <c r="P598" s="58">
        <v>0</v>
      </c>
      <c r="Q598" s="58">
        <v>76</v>
      </c>
      <c r="R598" s="58">
        <v>0</v>
      </c>
      <c r="S598" s="58">
        <v>242</v>
      </c>
      <c r="T598" s="59">
        <f t="shared" si="69"/>
        <v>76</v>
      </c>
    </row>
    <row r="599" spans="1:21" ht="15" thickBot="1" x14ac:dyDescent="0.3">
      <c r="C599" s="46" t="s">
        <v>1567</v>
      </c>
      <c r="D599" s="46" t="s">
        <v>1568</v>
      </c>
      <c r="E599" s="46" t="s">
        <v>1569</v>
      </c>
      <c r="F599" s="46" t="s">
        <v>1570</v>
      </c>
      <c r="G599" s="46" t="s">
        <v>1571</v>
      </c>
      <c r="H599" s="40">
        <f t="shared" si="66"/>
        <v>0.19178082191780821</v>
      </c>
      <c r="I599" s="34" t="s">
        <v>24</v>
      </c>
      <c r="J599" s="50"/>
      <c r="K599" s="34" t="s">
        <v>20</v>
      </c>
      <c r="L599" s="38">
        <v>118</v>
      </c>
      <c r="M599" s="38">
        <v>21</v>
      </c>
      <c r="N599" s="38">
        <v>49</v>
      </c>
      <c r="O599" s="38">
        <v>7</v>
      </c>
      <c r="P599" s="38">
        <v>0</v>
      </c>
      <c r="Q599" s="38">
        <v>7</v>
      </c>
      <c r="R599" s="38">
        <v>0</v>
      </c>
      <c r="S599" s="38">
        <v>73</v>
      </c>
      <c r="T599" s="51">
        <f t="shared" si="69"/>
        <v>14</v>
      </c>
      <c r="U599" s="52">
        <f t="shared" ref="U599:U602" si="71">T599*1.6</f>
        <v>22.400000000000002</v>
      </c>
    </row>
    <row r="600" spans="1:21" ht="15" thickBot="1" x14ac:dyDescent="0.3">
      <c r="C600" s="46" t="s">
        <v>124</v>
      </c>
      <c r="D600" s="46" t="s">
        <v>1572</v>
      </c>
      <c r="E600" s="46" t="s">
        <v>1573</v>
      </c>
      <c r="F600" s="46" t="s">
        <v>1574</v>
      </c>
      <c r="G600" s="46" t="s">
        <v>1575</v>
      </c>
      <c r="H600" s="40">
        <f t="shared" si="66"/>
        <v>8.1683168316831686E-2</v>
      </c>
      <c r="I600" s="34" t="s">
        <v>24</v>
      </c>
      <c r="J600" s="50"/>
      <c r="K600" s="34" t="s">
        <v>24</v>
      </c>
      <c r="L600" s="38">
        <v>95</v>
      </c>
      <c r="M600" s="38">
        <v>17</v>
      </c>
      <c r="N600" s="38">
        <v>40</v>
      </c>
      <c r="O600" s="38">
        <v>4</v>
      </c>
      <c r="P600" s="38">
        <v>0</v>
      </c>
      <c r="Q600" s="38">
        <v>27</v>
      </c>
      <c r="R600" s="38">
        <v>2</v>
      </c>
      <c r="S600" s="38">
        <v>404</v>
      </c>
      <c r="T600" s="51">
        <f t="shared" si="69"/>
        <v>33</v>
      </c>
      <c r="U600" s="52">
        <f t="shared" si="71"/>
        <v>52.800000000000004</v>
      </c>
    </row>
    <row r="601" spans="1:21" ht="15" thickBot="1" x14ac:dyDescent="0.3">
      <c r="C601" s="46" t="s">
        <v>124</v>
      </c>
      <c r="D601" s="46" t="s">
        <v>1572</v>
      </c>
      <c r="E601" s="46" t="s">
        <v>1573</v>
      </c>
      <c r="F601" s="46" t="s">
        <v>1576</v>
      </c>
      <c r="G601" s="46" t="s">
        <v>1577</v>
      </c>
      <c r="H601" s="40">
        <f t="shared" si="66"/>
        <v>0.13646055437100213</v>
      </c>
      <c r="I601" s="34" t="s">
        <v>24</v>
      </c>
      <c r="J601" s="50"/>
      <c r="K601" s="34" t="s">
        <v>24</v>
      </c>
      <c r="L601" s="38">
        <v>95</v>
      </c>
      <c r="M601" s="38">
        <v>17</v>
      </c>
      <c r="N601" s="38">
        <v>40</v>
      </c>
      <c r="O601" s="38">
        <v>21</v>
      </c>
      <c r="P601" s="38">
        <v>1</v>
      </c>
      <c r="Q601" s="38">
        <v>40</v>
      </c>
      <c r="R601" s="38">
        <v>2</v>
      </c>
      <c r="S601" s="38">
        <v>469</v>
      </c>
      <c r="T601" s="51">
        <f t="shared" si="69"/>
        <v>64</v>
      </c>
      <c r="U601" s="52">
        <f t="shared" si="71"/>
        <v>102.4</v>
      </c>
    </row>
    <row r="602" spans="1:21" ht="15" thickBot="1" x14ac:dyDescent="0.3">
      <c r="C602" s="46" t="s">
        <v>124</v>
      </c>
      <c r="D602" s="46" t="s">
        <v>1572</v>
      </c>
      <c r="E602" s="46" t="s">
        <v>1573</v>
      </c>
      <c r="F602" s="46" t="s">
        <v>1578</v>
      </c>
      <c r="G602" s="46" t="s">
        <v>1579</v>
      </c>
      <c r="H602" s="40">
        <f t="shared" si="66"/>
        <v>0.20047543581616481</v>
      </c>
      <c r="I602" s="34" t="s">
        <v>24</v>
      </c>
      <c r="J602" s="50"/>
      <c r="K602" s="34" t="s">
        <v>24</v>
      </c>
      <c r="L602" s="38">
        <v>95</v>
      </c>
      <c r="M602" s="38">
        <v>17</v>
      </c>
      <c r="N602" s="38">
        <v>40</v>
      </c>
      <c r="O602" s="38">
        <v>74</v>
      </c>
      <c r="P602" s="38">
        <v>0</v>
      </c>
      <c r="Q602" s="38">
        <v>177</v>
      </c>
      <c r="R602" s="38">
        <v>2</v>
      </c>
      <c r="S602" s="38">
        <v>1262</v>
      </c>
      <c r="T602" s="51">
        <f t="shared" si="69"/>
        <v>253</v>
      </c>
      <c r="U602" s="52">
        <f t="shared" si="71"/>
        <v>404.8</v>
      </c>
    </row>
    <row r="603" spans="1:21" ht="15" thickBot="1" x14ac:dyDescent="0.3">
      <c r="C603" s="61" t="s">
        <v>124</v>
      </c>
      <c r="D603" s="61" t="s">
        <v>1572</v>
      </c>
      <c r="E603" s="61" t="s">
        <v>1573</v>
      </c>
      <c r="F603" s="61" t="s">
        <v>1580</v>
      </c>
      <c r="G603" s="61" t="s">
        <v>1581</v>
      </c>
      <c r="H603" s="62">
        <f t="shared" si="66"/>
        <v>0.24552160168598525</v>
      </c>
      <c r="I603" s="63" t="s">
        <v>24</v>
      </c>
      <c r="J603" s="64"/>
      <c r="K603" s="63" t="s">
        <v>24</v>
      </c>
      <c r="L603" s="65">
        <v>95</v>
      </c>
      <c r="M603" s="65">
        <v>17</v>
      </c>
      <c r="N603" s="65">
        <v>40</v>
      </c>
      <c r="O603" s="65">
        <v>44</v>
      </c>
      <c r="P603" s="65">
        <v>0</v>
      </c>
      <c r="Q603" s="65">
        <v>187</v>
      </c>
      <c r="R603" s="65">
        <v>2</v>
      </c>
      <c r="S603" s="65">
        <v>949</v>
      </c>
      <c r="T603" s="66">
        <f t="shared" si="69"/>
        <v>233</v>
      </c>
    </row>
    <row r="604" spans="1:21" ht="15" thickBot="1" x14ac:dyDescent="0.3">
      <c r="C604" s="54" t="s">
        <v>124</v>
      </c>
      <c r="D604" s="54" t="s">
        <v>1572</v>
      </c>
      <c r="E604" s="54" t="s">
        <v>1573</v>
      </c>
      <c r="F604" s="54" t="s">
        <v>1582</v>
      </c>
      <c r="G604" s="54" t="s">
        <v>1583</v>
      </c>
      <c r="H604" s="55">
        <f t="shared" si="66"/>
        <v>0.25295109612141653</v>
      </c>
      <c r="I604" s="56" t="s">
        <v>24</v>
      </c>
      <c r="J604" s="57"/>
      <c r="K604" s="56" t="s">
        <v>20</v>
      </c>
      <c r="L604" s="58">
        <v>95</v>
      </c>
      <c r="M604" s="58">
        <v>17</v>
      </c>
      <c r="N604" s="58">
        <v>40</v>
      </c>
      <c r="O604" s="58">
        <v>44</v>
      </c>
      <c r="P604" s="58">
        <v>0</v>
      </c>
      <c r="Q604" s="58">
        <v>101</v>
      </c>
      <c r="R604" s="58">
        <v>5</v>
      </c>
      <c r="S604" s="58">
        <v>593</v>
      </c>
      <c r="T604" s="59">
        <f t="shared" si="69"/>
        <v>150</v>
      </c>
    </row>
    <row r="605" spans="1:21" ht="15" thickBot="1" x14ac:dyDescent="0.3">
      <c r="C605" s="54" t="s">
        <v>124</v>
      </c>
      <c r="D605" s="54" t="s">
        <v>1572</v>
      </c>
      <c r="E605" s="54" t="s">
        <v>1573</v>
      </c>
      <c r="F605" s="54" t="s">
        <v>1584</v>
      </c>
      <c r="G605" s="54" t="s">
        <v>1585</v>
      </c>
      <c r="H605" s="55">
        <f t="shared" si="66"/>
        <v>0.25490196078431371</v>
      </c>
      <c r="I605" s="56" t="s">
        <v>24</v>
      </c>
      <c r="J605" s="57"/>
      <c r="K605" s="56" t="s">
        <v>24</v>
      </c>
      <c r="L605" s="58">
        <v>95</v>
      </c>
      <c r="M605" s="58">
        <v>17</v>
      </c>
      <c r="N605" s="58">
        <v>40</v>
      </c>
      <c r="O605" s="58">
        <v>39</v>
      </c>
      <c r="P605" s="58">
        <v>2</v>
      </c>
      <c r="Q605" s="58">
        <v>62</v>
      </c>
      <c r="R605" s="58">
        <v>1</v>
      </c>
      <c r="S605" s="58">
        <v>408</v>
      </c>
      <c r="T605" s="59">
        <f t="shared" si="69"/>
        <v>104</v>
      </c>
    </row>
    <row r="606" spans="1:21" ht="15" thickBot="1" x14ac:dyDescent="0.3">
      <c r="C606" s="54" t="s">
        <v>124</v>
      </c>
      <c r="D606" s="54" t="s">
        <v>1572</v>
      </c>
      <c r="E606" s="54" t="s">
        <v>1573</v>
      </c>
      <c r="F606" s="54" t="s">
        <v>1586</v>
      </c>
      <c r="G606" s="54" t="s">
        <v>1587</v>
      </c>
      <c r="H606" s="55">
        <f t="shared" si="66"/>
        <v>0.26041666666666669</v>
      </c>
      <c r="I606" s="56" t="s">
        <v>24</v>
      </c>
      <c r="J606" s="57"/>
      <c r="K606" s="56" t="s">
        <v>24</v>
      </c>
      <c r="L606" s="58">
        <v>95</v>
      </c>
      <c r="M606" s="58">
        <v>17</v>
      </c>
      <c r="N606" s="58">
        <v>40</v>
      </c>
      <c r="O606" s="58">
        <v>23</v>
      </c>
      <c r="P606" s="58">
        <v>0</v>
      </c>
      <c r="Q606" s="58">
        <v>75</v>
      </c>
      <c r="R606" s="58">
        <v>2</v>
      </c>
      <c r="S606" s="58">
        <v>384</v>
      </c>
      <c r="T606" s="59">
        <f t="shared" si="69"/>
        <v>100</v>
      </c>
    </row>
    <row r="607" spans="1:21" ht="15" thickBot="1" x14ac:dyDescent="0.3">
      <c r="C607" s="54" t="s">
        <v>124</v>
      </c>
      <c r="D607" s="54" t="s">
        <v>1572</v>
      </c>
      <c r="E607" s="54" t="s">
        <v>1573</v>
      </c>
      <c r="F607" s="54" t="s">
        <v>1588</v>
      </c>
      <c r="G607" s="54" t="s">
        <v>1589</v>
      </c>
      <c r="H607" s="55">
        <f t="shared" si="66"/>
        <v>0.28944504896626766</v>
      </c>
      <c r="I607" s="56" t="s">
        <v>24</v>
      </c>
      <c r="J607" s="57"/>
      <c r="K607" s="56" t="s">
        <v>24</v>
      </c>
      <c r="L607" s="58">
        <v>95</v>
      </c>
      <c r="M607" s="58">
        <v>17</v>
      </c>
      <c r="N607" s="58">
        <v>40</v>
      </c>
      <c r="O607" s="58">
        <v>69</v>
      </c>
      <c r="P607" s="58">
        <v>1</v>
      </c>
      <c r="Q607" s="58">
        <v>194</v>
      </c>
      <c r="R607" s="58">
        <v>2</v>
      </c>
      <c r="S607" s="58">
        <v>919</v>
      </c>
      <c r="T607" s="59">
        <f t="shared" si="69"/>
        <v>266</v>
      </c>
    </row>
    <row r="608" spans="1:21" ht="15" thickBot="1" x14ac:dyDescent="0.3">
      <c r="C608" s="46" t="s">
        <v>25</v>
      </c>
      <c r="D608" s="46" t="s">
        <v>1590</v>
      </c>
      <c r="E608" s="46" t="s">
        <v>1591</v>
      </c>
      <c r="F608" s="46" t="s">
        <v>1592</v>
      </c>
      <c r="G608" s="46" t="s">
        <v>1593</v>
      </c>
      <c r="H608" s="40">
        <f t="shared" si="66"/>
        <v>0.10722100656455143</v>
      </c>
      <c r="I608" s="34" t="s">
        <v>24</v>
      </c>
      <c r="J608" s="34" t="s">
        <v>20</v>
      </c>
      <c r="K608" s="34" t="s">
        <v>24</v>
      </c>
      <c r="L608" s="38">
        <v>143</v>
      </c>
      <c r="M608" s="38">
        <v>23</v>
      </c>
      <c r="N608" s="38">
        <v>60</v>
      </c>
      <c r="O608" s="38">
        <v>22</v>
      </c>
      <c r="P608" s="38">
        <v>1</v>
      </c>
      <c r="Q608" s="38">
        <v>19</v>
      </c>
      <c r="R608" s="38">
        <v>7</v>
      </c>
      <c r="S608" s="38">
        <v>457</v>
      </c>
      <c r="T608" s="51">
        <f t="shared" si="69"/>
        <v>49</v>
      </c>
      <c r="U608" s="52">
        <f>T608*1.6</f>
        <v>78.400000000000006</v>
      </c>
    </row>
    <row r="609" spans="1:21" ht="15" thickBot="1" x14ac:dyDescent="0.3">
      <c r="A609" s="69" t="s">
        <v>20</v>
      </c>
      <c r="B609" s="69" t="s">
        <v>20</v>
      </c>
      <c r="C609" s="46" t="s">
        <v>25</v>
      </c>
      <c r="D609" s="46" t="s">
        <v>1590</v>
      </c>
      <c r="E609" s="46" t="s">
        <v>1591</v>
      </c>
      <c r="F609" s="46" t="s">
        <v>1594</v>
      </c>
      <c r="G609" s="46" t="s">
        <v>1595</v>
      </c>
      <c r="H609" s="40">
        <f t="shared" si="66"/>
        <v>0.16722408026755853</v>
      </c>
      <c r="I609" s="34" t="s">
        <v>24</v>
      </c>
      <c r="J609" s="34" t="s">
        <v>20</v>
      </c>
      <c r="K609" s="34" t="s">
        <v>24</v>
      </c>
      <c r="L609" s="38">
        <v>143</v>
      </c>
      <c r="M609" s="38">
        <v>23</v>
      </c>
      <c r="N609" s="38">
        <v>60</v>
      </c>
      <c r="O609" s="38">
        <v>26</v>
      </c>
      <c r="P609" s="38">
        <v>1</v>
      </c>
      <c r="Q609" s="38">
        <v>17</v>
      </c>
      <c r="R609" s="38">
        <v>6</v>
      </c>
      <c r="S609" s="38">
        <v>299</v>
      </c>
      <c r="T609" s="51">
        <f t="shared" si="69"/>
        <v>50</v>
      </c>
    </row>
    <row r="610" spans="1:21" ht="15" thickBot="1" x14ac:dyDescent="0.3">
      <c r="C610" s="46" t="s">
        <v>25</v>
      </c>
      <c r="D610" s="46" t="s">
        <v>1590</v>
      </c>
      <c r="E610" s="46" t="s">
        <v>1591</v>
      </c>
      <c r="F610" s="46" t="s">
        <v>1596</v>
      </c>
      <c r="G610" s="46" t="s">
        <v>1597</v>
      </c>
      <c r="H610" s="40">
        <f t="shared" si="66"/>
        <v>0.18325242718446602</v>
      </c>
      <c r="I610" s="34" t="s">
        <v>24</v>
      </c>
      <c r="J610" s="34" t="s">
        <v>20</v>
      </c>
      <c r="K610" s="34" t="s">
        <v>24</v>
      </c>
      <c r="L610" s="38">
        <v>143</v>
      </c>
      <c r="M610" s="38">
        <v>23</v>
      </c>
      <c r="N610" s="38">
        <v>60</v>
      </c>
      <c r="O610" s="38">
        <v>141</v>
      </c>
      <c r="P610" s="38">
        <v>6</v>
      </c>
      <c r="Q610" s="38">
        <v>143</v>
      </c>
      <c r="R610" s="38">
        <v>12</v>
      </c>
      <c r="S610" s="38">
        <v>1648</v>
      </c>
      <c r="T610" s="51">
        <f t="shared" si="69"/>
        <v>302</v>
      </c>
      <c r="U610" s="52">
        <f t="shared" ref="U610:U612" si="72">T610*1.6</f>
        <v>483.20000000000005</v>
      </c>
    </row>
    <row r="611" spans="1:21" ht="15" thickBot="1" x14ac:dyDescent="0.3">
      <c r="C611" s="46" t="s">
        <v>25</v>
      </c>
      <c r="D611" s="46" t="s">
        <v>1590</v>
      </c>
      <c r="E611" s="46" t="s">
        <v>1591</v>
      </c>
      <c r="F611" s="46" t="s">
        <v>1598</v>
      </c>
      <c r="G611" s="46" t="s">
        <v>1599</v>
      </c>
      <c r="H611" s="40">
        <f t="shared" si="66"/>
        <v>0.18716163959783449</v>
      </c>
      <c r="I611" s="34" t="s">
        <v>24</v>
      </c>
      <c r="J611" s="34" t="s">
        <v>20</v>
      </c>
      <c r="K611" s="34" t="s">
        <v>24</v>
      </c>
      <c r="L611" s="38">
        <v>143</v>
      </c>
      <c r="M611" s="38">
        <v>23</v>
      </c>
      <c r="N611" s="38">
        <v>60</v>
      </c>
      <c r="O611" s="38">
        <v>111</v>
      </c>
      <c r="P611" s="38">
        <v>2</v>
      </c>
      <c r="Q611" s="38">
        <v>114</v>
      </c>
      <c r="R611" s="38">
        <v>15</v>
      </c>
      <c r="S611" s="38">
        <v>1293</v>
      </c>
      <c r="T611" s="51">
        <f t="shared" si="69"/>
        <v>242</v>
      </c>
      <c r="U611" s="52">
        <f t="shared" si="72"/>
        <v>387.20000000000005</v>
      </c>
    </row>
    <row r="612" spans="1:21" ht="15" thickBot="1" x14ac:dyDescent="0.3">
      <c r="C612" s="46" t="s">
        <v>25</v>
      </c>
      <c r="D612" s="46" t="s">
        <v>1590</v>
      </c>
      <c r="E612" s="46" t="s">
        <v>1591</v>
      </c>
      <c r="F612" s="46" t="s">
        <v>1600</v>
      </c>
      <c r="G612" s="46" t="s">
        <v>1601</v>
      </c>
      <c r="H612" s="40">
        <f t="shared" si="66"/>
        <v>0.19817767653758542</v>
      </c>
      <c r="I612" s="34" t="s">
        <v>24</v>
      </c>
      <c r="J612" s="34" t="s">
        <v>20</v>
      </c>
      <c r="K612" s="34" t="s">
        <v>20</v>
      </c>
      <c r="L612" s="38">
        <v>143</v>
      </c>
      <c r="M612" s="38">
        <v>23</v>
      </c>
      <c r="N612" s="38">
        <v>60</v>
      </c>
      <c r="O612" s="38">
        <v>94</v>
      </c>
      <c r="P612" s="38">
        <v>1</v>
      </c>
      <c r="Q612" s="38">
        <v>76</v>
      </c>
      <c r="R612" s="38">
        <v>3</v>
      </c>
      <c r="S612" s="38">
        <v>878</v>
      </c>
      <c r="T612" s="51">
        <f t="shared" si="69"/>
        <v>174</v>
      </c>
      <c r="U612" s="52">
        <f t="shared" si="72"/>
        <v>278.40000000000003</v>
      </c>
    </row>
    <row r="613" spans="1:21" ht="15" thickBot="1" x14ac:dyDescent="0.3">
      <c r="A613" s="69" t="s">
        <v>20</v>
      </c>
      <c r="B613" s="69" t="s">
        <v>20</v>
      </c>
      <c r="C613" s="46" t="s">
        <v>25</v>
      </c>
      <c r="D613" s="46" t="s">
        <v>1590</v>
      </c>
      <c r="E613" s="46" t="s">
        <v>1591</v>
      </c>
      <c r="F613" s="46" t="s">
        <v>1602</v>
      </c>
      <c r="G613" s="46" t="s">
        <v>1603</v>
      </c>
      <c r="H613" s="40">
        <f t="shared" si="66"/>
        <v>0.21921182266009853</v>
      </c>
      <c r="I613" s="34" t="s">
        <v>24</v>
      </c>
      <c r="J613" s="34" t="s">
        <v>20</v>
      </c>
      <c r="K613" s="34" t="s">
        <v>24</v>
      </c>
      <c r="L613" s="38">
        <v>143</v>
      </c>
      <c r="M613" s="38">
        <v>23</v>
      </c>
      <c r="N613" s="38">
        <v>60</v>
      </c>
      <c r="O613" s="38">
        <v>52</v>
      </c>
      <c r="P613" s="38">
        <v>2</v>
      </c>
      <c r="Q613" s="38">
        <v>31</v>
      </c>
      <c r="R613" s="38">
        <v>4</v>
      </c>
      <c r="S613" s="38">
        <v>406</v>
      </c>
      <c r="T613" s="51">
        <f t="shared" si="69"/>
        <v>89</v>
      </c>
    </row>
    <row r="614" spans="1:21" ht="15" thickBot="1" x14ac:dyDescent="0.3">
      <c r="A614" s="69" t="s">
        <v>20</v>
      </c>
      <c r="B614" s="69" t="s">
        <v>20</v>
      </c>
      <c r="C614" s="54" t="s">
        <v>25</v>
      </c>
      <c r="D614" s="54" t="s">
        <v>1590</v>
      </c>
      <c r="E614" s="54" t="s">
        <v>1591</v>
      </c>
      <c r="F614" s="54" t="s">
        <v>1604</v>
      </c>
      <c r="G614" s="54" t="s">
        <v>1605</v>
      </c>
      <c r="H614" s="55">
        <f t="shared" si="66"/>
        <v>0.28092783505154639</v>
      </c>
      <c r="I614" s="56" t="s">
        <v>24</v>
      </c>
      <c r="J614" s="56" t="s">
        <v>20</v>
      </c>
      <c r="K614" s="56" t="s">
        <v>20</v>
      </c>
      <c r="L614" s="58">
        <v>143</v>
      </c>
      <c r="M614" s="58">
        <v>23</v>
      </c>
      <c r="N614" s="58">
        <v>60</v>
      </c>
      <c r="O614" s="58">
        <v>55</v>
      </c>
      <c r="P614" s="58">
        <v>1</v>
      </c>
      <c r="Q614" s="58">
        <v>44</v>
      </c>
      <c r="R614" s="58">
        <v>9</v>
      </c>
      <c r="S614" s="58">
        <v>388</v>
      </c>
      <c r="T614" s="59">
        <f t="shared" si="69"/>
        <v>109</v>
      </c>
    </row>
    <row r="615" spans="1:21" ht="15" thickBot="1" x14ac:dyDescent="0.3">
      <c r="A615" s="69" t="s">
        <v>20</v>
      </c>
      <c r="B615" s="69" t="s">
        <v>20</v>
      </c>
      <c r="C615" s="61" t="s">
        <v>1474</v>
      </c>
      <c r="D615" s="61" t="s">
        <v>1606</v>
      </c>
      <c r="E615" s="61" t="s">
        <v>1607</v>
      </c>
      <c r="F615" s="61" t="s">
        <v>1608</v>
      </c>
      <c r="G615" s="61" t="s">
        <v>1609</v>
      </c>
      <c r="H615" s="62">
        <f t="shared" si="66"/>
        <v>0.24668435013262599</v>
      </c>
      <c r="I615" s="63" t="s">
        <v>24</v>
      </c>
      <c r="J615" s="64"/>
      <c r="K615" s="63" t="s">
        <v>24</v>
      </c>
      <c r="L615" s="65">
        <v>125</v>
      </c>
      <c r="M615" s="65">
        <v>19</v>
      </c>
      <c r="N615" s="65">
        <v>52</v>
      </c>
      <c r="O615" s="65">
        <v>33</v>
      </c>
      <c r="P615" s="65">
        <v>3</v>
      </c>
      <c r="Q615" s="65">
        <v>45</v>
      </c>
      <c r="R615" s="65">
        <v>12</v>
      </c>
      <c r="S615" s="65">
        <v>377</v>
      </c>
      <c r="T615" s="66">
        <f t="shared" si="69"/>
        <v>93</v>
      </c>
    </row>
    <row r="616" spans="1:21" ht="15" thickBot="1" x14ac:dyDescent="0.3">
      <c r="A616" s="69" t="s">
        <v>20</v>
      </c>
      <c r="B616" s="69" t="s">
        <v>20</v>
      </c>
      <c r="C616" s="54" t="s">
        <v>1474</v>
      </c>
      <c r="D616" s="54" t="s">
        <v>1606</v>
      </c>
      <c r="E616" s="54" t="s">
        <v>1607</v>
      </c>
      <c r="F616" s="54" t="s">
        <v>1610</v>
      </c>
      <c r="G616" s="54" t="s">
        <v>1611</v>
      </c>
      <c r="H616" s="55">
        <f t="shared" si="66"/>
        <v>0.25615763546798032</v>
      </c>
      <c r="I616" s="56" t="s">
        <v>24</v>
      </c>
      <c r="J616" s="57"/>
      <c r="K616" s="56" t="s">
        <v>24</v>
      </c>
      <c r="L616" s="58">
        <v>125</v>
      </c>
      <c r="M616" s="58">
        <v>19</v>
      </c>
      <c r="N616" s="58">
        <v>52</v>
      </c>
      <c r="O616" s="58">
        <v>51</v>
      </c>
      <c r="P616" s="58">
        <v>1</v>
      </c>
      <c r="Q616" s="58">
        <v>41</v>
      </c>
      <c r="R616" s="58">
        <v>11</v>
      </c>
      <c r="S616" s="58">
        <v>406</v>
      </c>
      <c r="T616" s="59">
        <f t="shared" si="69"/>
        <v>104</v>
      </c>
    </row>
    <row r="617" spans="1:21" ht="15" thickBot="1" x14ac:dyDescent="0.3">
      <c r="A617" s="69" t="s">
        <v>20</v>
      </c>
      <c r="B617" s="69" t="s">
        <v>20</v>
      </c>
      <c r="C617" s="54" t="s">
        <v>1474</v>
      </c>
      <c r="D617" s="54" t="s">
        <v>1606</v>
      </c>
      <c r="E617" s="54" t="s">
        <v>1607</v>
      </c>
      <c r="F617" s="54" t="s">
        <v>1612</v>
      </c>
      <c r="G617" s="54" t="s">
        <v>1613</v>
      </c>
      <c r="H617" s="55">
        <f t="shared" si="66"/>
        <v>0.27298050139275765</v>
      </c>
      <c r="I617" s="56" t="s">
        <v>24</v>
      </c>
      <c r="J617" s="57"/>
      <c r="K617" s="56" t="s">
        <v>20</v>
      </c>
      <c r="L617" s="58">
        <v>125</v>
      </c>
      <c r="M617" s="58">
        <v>19</v>
      </c>
      <c r="N617" s="58">
        <v>52</v>
      </c>
      <c r="O617" s="58">
        <v>36</v>
      </c>
      <c r="P617" s="58">
        <v>0</v>
      </c>
      <c r="Q617" s="58">
        <v>54</v>
      </c>
      <c r="R617" s="58">
        <v>8</v>
      </c>
      <c r="S617" s="58">
        <v>359</v>
      </c>
      <c r="T617" s="59">
        <f t="shared" si="69"/>
        <v>98</v>
      </c>
    </row>
    <row r="618" spans="1:21" ht="15" thickBot="1" x14ac:dyDescent="0.3">
      <c r="A618" s="69" t="s">
        <v>20</v>
      </c>
      <c r="B618" s="69" t="s">
        <v>20</v>
      </c>
      <c r="C618" s="54" t="s">
        <v>448</v>
      </c>
      <c r="D618" s="54" t="s">
        <v>1614</v>
      </c>
      <c r="E618" s="54" t="s">
        <v>1615</v>
      </c>
      <c r="F618" s="54" t="s">
        <v>1616</v>
      </c>
      <c r="G618" s="54" t="s">
        <v>1617</v>
      </c>
      <c r="H618" s="55">
        <f t="shared" si="66"/>
        <v>0.33643122676579923</v>
      </c>
      <c r="I618" s="56" t="s">
        <v>24</v>
      </c>
      <c r="J618" s="57"/>
      <c r="K618" s="56" t="s">
        <v>24</v>
      </c>
      <c r="L618" s="58">
        <v>139</v>
      </c>
      <c r="M618" s="58">
        <v>24</v>
      </c>
      <c r="N618" s="58">
        <v>57</v>
      </c>
      <c r="O618" s="58">
        <v>48</v>
      </c>
      <c r="P618" s="58">
        <v>2</v>
      </c>
      <c r="Q618" s="58">
        <v>121</v>
      </c>
      <c r="R618" s="58">
        <v>10</v>
      </c>
      <c r="S618" s="58">
        <v>538</v>
      </c>
      <c r="T618" s="59">
        <f t="shared" si="69"/>
        <v>181</v>
      </c>
    </row>
    <row r="619" spans="1:21" ht="15" thickBot="1" x14ac:dyDescent="0.3">
      <c r="A619" s="69" t="s">
        <v>20</v>
      </c>
      <c r="B619" s="69" t="s">
        <v>20</v>
      </c>
      <c r="C619" s="54" t="s">
        <v>163</v>
      </c>
      <c r="D619" s="54" t="s">
        <v>1618</v>
      </c>
      <c r="E619" s="54" t="s">
        <v>1619</v>
      </c>
      <c r="F619" s="54" t="s">
        <v>1620</v>
      </c>
      <c r="G619" s="54" t="s">
        <v>1621</v>
      </c>
      <c r="H619" s="55">
        <f t="shared" ref="H619:H682" si="73">T619/S619</f>
        <v>0.32644178454842221</v>
      </c>
      <c r="I619" s="56" t="s">
        <v>20</v>
      </c>
      <c r="J619" s="57"/>
      <c r="K619" s="56" t="s">
        <v>20</v>
      </c>
      <c r="L619" s="58">
        <v>147</v>
      </c>
      <c r="M619" s="58">
        <v>24</v>
      </c>
      <c r="N619" s="58">
        <v>57</v>
      </c>
      <c r="O619" s="58">
        <v>96</v>
      </c>
      <c r="P619" s="58">
        <v>10</v>
      </c>
      <c r="Q619" s="58">
        <v>174</v>
      </c>
      <c r="R619" s="58">
        <v>20</v>
      </c>
      <c r="S619" s="58">
        <v>919</v>
      </c>
      <c r="T619" s="59">
        <f t="shared" si="69"/>
        <v>300</v>
      </c>
    </row>
    <row r="620" spans="1:21" ht="15" thickBot="1" x14ac:dyDescent="0.3">
      <c r="C620" s="46" t="s">
        <v>205</v>
      </c>
      <c r="D620" s="46" t="s">
        <v>1622</v>
      </c>
      <c r="E620" s="46" t="s">
        <v>1623</v>
      </c>
      <c r="F620" s="46" t="s">
        <v>1624</v>
      </c>
      <c r="G620" s="46" t="s">
        <v>1625</v>
      </c>
      <c r="H620" s="40">
        <f t="shared" si="73"/>
        <v>8.4507042253521125E-2</v>
      </c>
      <c r="I620" s="34" t="s">
        <v>24</v>
      </c>
      <c r="J620" s="50"/>
      <c r="K620" s="34" t="s">
        <v>24</v>
      </c>
      <c r="L620" s="38">
        <v>17</v>
      </c>
      <c r="M620" s="38">
        <v>3</v>
      </c>
      <c r="N620" s="38">
        <v>5</v>
      </c>
      <c r="O620" s="38">
        <v>1</v>
      </c>
      <c r="P620" s="38">
        <v>0</v>
      </c>
      <c r="Q620" s="38">
        <v>23</v>
      </c>
      <c r="R620" s="38">
        <v>0</v>
      </c>
      <c r="S620" s="38">
        <v>284</v>
      </c>
      <c r="T620" s="51">
        <f t="shared" si="69"/>
        <v>24</v>
      </c>
      <c r="U620" s="52">
        <f t="shared" ref="U620:U627" si="74">T620*1.6</f>
        <v>38.400000000000006</v>
      </c>
    </row>
    <row r="621" spans="1:21" ht="15" thickBot="1" x14ac:dyDescent="0.3">
      <c r="C621" s="46" t="s">
        <v>205</v>
      </c>
      <c r="D621" s="46" t="s">
        <v>1622</v>
      </c>
      <c r="E621" s="46" t="s">
        <v>1623</v>
      </c>
      <c r="F621" s="46" t="s">
        <v>1626</v>
      </c>
      <c r="G621" s="46" t="s">
        <v>1627</v>
      </c>
      <c r="H621" s="40">
        <f t="shared" si="73"/>
        <v>0.11799410029498525</v>
      </c>
      <c r="I621" s="34" t="s">
        <v>24</v>
      </c>
      <c r="J621" s="50"/>
      <c r="K621" s="34" t="s">
        <v>24</v>
      </c>
      <c r="L621" s="38">
        <v>17</v>
      </c>
      <c r="M621" s="38">
        <v>3</v>
      </c>
      <c r="N621" s="38">
        <v>5</v>
      </c>
      <c r="O621" s="38">
        <v>8</v>
      </c>
      <c r="P621" s="38">
        <v>0</v>
      </c>
      <c r="Q621" s="38">
        <v>72</v>
      </c>
      <c r="R621" s="38">
        <v>0</v>
      </c>
      <c r="S621" s="38">
        <v>678</v>
      </c>
      <c r="T621" s="51">
        <f t="shared" si="69"/>
        <v>80</v>
      </c>
      <c r="U621" s="52">
        <f t="shared" si="74"/>
        <v>128</v>
      </c>
    </row>
    <row r="622" spans="1:21" ht="15" thickBot="1" x14ac:dyDescent="0.3">
      <c r="C622" s="46" t="s">
        <v>205</v>
      </c>
      <c r="D622" s="46" t="s">
        <v>1622</v>
      </c>
      <c r="E622" s="46" t="s">
        <v>1623</v>
      </c>
      <c r="F622" s="46" t="s">
        <v>1628</v>
      </c>
      <c r="G622" s="46" t="s">
        <v>1629</v>
      </c>
      <c r="H622" s="40">
        <f t="shared" si="73"/>
        <v>0.12574850299401197</v>
      </c>
      <c r="I622" s="34" t="s">
        <v>24</v>
      </c>
      <c r="J622" s="50"/>
      <c r="K622" s="34" t="s">
        <v>24</v>
      </c>
      <c r="L622" s="38">
        <v>17</v>
      </c>
      <c r="M622" s="38">
        <v>3</v>
      </c>
      <c r="N622" s="38">
        <v>5</v>
      </c>
      <c r="O622" s="38">
        <v>10</v>
      </c>
      <c r="P622" s="38">
        <v>1</v>
      </c>
      <c r="Q622" s="38">
        <v>52</v>
      </c>
      <c r="R622" s="38">
        <v>0</v>
      </c>
      <c r="S622" s="38">
        <v>501</v>
      </c>
      <c r="T622" s="51">
        <f t="shared" si="69"/>
        <v>63</v>
      </c>
      <c r="U622" s="52">
        <f t="shared" si="74"/>
        <v>100.80000000000001</v>
      </c>
    </row>
    <row r="623" spans="1:21" ht="15" thickBot="1" x14ac:dyDescent="0.3">
      <c r="C623" s="46" t="s">
        <v>205</v>
      </c>
      <c r="D623" s="46" t="s">
        <v>1622</v>
      </c>
      <c r="E623" s="46" t="s">
        <v>1623</v>
      </c>
      <c r="F623" s="46" t="s">
        <v>1630</v>
      </c>
      <c r="G623" s="46" t="s">
        <v>1631</v>
      </c>
      <c r="H623" s="40">
        <f t="shared" si="73"/>
        <v>0.13650793650793649</v>
      </c>
      <c r="I623" s="34" t="s">
        <v>24</v>
      </c>
      <c r="J623" s="50"/>
      <c r="K623" s="34" t="s">
        <v>24</v>
      </c>
      <c r="L623" s="38">
        <v>17</v>
      </c>
      <c r="M623" s="38">
        <v>3</v>
      </c>
      <c r="N623" s="38">
        <v>5</v>
      </c>
      <c r="O623" s="38">
        <v>23</v>
      </c>
      <c r="P623" s="38">
        <v>1</v>
      </c>
      <c r="Q623" s="38">
        <v>105</v>
      </c>
      <c r="R623" s="38">
        <v>0</v>
      </c>
      <c r="S623" s="38">
        <v>945</v>
      </c>
      <c r="T623" s="51">
        <f t="shared" si="69"/>
        <v>129</v>
      </c>
      <c r="U623" s="52">
        <f t="shared" si="74"/>
        <v>206.4</v>
      </c>
    </row>
    <row r="624" spans="1:21" ht="15" thickBot="1" x14ac:dyDescent="0.3">
      <c r="C624" s="46" t="s">
        <v>205</v>
      </c>
      <c r="D624" s="46" t="s">
        <v>1622</v>
      </c>
      <c r="E624" s="46" t="s">
        <v>1623</v>
      </c>
      <c r="F624" s="46" t="s">
        <v>1632</v>
      </c>
      <c r="G624" s="46" t="s">
        <v>1633</v>
      </c>
      <c r="H624" s="40">
        <f t="shared" si="73"/>
        <v>0.16653696498054474</v>
      </c>
      <c r="I624" s="34" t="s">
        <v>24</v>
      </c>
      <c r="J624" s="50"/>
      <c r="K624" s="34" t="s">
        <v>24</v>
      </c>
      <c r="L624" s="38">
        <v>17</v>
      </c>
      <c r="M624" s="38">
        <v>3</v>
      </c>
      <c r="N624" s="38">
        <v>5</v>
      </c>
      <c r="O624" s="38">
        <v>27</v>
      </c>
      <c r="P624" s="38">
        <v>1</v>
      </c>
      <c r="Q624" s="38">
        <v>186</v>
      </c>
      <c r="R624" s="38">
        <v>0</v>
      </c>
      <c r="S624" s="38">
        <v>1285</v>
      </c>
      <c r="T624" s="51">
        <f t="shared" si="69"/>
        <v>214</v>
      </c>
      <c r="U624" s="52">
        <f t="shared" si="74"/>
        <v>342.40000000000003</v>
      </c>
    </row>
    <row r="625" spans="1:21" ht="15" thickBot="1" x14ac:dyDescent="0.3">
      <c r="C625" s="46" t="s">
        <v>205</v>
      </c>
      <c r="D625" s="46" t="s">
        <v>1622</v>
      </c>
      <c r="E625" s="46" t="s">
        <v>1623</v>
      </c>
      <c r="F625" s="46" t="s">
        <v>1634</v>
      </c>
      <c r="G625" s="46" t="s">
        <v>1635</v>
      </c>
      <c r="H625" s="40">
        <f t="shared" si="73"/>
        <v>0.20411663807890223</v>
      </c>
      <c r="I625" s="34" t="s">
        <v>24</v>
      </c>
      <c r="J625" s="50"/>
      <c r="K625" s="34" t="s">
        <v>24</v>
      </c>
      <c r="L625" s="38">
        <v>17</v>
      </c>
      <c r="M625" s="38">
        <v>3</v>
      </c>
      <c r="N625" s="38">
        <v>5</v>
      </c>
      <c r="O625" s="38">
        <v>16</v>
      </c>
      <c r="P625" s="38">
        <v>1</v>
      </c>
      <c r="Q625" s="38">
        <v>102</v>
      </c>
      <c r="R625" s="38">
        <v>0</v>
      </c>
      <c r="S625" s="38">
        <v>583</v>
      </c>
      <c r="T625" s="51">
        <f t="shared" si="69"/>
        <v>119</v>
      </c>
      <c r="U625" s="52">
        <f t="shared" si="74"/>
        <v>190.4</v>
      </c>
    </row>
    <row r="626" spans="1:21" ht="15" thickBot="1" x14ac:dyDescent="0.3">
      <c r="C626" s="46" t="s">
        <v>205</v>
      </c>
      <c r="D626" s="46" t="s">
        <v>1622</v>
      </c>
      <c r="E626" s="46" t="s">
        <v>1623</v>
      </c>
      <c r="F626" s="46" t="s">
        <v>1636</v>
      </c>
      <c r="G626" s="46" t="s">
        <v>1637</v>
      </c>
      <c r="H626" s="40">
        <f t="shared" si="73"/>
        <v>0.21782178217821782</v>
      </c>
      <c r="I626" s="34" t="s">
        <v>24</v>
      </c>
      <c r="J626" s="50"/>
      <c r="K626" s="34" t="s">
        <v>24</v>
      </c>
      <c r="L626" s="38">
        <v>17</v>
      </c>
      <c r="M626" s="38">
        <v>3</v>
      </c>
      <c r="N626" s="38">
        <v>5</v>
      </c>
      <c r="O626" s="38">
        <v>14</v>
      </c>
      <c r="P626" s="38">
        <v>0</v>
      </c>
      <c r="Q626" s="38">
        <v>74</v>
      </c>
      <c r="R626" s="38">
        <v>0</v>
      </c>
      <c r="S626" s="38">
        <v>404</v>
      </c>
      <c r="T626" s="51">
        <f t="shared" si="69"/>
        <v>88</v>
      </c>
      <c r="U626" s="52">
        <f t="shared" si="74"/>
        <v>140.80000000000001</v>
      </c>
    </row>
    <row r="627" spans="1:21" ht="15" thickBot="1" x14ac:dyDescent="0.3">
      <c r="C627" s="46" t="s">
        <v>205</v>
      </c>
      <c r="D627" s="46" t="s">
        <v>1622</v>
      </c>
      <c r="E627" s="46" t="s">
        <v>1623</v>
      </c>
      <c r="F627" s="46" t="s">
        <v>1638</v>
      </c>
      <c r="G627" s="46" t="s">
        <v>1639</v>
      </c>
      <c r="H627" s="40">
        <f t="shared" si="73"/>
        <v>0.22074468085106383</v>
      </c>
      <c r="I627" s="34" t="s">
        <v>24</v>
      </c>
      <c r="J627" s="50"/>
      <c r="K627" s="34" t="s">
        <v>24</v>
      </c>
      <c r="L627" s="38">
        <v>17</v>
      </c>
      <c r="M627" s="38">
        <v>3</v>
      </c>
      <c r="N627" s="38">
        <v>5</v>
      </c>
      <c r="O627" s="38">
        <v>20</v>
      </c>
      <c r="P627" s="38">
        <v>0</v>
      </c>
      <c r="Q627" s="38">
        <v>146</v>
      </c>
      <c r="R627" s="38">
        <v>0</v>
      </c>
      <c r="S627" s="38">
        <v>752</v>
      </c>
      <c r="T627" s="51">
        <f t="shared" si="69"/>
        <v>166</v>
      </c>
      <c r="U627" s="52">
        <f t="shared" si="74"/>
        <v>265.60000000000002</v>
      </c>
    </row>
    <row r="628" spans="1:21" ht="15" thickBot="1" x14ac:dyDescent="0.3">
      <c r="A628" s="53" t="s">
        <v>20</v>
      </c>
      <c r="C628" s="54" t="s">
        <v>205</v>
      </c>
      <c r="D628" s="54" t="s">
        <v>1622</v>
      </c>
      <c r="E628" s="54" t="s">
        <v>1623</v>
      </c>
      <c r="F628" s="54" t="s">
        <v>1640</v>
      </c>
      <c r="G628" s="54" t="s">
        <v>1641</v>
      </c>
      <c r="H628" s="55">
        <f t="shared" si="73"/>
        <v>0.25076923076923074</v>
      </c>
      <c r="I628" s="56" t="s">
        <v>24</v>
      </c>
      <c r="J628" s="57"/>
      <c r="K628" s="56" t="s">
        <v>20</v>
      </c>
      <c r="L628" s="58">
        <v>17</v>
      </c>
      <c r="M628" s="58">
        <v>3</v>
      </c>
      <c r="N628" s="58">
        <v>5</v>
      </c>
      <c r="O628" s="58">
        <v>26</v>
      </c>
      <c r="P628" s="58">
        <v>1</v>
      </c>
      <c r="Q628" s="58">
        <v>136</v>
      </c>
      <c r="R628" s="58">
        <v>0</v>
      </c>
      <c r="S628" s="58">
        <v>650</v>
      </c>
      <c r="T628" s="59">
        <f t="shared" si="69"/>
        <v>163</v>
      </c>
    </row>
    <row r="629" spans="1:21" ht="15" thickBot="1" x14ac:dyDescent="0.3">
      <c r="C629" s="54" t="s">
        <v>205</v>
      </c>
      <c r="D629" s="54" t="s">
        <v>1622</v>
      </c>
      <c r="E629" s="54" t="s">
        <v>1623</v>
      </c>
      <c r="F629" s="54" t="s">
        <v>1642</v>
      </c>
      <c r="G629" s="54" t="s">
        <v>1643</v>
      </c>
      <c r="H629" s="55">
        <f t="shared" si="73"/>
        <v>0.26235741444866922</v>
      </c>
      <c r="I629" s="56" t="s">
        <v>24</v>
      </c>
      <c r="J629" s="57"/>
      <c r="K629" s="56" t="s">
        <v>24</v>
      </c>
      <c r="L629" s="58">
        <v>17</v>
      </c>
      <c r="M629" s="58">
        <v>3</v>
      </c>
      <c r="N629" s="58">
        <v>5</v>
      </c>
      <c r="O629" s="58">
        <v>51</v>
      </c>
      <c r="P629" s="58">
        <v>1</v>
      </c>
      <c r="Q629" s="58">
        <v>224</v>
      </c>
      <c r="R629" s="58">
        <v>0</v>
      </c>
      <c r="S629" s="58">
        <v>1052</v>
      </c>
      <c r="T629" s="59">
        <f t="shared" si="69"/>
        <v>276</v>
      </c>
    </row>
    <row r="630" spans="1:21" ht="15" thickBot="1" x14ac:dyDescent="0.3">
      <c r="C630" s="46" t="s">
        <v>256</v>
      </c>
      <c r="D630" s="46" t="s">
        <v>1644</v>
      </c>
      <c r="E630" s="46" t="s">
        <v>1645</v>
      </c>
      <c r="F630" s="46" t="s">
        <v>1646</v>
      </c>
      <c r="G630" s="46" t="s">
        <v>1647</v>
      </c>
      <c r="H630" s="40">
        <f t="shared" si="73"/>
        <v>0.16348195329087048</v>
      </c>
      <c r="I630" s="34" t="s">
        <v>24</v>
      </c>
      <c r="J630" s="50"/>
      <c r="K630" s="34" t="s">
        <v>20</v>
      </c>
      <c r="L630" s="38">
        <v>145</v>
      </c>
      <c r="M630" s="38">
        <v>26</v>
      </c>
      <c r="N630" s="38">
        <v>62</v>
      </c>
      <c r="O630" s="38">
        <v>36</v>
      </c>
      <c r="P630" s="38">
        <v>0</v>
      </c>
      <c r="Q630" s="38">
        <v>41</v>
      </c>
      <c r="R630" s="38">
        <v>0</v>
      </c>
      <c r="S630" s="38">
        <v>471</v>
      </c>
      <c r="T630" s="51">
        <f t="shared" si="69"/>
        <v>77</v>
      </c>
      <c r="U630" s="52">
        <f t="shared" ref="U630:U635" si="75">T630*1.6</f>
        <v>123.2</v>
      </c>
    </row>
    <row r="631" spans="1:21" ht="15" thickBot="1" x14ac:dyDescent="0.3">
      <c r="C631" s="46" t="s">
        <v>256</v>
      </c>
      <c r="D631" s="46" t="s">
        <v>1644</v>
      </c>
      <c r="E631" s="46" t="s">
        <v>1645</v>
      </c>
      <c r="F631" s="46" t="s">
        <v>1648</v>
      </c>
      <c r="G631" s="46" t="s">
        <v>1649</v>
      </c>
      <c r="H631" s="40">
        <f t="shared" si="73"/>
        <v>0.18543046357615894</v>
      </c>
      <c r="I631" s="34" t="s">
        <v>24</v>
      </c>
      <c r="J631" s="50"/>
      <c r="K631" s="34" t="s">
        <v>20</v>
      </c>
      <c r="L631" s="38">
        <v>145</v>
      </c>
      <c r="M631" s="38">
        <v>26</v>
      </c>
      <c r="N631" s="38">
        <v>62</v>
      </c>
      <c r="O631" s="38">
        <v>31</v>
      </c>
      <c r="P631" s="38">
        <v>0</v>
      </c>
      <c r="Q631" s="38">
        <v>53</v>
      </c>
      <c r="R631" s="38">
        <v>0</v>
      </c>
      <c r="S631" s="38">
        <v>453</v>
      </c>
      <c r="T631" s="51">
        <f t="shared" si="69"/>
        <v>84</v>
      </c>
      <c r="U631" s="52">
        <f t="shared" si="75"/>
        <v>134.4</v>
      </c>
    </row>
    <row r="632" spans="1:21" ht="15" thickBot="1" x14ac:dyDescent="0.3">
      <c r="C632" s="46" t="s">
        <v>256</v>
      </c>
      <c r="D632" s="46" t="s">
        <v>1644</v>
      </c>
      <c r="E632" s="46" t="s">
        <v>1645</v>
      </c>
      <c r="F632" s="46" t="s">
        <v>1650</v>
      </c>
      <c r="G632" s="46" t="s">
        <v>1651</v>
      </c>
      <c r="H632" s="40">
        <f t="shared" si="73"/>
        <v>0.2</v>
      </c>
      <c r="I632" s="34" t="s">
        <v>24</v>
      </c>
      <c r="J632" s="50"/>
      <c r="K632" s="34" t="s">
        <v>24</v>
      </c>
      <c r="L632" s="38">
        <v>145</v>
      </c>
      <c r="M632" s="38">
        <v>26</v>
      </c>
      <c r="N632" s="38">
        <v>62</v>
      </c>
      <c r="O632" s="38">
        <v>50</v>
      </c>
      <c r="P632" s="38">
        <v>0</v>
      </c>
      <c r="Q632" s="38">
        <v>72</v>
      </c>
      <c r="R632" s="38">
        <v>0</v>
      </c>
      <c r="S632" s="38">
        <v>610</v>
      </c>
      <c r="T632" s="51">
        <f t="shared" si="69"/>
        <v>122</v>
      </c>
      <c r="U632" s="52">
        <f t="shared" si="75"/>
        <v>195.20000000000002</v>
      </c>
    </row>
    <row r="633" spans="1:21" ht="15" thickBot="1" x14ac:dyDescent="0.3">
      <c r="C633" s="46" t="s">
        <v>256</v>
      </c>
      <c r="D633" s="46" t="s">
        <v>1644</v>
      </c>
      <c r="E633" s="46" t="s">
        <v>1645</v>
      </c>
      <c r="F633" s="46" t="s">
        <v>1652</v>
      </c>
      <c r="G633" s="46" t="s">
        <v>1653</v>
      </c>
      <c r="H633" s="40">
        <f t="shared" si="73"/>
        <v>0.22163588390501318</v>
      </c>
      <c r="I633" s="34" t="s">
        <v>24</v>
      </c>
      <c r="J633" s="50"/>
      <c r="K633" s="34" t="s">
        <v>20</v>
      </c>
      <c r="L633" s="38">
        <v>145</v>
      </c>
      <c r="M633" s="38">
        <v>26</v>
      </c>
      <c r="N633" s="38">
        <v>62</v>
      </c>
      <c r="O633" s="38">
        <v>32</v>
      </c>
      <c r="P633" s="38">
        <v>0</v>
      </c>
      <c r="Q633" s="38">
        <v>52</v>
      </c>
      <c r="R633" s="38">
        <v>0</v>
      </c>
      <c r="S633" s="38">
        <v>379</v>
      </c>
      <c r="T633" s="51">
        <f t="shared" si="69"/>
        <v>84</v>
      </c>
      <c r="U633" s="52">
        <f t="shared" si="75"/>
        <v>134.4</v>
      </c>
    </row>
    <row r="634" spans="1:21" ht="15" thickBot="1" x14ac:dyDescent="0.3">
      <c r="C634" s="46" t="s">
        <v>193</v>
      </c>
      <c r="D634" s="46" t="s">
        <v>1654</v>
      </c>
      <c r="E634" s="46" t="s">
        <v>1655</v>
      </c>
      <c r="F634" s="46" t="s">
        <v>1656</v>
      </c>
      <c r="G634" s="46" t="s">
        <v>1657</v>
      </c>
      <c r="H634" s="40">
        <f t="shared" si="73"/>
        <v>0.20521172638436483</v>
      </c>
      <c r="I634" s="34" t="s">
        <v>24</v>
      </c>
      <c r="J634" s="50"/>
      <c r="K634" s="34" t="s">
        <v>20</v>
      </c>
      <c r="L634" s="38">
        <v>11</v>
      </c>
      <c r="M634" s="38">
        <v>2</v>
      </c>
      <c r="N634" s="38">
        <v>8</v>
      </c>
      <c r="O634" s="38">
        <v>33</v>
      </c>
      <c r="P634" s="38">
        <v>1</v>
      </c>
      <c r="Q634" s="38">
        <v>25</v>
      </c>
      <c r="R634" s="38">
        <v>4</v>
      </c>
      <c r="S634" s="38">
        <v>307</v>
      </c>
      <c r="T634" s="51">
        <f t="shared" si="69"/>
        <v>63</v>
      </c>
      <c r="U634" s="52">
        <f t="shared" si="75"/>
        <v>100.80000000000001</v>
      </c>
    </row>
    <row r="635" spans="1:21" ht="15" thickBot="1" x14ac:dyDescent="0.3">
      <c r="C635" s="46" t="s">
        <v>193</v>
      </c>
      <c r="D635" s="46" t="s">
        <v>1654</v>
      </c>
      <c r="E635" s="46" t="s">
        <v>1655</v>
      </c>
      <c r="F635" s="46" t="s">
        <v>1658</v>
      </c>
      <c r="G635" s="46" t="s">
        <v>1659</v>
      </c>
      <c r="H635" s="40">
        <f t="shared" si="73"/>
        <v>0.21951219512195122</v>
      </c>
      <c r="I635" s="34" t="s">
        <v>24</v>
      </c>
      <c r="J635" s="50"/>
      <c r="K635" s="34" t="s">
        <v>20</v>
      </c>
      <c r="L635" s="38">
        <v>11</v>
      </c>
      <c r="M635" s="38">
        <v>2</v>
      </c>
      <c r="N635" s="38">
        <v>8</v>
      </c>
      <c r="O635" s="38">
        <v>22</v>
      </c>
      <c r="P635" s="38">
        <v>1</v>
      </c>
      <c r="Q635" s="38">
        <v>39</v>
      </c>
      <c r="R635" s="38">
        <v>1</v>
      </c>
      <c r="S635" s="38">
        <v>287</v>
      </c>
      <c r="T635" s="51">
        <f t="shared" si="69"/>
        <v>63</v>
      </c>
      <c r="U635" s="52">
        <f t="shared" si="75"/>
        <v>100.80000000000001</v>
      </c>
    </row>
    <row r="636" spans="1:21" ht="15" thickBot="1" x14ac:dyDescent="0.3">
      <c r="C636" s="61" t="s">
        <v>193</v>
      </c>
      <c r="D636" s="61" t="s">
        <v>1654</v>
      </c>
      <c r="E636" s="61" t="s">
        <v>1655</v>
      </c>
      <c r="F636" s="61" t="s">
        <v>1660</v>
      </c>
      <c r="G636" s="61" t="s">
        <v>1661</v>
      </c>
      <c r="H636" s="62">
        <f t="shared" si="73"/>
        <v>0.2418426103646833</v>
      </c>
      <c r="I636" s="63" t="s">
        <v>24</v>
      </c>
      <c r="J636" s="64"/>
      <c r="K636" s="63" t="s">
        <v>24</v>
      </c>
      <c r="L636" s="65">
        <v>11</v>
      </c>
      <c r="M636" s="65">
        <v>2</v>
      </c>
      <c r="N636" s="65">
        <v>8</v>
      </c>
      <c r="O636" s="65">
        <v>40</v>
      </c>
      <c r="P636" s="65">
        <v>1</v>
      </c>
      <c r="Q636" s="65">
        <v>75</v>
      </c>
      <c r="R636" s="65">
        <v>10</v>
      </c>
      <c r="S636" s="65">
        <v>521</v>
      </c>
      <c r="T636" s="66">
        <f t="shared" si="69"/>
        <v>126</v>
      </c>
    </row>
    <row r="637" spans="1:21" ht="15" thickBot="1" x14ac:dyDescent="0.3">
      <c r="C637" s="54" t="s">
        <v>193</v>
      </c>
      <c r="D637" s="54" t="s">
        <v>1654</v>
      </c>
      <c r="E637" s="54" t="s">
        <v>1655</v>
      </c>
      <c r="F637" s="54" t="s">
        <v>1662</v>
      </c>
      <c r="G637" s="54" t="s">
        <v>1663</v>
      </c>
      <c r="H637" s="55">
        <f t="shared" si="73"/>
        <v>0.25925925925925924</v>
      </c>
      <c r="I637" s="56" t="s">
        <v>24</v>
      </c>
      <c r="J637" s="57"/>
      <c r="K637" s="56" t="s">
        <v>20</v>
      </c>
      <c r="L637" s="58">
        <v>11</v>
      </c>
      <c r="M637" s="58">
        <v>2</v>
      </c>
      <c r="N637" s="58">
        <v>8</v>
      </c>
      <c r="O637" s="58">
        <v>8</v>
      </c>
      <c r="P637" s="58">
        <v>0</v>
      </c>
      <c r="Q637" s="58">
        <v>6</v>
      </c>
      <c r="R637" s="58">
        <v>0</v>
      </c>
      <c r="S637" s="58">
        <v>54</v>
      </c>
      <c r="T637" s="59">
        <f t="shared" si="69"/>
        <v>14</v>
      </c>
    </row>
    <row r="638" spans="1:21" ht="15" thickBot="1" x14ac:dyDescent="0.3">
      <c r="C638" s="54" t="s">
        <v>193</v>
      </c>
      <c r="D638" s="54" t="s">
        <v>1654</v>
      </c>
      <c r="E638" s="54" t="s">
        <v>1655</v>
      </c>
      <c r="F638" s="54" t="s">
        <v>1664</v>
      </c>
      <c r="G638" s="54" t="s">
        <v>1665</v>
      </c>
      <c r="H638" s="55">
        <f t="shared" si="73"/>
        <v>0.27966101694915252</v>
      </c>
      <c r="I638" s="56" t="s">
        <v>24</v>
      </c>
      <c r="J638" s="57"/>
      <c r="K638" s="56" t="s">
        <v>20</v>
      </c>
      <c r="L638" s="58">
        <v>11</v>
      </c>
      <c r="M638" s="58">
        <v>2</v>
      </c>
      <c r="N638" s="58">
        <v>8</v>
      </c>
      <c r="O638" s="58">
        <v>182</v>
      </c>
      <c r="P638" s="58">
        <v>8</v>
      </c>
      <c r="Q638" s="58">
        <v>316</v>
      </c>
      <c r="R638" s="58">
        <v>22</v>
      </c>
      <c r="S638" s="58">
        <v>1888</v>
      </c>
      <c r="T638" s="59">
        <f t="shared" si="69"/>
        <v>528</v>
      </c>
    </row>
    <row r="639" spans="1:21" ht="15" thickBot="1" x14ac:dyDescent="0.3">
      <c r="C639" s="54" t="s">
        <v>193</v>
      </c>
      <c r="D639" s="54" t="s">
        <v>1654</v>
      </c>
      <c r="E639" s="54" t="s">
        <v>1655</v>
      </c>
      <c r="F639" s="54" t="s">
        <v>1666</v>
      </c>
      <c r="G639" s="54" t="s">
        <v>1667</v>
      </c>
      <c r="H639" s="55">
        <f t="shared" si="73"/>
        <v>0.28150943396226413</v>
      </c>
      <c r="I639" s="56" t="s">
        <v>24</v>
      </c>
      <c r="J639" s="57"/>
      <c r="K639" s="56" t="s">
        <v>20</v>
      </c>
      <c r="L639" s="58">
        <v>11</v>
      </c>
      <c r="M639" s="58">
        <v>2</v>
      </c>
      <c r="N639" s="58">
        <v>8</v>
      </c>
      <c r="O639" s="58">
        <v>122</v>
      </c>
      <c r="P639" s="58">
        <v>5</v>
      </c>
      <c r="Q639" s="58">
        <v>237</v>
      </c>
      <c r="R639" s="58">
        <v>9</v>
      </c>
      <c r="S639" s="58">
        <v>1325</v>
      </c>
      <c r="T639" s="59">
        <f t="shared" si="69"/>
        <v>373</v>
      </c>
    </row>
    <row r="640" spans="1:21" ht="15" thickBot="1" x14ac:dyDescent="0.3">
      <c r="C640" s="54" t="s">
        <v>193</v>
      </c>
      <c r="D640" s="54" t="s">
        <v>1654</v>
      </c>
      <c r="E640" s="54" t="s">
        <v>1655</v>
      </c>
      <c r="F640" s="54" t="s">
        <v>1668</v>
      </c>
      <c r="G640" s="54" t="s">
        <v>1669</v>
      </c>
      <c r="H640" s="55">
        <f t="shared" si="73"/>
        <v>0.29327902240325865</v>
      </c>
      <c r="I640" s="56" t="s">
        <v>24</v>
      </c>
      <c r="J640" s="57"/>
      <c r="K640" s="56" t="s">
        <v>20</v>
      </c>
      <c r="L640" s="58">
        <v>11</v>
      </c>
      <c r="M640" s="58">
        <v>2</v>
      </c>
      <c r="N640" s="58">
        <v>8</v>
      </c>
      <c r="O640" s="58">
        <v>46</v>
      </c>
      <c r="P640" s="58">
        <v>4</v>
      </c>
      <c r="Q640" s="58">
        <v>86</v>
      </c>
      <c r="R640" s="58">
        <v>8</v>
      </c>
      <c r="S640" s="58">
        <v>491</v>
      </c>
      <c r="T640" s="59">
        <f t="shared" si="69"/>
        <v>144</v>
      </c>
    </row>
    <row r="641" spans="1:21" ht="15" thickBot="1" x14ac:dyDescent="0.3">
      <c r="C641" s="54" t="s">
        <v>193</v>
      </c>
      <c r="D641" s="54" t="s">
        <v>1654</v>
      </c>
      <c r="E641" s="54" t="s">
        <v>1655</v>
      </c>
      <c r="F641" s="54" t="s">
        <v>1670</v>
      </c>
      <c r="G641" s="54" t="s">
        <v>1671</v>
      </c>
      <c r="H641" s="55">
        <f t="shared" si="73"/>
        <v>0.29574861367837341</v>
      </c>
      <c r="I641" s="56" t="s">
        <v>24</v>
      </c>
      <c r="J641" s="57"/>
      <c r="K641" s="56" t="s">
        <v>20</v>
      </c>
      <c r="L641" s="58">
        <v>11</v>
      </c>
      <c r="M641" s="58">
        <v>2</v>
      </c>
      <c r="N641" s="58">
        <v>8</v>
      </c>
      <c r="O641" s="58">
        <v>58</v>
      </c>
      <c r="P641" s="58">
        <v>5</v>
      </c>
      <c r="Q641" s="58">
        <v>88</v>
      </c>
      <c r="R641" s="58">
        <v>9</v>
      </c>
      <c r="S641" s="58">
        <v>541</v>
      </c>
      <c r="T641" s="59">
        <f t="shared" si="69"/>
        <v>160</v>
      </c>
    </row>
    <row r="642" spans="1:21" ht="15" thickBot="1" x14ac:dyDescent="0.3">
      <c r="C642" s="54" t="s">
        <v>193</v>
      </c>
      <c r="D642" s="54" t="s">
        <v>1654</v>
      </c>
      <c r="E642" s="54" t="s">
        <v>1655</v>
      </c>
      <c r="F642" s="54" t="s">
        <v>1672</v>
      </c>
      <c r="G642" s="54" t="s">
        <v>1673</v>
      </c>
      <c r="H642" s="55">
        <f t="shared" si="73"/>
        <v>0.33676975945017185</v>
      </c>
      <c r="I642" s="56" t="s">
        <v>24</v>
      </c>
      <c r="J642" s="57"/>
      <c r="K642" s="56" t="s">
        <v>20</v>
      </c>
      <c r="L642" s="58">
        <v>11</v>
      </c>
      <c r="M642" s="58">
        <v>2</v>
      </c>
      <c r="N642" s="58">
        <v>8</v>
      </c>
      <c r="O642" s="58">
        <v>33</v>
      </c>
      <c r="P642" s="58">
        <v>4</v>
      </c>
      <c r="Q642" s="58">
        <v>57</v>
      </c>
      <c r="R642" s="58">
        <v>4</v>
      </c>
      <c r="S642" s="58">
        <v>291</v>
      </c>
      <c r="T642" s="59">
        <f t="shared" si="69"/>
        <v>98</v>
      </c>
    </row>
    <row r="643" spans="1:21" ht="15" thickBot="1" x14ac:dyDescent="0.3">
      <c r="A643" s="69" t="s">
        <v>20</v>
      </c>
      <c r="B643" s="69" t="s">
        <v>20</v>
      </c>
      <c r="C643" s="54" t="s">
        <v>470</v>
      </c>
      <c r="D643" s="54" t="s">
        <v>1674</v>
      </c>
      <c r="E643" s="54" t="s">
        <v>1675</v>
      </c>
      <c r="F643" s="54" t="s">
        <v>1676</v>
      </c>
      <c r="G643" s="54" t="s">
        <v>1677</v>
      </c>
      <c r="H643" s="55">
        <f t="shared" si="73"/>
        <v>0.33505154639175255</v>
      </c>
      <c r="I643" s="56" t="s">
        <v>24</v>
      </c>
      <c r="J643" s="57"/>
      <c r="K643" s="56" t="s">
        <v>20</v>
      </c>
      <c r="L643" s="58">
        <v>116</v>
      </c>
      <c r="M643" s="58">
        <v>21</v>
      </c>
      <c r="N643" s="58">
        <v>45</v>
      </c>
      <c r="O643" s="58">
        <v>77</v>
      </c>
      <c r="P643" s="58">
        <v>33</v>
      </c>
      <c r="Q643" s="58">
        <v>85</v>
      </c>
      <c r="R643" s="58">
        <v>0</v>
      </c>
      <c r="S643" s="58">
        <v>582</v>
      </c>
      <c r="T643" s="59">
        <f t="shared" ref="T643:T706" si="76">O643+P643+Q643+R643</f>
        <v>195</v>
      </c>
    </row>
    <row r="644" spans="1:21" ht="15" thickBot="1" x14ac:dyDescent="0.3">
      <c r="A644" s="69" t="s">
        <v>20</v>
      </c>
      <c r="B644" s="69" t="s">
        <v>20</v>
      </c>
      <c r="C644" s="54" t="s">
        <v>186</v>
      </c>
      <c r="D644" s="54" t="s">
        <v>1678</v>
      </c>
      <c r="E644" s="54" t="s">
        <v>1679</v>
      </c>
      <c r="F644" s="54" t="s">
        <v>1680</v>
      </c>
      <c r="G644" s="54" t="s">
        <v>1681</v>
      </c>
      <c r="H644" s="55">
        <f t="shared" si="73"/>
        <v>0.25437201907790141</v>
      </c>
      <c r="I644" s="56" t="s">
        <v>24</v>
      </c>
      <c r="J644" s="57"/>
      <c r="K644" s="56" t="s">
        <v>20</v>
      </c>
      <c r="L644" s="58">
        <v>133</v>
      </c>
      <c r="M644" s="58">
        <v>24</v>
      </c>
      <c r="N644" s="58">
        <v>54</v>
      </c>
      <c r="O644" s="58">
        <v>74</v>
      </c>
      <c r="P644" s="58">
        <v>10</v>
      </c>
      <c r="Q644" s="58">
        <v>65</v>
      </c>
      <c r="R644" s="58">
        <v>11</v>
      </c>
      <c r="S644" s="58">
        <v>629</v>
      </c>
      <c r="T644" s="59">
        <f t="shared" si="76"/>
        <v>160</v>
      </c>
    </row>
    <row r="645" spans="1:21" ht="15" thickBot="1" x14ac:dyDescent="0.3">
      <c r="A645" s="69" t="s">
        <v>20</v>
      </c>
      <c r="B645" s="69" t="s">
        <v>20</v>
      </c>
      <c r="C645" s="54" t="s">
        <v>186</v>
      </c>
      <c r="D645" s="54" t="s">
        <v>1678</v>
      </c>
      <c r="E645" s="54" t="s">
        <v>1679</v>
      </c>
      <c r="F645" s="54" t="s">
        <v>1682</v>
      </c>
      <c r="G645" s="54" t="s">
        <v>1683</v>
      </c>
      <c r="H645" s="55">
        <f t="shared" si="73"/>
        <v>0.29726368159203981</v>
      </c>
      <c r="I645" s="56" t="s">
        <v>24</v>
      </c>
      <c r="J645" s="57"/>
      <c r="K645" s="56" t="s">
        <v>20</v>
      </c>
      <c r="L645" s="58">
        <v>133</v>
      </c>
      <c r="M645" s="58">
        <v>24</v>
      </c>
      <c r="N645" s="58">
        <v>54</v>
      </c>
      <c r="O645" s="58">
        <v>97</v>
      </c>
      <c r="P645" s="58">
        <v>1</v>
      </c>
      <c r="Q645" s="58">
        <v>131</v>
      </c>
      <c r="R645" s="58">
        <v>10</v>
      </c>
      <c r="S645" s="58">
        <v>804</v>
      </c>
      <c r="T645" s="59">
        <f t="shared" si="76"/>
        <v>239</v>
      </c>
    </row>
    <row r="646" spans="1:21" ht="15" thickBot="1" x14ac:dyDescent="0.3">
      <c r="C646" s="46" t="s">
        <v>205</v>
      </c>
      <c r="D646" s="46" t="s">
        <v>1684</v>
      </c>
      <c r="E646" s="46" t="s">
        <v>1685</v>
      </c>
      <c r="F646" s="46" t="s">
        <v>1686</v>
      </c>
      <c r="G646" s="46" t="s">
        <v>1687</v>
      </c>
      <c r="H646" s="40">
        <f t="shared" si="73"/>
        <v>0.11926605504587157</v>
      </c>
      <c r="I646" s="34" t="s">
        <v>24</v>
      </c>
      <c r="J646" s="50"/>
      <c r="K646" s="34" t="s">
        <v>24</v>
      </c>
      <c r="L646" s="38">
        <v>15</v>
      </c>
      <c r="M646" s="38">
        <v>3</v>
      </c>
      <c r="N646" s="38">
        <v>7</v>
      </c>
      <c r="O646" s="38">
        <v>5</v>
      </c>
      <c r="P646" s="38">
        <v>2</v>
      </c>
      <c r="Q646" s="38">
        <v>15</v>
      </c>
      <c r="R646" s="38">
        <v>4</v>
      </c>
      <c r="S646" s="38">
        <v>218</v>
      </c>
      <c r="T646" s="51">
        <f t="shared" si="76"/>
        <v>26</v>
      </c>
      <c r="U646" s="52">
        <f t="shared" ref="U646:U653" si="77">T646*1.6</f>
        <v>41.6</v>
      </c>
    </row>
    <row r="647" spans="1:21" ht="15" thickBot="1" x14ac:dyDescent="0.3">
      <c r="C647" s="46" t="s">
        <v>205</v>
      </c>
      <c r="D647" s="46" t="s">
        <v>1684</v>
      </c>
      <c r="E647" s="46" t="s">
        <v>1685</v>
      </c>
      <c r="F647" s="46" t="s">
        <v>1688</v>
      </c>
      <c r="G647" s="46" t="s">
        <v>1689</v>
      </c>
      <c r="H647" s="40">
        <f t="shared" si="73"/>
        <v>0.14042553191489363</v>
      </c>
      <c r="I647" s="34" t="s">
        <v>24</v>
      </c>
      <c r="J647" s="50"/>
      <c r="K647" s="34" t="s">
        <v>24</v>
      </c>
      <c r="L647" s="38">
        <v>15</v>
      </c>
      <c r="M647" s="38">
        <v>3</v>
      </c>
      <c r="N647" s="38">
        <v>7</v>
      </c>
      <c r="O647" s="38">
        <v>8</v>
      </c>
      <c r="P647" s="38">
        <v>0</v>
      </c>
      <c r="Q647" s="38">
        <v>22</v>
      </c>
      <c r="R647" s="38">
        <v>3</v>
      </c>
      <c r="S647" s="38">
        <v>235</v>
      </c>
      <c r="T647" s="51">
        <f t="shared" si="76"/>
        <v>33</v>
      </c>
      <c r="U647" s="52">
        <f t="shared" si="77"/>
        <v>52.800000000000004</v>
      </c>
    </row>
    <row r="648" spans="1:21" ht="15" thickBot="1" x14ac:dyDescent="0.3">
      <c r="C648" s="46" t="s">
        <v>205</v>
      </c>
      <c r="D648" s="46" t="s">
        <v>1684</v>
      </c>
      <c r="E648" s="46" t="s">
        <v>1685</v>
      </c>
      <c r="F648" s="46" t="s">
        <v>1690</v>
      </c>
      <c r="G648" s="46" t="s">
        <v>1691</v>
      </c>
      <c r="H648" s="40">
        <f t="shared" si="73"/>
        <v>0.15914893617021278</v>
      </c>
      <c r="I648" s="34" t="s">
        <v>24</v>
      </c>
      <c r="J648" s="50"/>
      <c r="K648" s="34" t="s">
        <v>24</v>
      </c>
      <c r="L648" s="38">
        <v>15</v>
      </c>
      <c r="M648" s="38">
        <v>3</v>
      </c>
      <c r="N648" s="38">
        <v>7</v>
      </c>
      <c r="O648" s="38">
        <v>31</v>
      </c>
      <c r="P648" s="38">
        <v>2</v>
      </c>
      <c r="Q648" s="38">
        <v>139</v>
      </c>
      <c r="R648" s="38">
        <v>15</v>
      </c>
      <c r="S648" s="38">
        <v>1175</v>
      </c>
      <c r="T648" s="51">
        <f t="shared" si="76"/>
        <v>187</v>
      </c>
      <c r="U648" s="52">
        <f t="shared" si="77"/>
        <v>299.2</v>
      </c>
    </row>
    <row r="649" spans="1:21" ht="15" thickBot="1" x14ac:dyDescent="0.3">
      <c r="C649" s="46" t="s">
        <v>205</v>
      </c>
      <c r="D649" s="46" t="s">
        <v>1684</v>
      </c>
      <c r="E649" s="46" t="s">
        <v>1685</v>
      </c>
      <c r="F649" s="46" t="s">
        <v>1692</v>
      </c>
      <c r="G649" s="46" t="s">
        <v>1693</v>
      </c>
      <c r="H649" s="40">
        <f t="shared" si="73"/>
        <v>0.16494845360824742</v>
      </c>
      <c r="I649" s="34" t="s">
        <v>24</v>
      </c>
      <c r="J649" s="50"/>
      <c r="K649" s="34" t="s">
        <v>24</v>
      </c>
      <c r="L649" s="38">
        <v>15</v>
      </c>
      <c r="M649" s="38">
        <v>3</v>
      </c>
      <c r="N649" s="38">
        <v>7</v>
      </c>
      <c r="O649" s="38">
        <v>8</v>
      </c>
      <c r="P649" s="38">
        <v>0</v>
      </c>
      <c r="Q649" s="38">
        <v>22</v>
      </c>
      <c r="R649" s="38">
        <v>2</v>
      </c>
      <c r="S649" s="38">
        <v>194</v>
      </c>
      <c r="T649" s="51">
        <f t="shared" si="76"/>
        <v>32</v>
      </c>
      <c r="U649" s="52">
        <f t="shared" si="77"/>
        <v>51.2</v>
      </c>
    </row>
    <row r="650" spans="1:21" ht="15" thickBot="1" x14ac:dyDescent="0.3">
      <c r="C650" s="46" t="s">
        <v>205</v>
      </c>
      <c r="D650" s="46" t="s">
        <v>1684</v>
      </c>
      <c r="E650" s="46" t="s">
        <v>1685</v>
      </c>
      <c r="F650" s="46" t="s">
        <v>1694</v>
      </c>
      <c r="G650" s="46" t="s">
        <v>1695</v>
      </c>
      <c r="H650" s="40">
        <f t="shared" si="73"/>
        <v>0.16842105263157894</v>
      </c>
      <c r="I650" s="34" t="s">
        <v>24</v>
      </c>
      <c r="J650" s="50"/>
      <c r="K650" s="34" t="s">
        <v>24</v>
      </c>
      <c r="L650" s="38">
        <v>15</v>
      </c>
      <c r="M650" s="38">
        <v>3</v>
      </c>
      <c r="N650" s="38">
        <v>7</v>
      </c>
      <c r="O650" s="38">
        <v>2</v>
      </c>
      <c r="P650" s="38">
        <v>0</v>
      </c>
      <c r="Q650" s="38">
        <v>24</v>
      </c>
      <c r="R650" s="38">
        <v>6</v>
      </c>
      <c r="S650" s="38">
        <v>190</v>
      </c>
      <c r="T650" s="51">
        <f t="shared" si="76"/>
        <v>32</v>
      </c>
      <c r="U650" s="52">
        <f t="shared" si="77"/>
        <v>51.2</v>
      </c>
    </row>
    <row r="651" spans="1:21" ht="15" thickBot="1" x14ac:dyDescent="0.3">
      <c r="A651" s="69" t="s">
        <v>20</v>
      </c>
      <c r="B651" s="69" t="s">
        <v>20</v>
      </c>
      <c r="C651" s="46" t="s">
        <v>205</v>
      </c>
      <c r="D651" s="46" t="s">
        <v>1696</v>
      </c>
      <c r="E651" s="46" t="s">
        <v>1697</v>
      </c>
      <c r="F651" s="46" t="s">
        <v>1698</v>
      </c>
      <c r="G651" s="46" t="s">
        <v>1699</v>
      </c>
      <c r="H651" s="40">
        <f t="shared" si="73"/>
        <v>0.20802005012531327</v>
      </c>
      <c r="I651" s="34" t="s">
        <v>24</v>
      </c>
      <c r="J651" s="50"/>
      <c r="K651" s="34" t="s">
        <v>20</v>
      </c>
      <c r="L651" s="38">
        <v>0</v>
      </c>
      <c r="M651" s="38">
        <v>0</v>
      </c>
      <c r="N651" s="38">
        <v>0</v>
      </c>
      <c r="O651" s="38">
        <v>32</v>
      </c>
      <c r="P651" s="38">
        <v>0</v>
      </c>
      <c r="Q651" s="38">
        <v>51</v>
      </c>
      <c r="R651" s="38">
        <v>0</v>
      </c>
      <c r="S651" s="38">
        <v>399</v>
      </c>
      <c r="T651" s="51">
        <f t="shared" si="76"/>
        <v>83</v>
      </c>
      <c r="U651" s="52">
        <f t="shared" si="77"/>
        <v>132.80000000000001</v>
      </c>
    </row>
    <row r="652" spans="1:21" ht="15" thickBot="1" x14ac:dyDescent="0.3">
      <c r="A652" s="69" t="s">
        <v>20</v>
      </c>
      <c r="B652" s="69" t="s">
        <v>20</v>
      </c>
      <c r="C652" s="46" t="s">
        <v>205</v>
      </c>
      <c r="D652" s="46" t="s">
        <v>1696</v>
      </c>
      <c r="E652" s="46" t="s">
        <v>1697</v>
      </c>
      <c r="F652" s="46" t="s">
        <v>1700</v>
      </c>
      <c r="G652" s="46" t="s">
        <v>1701</v>
      </c>
      <c r="H652" s="40">
        <f t="shared" si="73"/>
        <v>0.21200750469043153</v>
      </c>
      <c r="I652" s="34" t="s">
        <v>24</v>
      </c>
      <c r="J652" s="50"/>
      <c r="K652" s="34" t="s">
        <v>20</v>
      </c>
      <c r="L652" s="38">
        <v>0</v>
      </c>
      <c r="M652" s="38">
        <v>0</v>
      </c>
      <c r="N652" s="38">
        <v>0</v>
      </c>
      <c r="O652" s="38">
        <v>33</v>
      </c>
      <c r="P652" s="38">
        <v>0</v>
      </c>
      <c r="Q652" s="38">
        <v>80</v>
      </c>
      <c r="R652" s="38">
        <v>0</v>
      </c>
      <c r="S652" s="38">
        <v>533</v>
      </c>
      <c r="T652" s="51">
        <f t="shared" si="76"/>
        <v>113</v>
      </c>
      <c r="U652" s="52">
        <f t="shared" si="77"/>
        <v>180.8</v>
      </c>
    </row>
    <row r="653" spans="1:21" ht="15" thickBot="1" x14ac:dyDescent="0.3">
      <c r="A653" s="69" t="s">
        <v>20</v>
      </c>
      <c r="B653" s="69" t="s">
        <v>20</v>
      </c>
      <c r="C653" s="46" t="s">
        <v>205</v>
      </c>
      <c r="D653" s="46" t="s">
        <v>1696</v>
      </c>
      <c r="E653" s="46" t="s">
        <v>1697</v>
      </c>
      <c r="F653" s="46" t="s">
        <v>1702</v>
      </c>
      <c r="G653" s="46" t="s">
        <v>1703</v>
      </c>
      <c r="H653" s="40">
        <f t="shared" si="73"/>
        <v>0.22727272727272727</v>
      </c>
      <c r="I653" s="34" t="s">
        <v>24</v>
      </c>
      <c r="J653" s="50"/>
      <c r="K653" s="34" t="s">
        <v>24</v>
      </c>
      <c r="L653" s="38">
        <v>0</v>
      </c>
      <c r="M653" s="38">
        <v>0</v>
      </c>
      <c r="N653" s="38">
        <v>0</v>
      </c>
      <c r="O653" s="38">
        <v>23</v>
      </c>
      <c r="P653" s="38">
        <v>0</v>
      </c>
      <c r="Q653" s="38">
        <v>52</v>
      </c>
      <c r="R653" s="38">
        <v>0</v>
      </c>
      <c r="S653" s="38">
        <v>330</v>
      </c>
      <c r="T653" s="51">
        <f t="shared" si="76"/>
        <v>75</v>
      </c>
      <c r="U653" s="52">
        <f t="shared" si="77"/>
        <v>120</v>
      </c>
    </row>
    <row r="654" spans="1:21" ht="15" thickBot="1" x14ac:dyDescent="0.3">
      <c r="A654" s="69" t="s">
        <v>20</v>
      </c>
      <c r="B654" s="69" t="s">
        <v>20</v>
      </c>
      <c r="C654" s="54" t="s">
        <v>205</v>
      </c>
      <c r="D654" s="54" t="s">
        <v>1696</v>
      </c>
      <c r="E654" s="54" t="s">
        <v>1697</v>
      </c>
      <c r="F654" s="54" t="s">
        <v>1704</v>
      </c>
      <c r="G654" s="54" t="s">
        <v>1705</v>
      </c>
      <c r="H654" s="55">
        <f t="shared" si="73"/>
        <v>0.27016645326504479</v>
      </c>
      <c r="I654" s="56" t="s">
        <v>24</v>
      </c>
      <c r="J654" s="57"/>
      <c r="K654" s="56" t="s">
        <v>20</v>
      </c>
      <c r="L654" s="58">
        <v>0</v>
      </c>
      <c r="M654" s="58">
        <v>0</v>
      </c>
      <c r="N654" s="58">
        <v>0</v>
      </c>
      <c r="O654" s="58">
        <v>68</v>
      </c>
      <c r="P654" s="58">
        <v>0</v>
      </c>
      <c r="Q654" s="58">
        <v>143</v>
      </c>
      <c r="R654" s="58">
        <v>0</v>
      </c>
      <c r="S654" s="58">
        <v>781</v>
      </c>
      <c r="T654" s="59">
        <f t="shared" si="76"/>
        <v>211</v>
      </c>
    </row>
    <row r="655" spans="1:21" ht="15" thickBot="1" x14ac:dyDescent="0.3">
      <c r="A655" s="69" t="s">
        <v>20</v>
      </c>
      <c r="B655" s="69" t="s">
        <v>20</v>
      </c>
      <c r="C655" s="54" t="s">
        <v>205</v>
      </c>
      <c r="D655" s="54" t="s">
        <v>1696</v>
      </c>
      <c r="E655" s="54" t="s">
        <v>1697</v>
      </c>
      <c r="F655" s="54" t="s">
        <v>1706</v>
      </c>
      <c r="G655" s="54" t="s">
        <v>1707</v>
      </c>
      <c r="H655" s="55">
        <f t="shared" si="73"/>
        <v>0.3086053412462908</v>
      </c>
      <c r="I655" s="56" t="s">
        <v>24</v>
      </c>
      <c r="J655" s="57"/>
      <c r="K655" s="56" t="s">
        <v>20</v>
      </c>
      <c r="L655" s="58">
        <v>0</v>
      </c>
      <c r="M655" s="58">
        <v>0</v>
      </c>
      <c r="N655" s="58">
        <v>0</v>
      </c>
      <c r="O655" s="58">
        <v>37</v>
      </c>
      <c r="P655" s="58">
        <v>0</v>
      </c>
      <c r="Q655" s="58">
        <v>67</v>
      </c>
      <c r="R655" s="58">
        <v>0</v>
      </c>
      <c r="S655" s="58">
        <v>337</v>
      </c>
      <c r="T655" s="59">
        <f t="shared" si="76"/>
        <v>104</v>
      </c>
    </row>
    <row r="656" spans="1:21" ht="15" thickBot="1" x14ac:dyDescent="0.3">
      <c r="A656" s="69" t="s">
        <v>20</v>
      </c>
      <c r="B656" s="69" t="s">
        <v>20</v>
      </c>
      <c r="C656" s="54" t="s">
        <v>205</v>
      </c>
      <c r="D656" s="54" t="s">
        <v>1696</v>
      </c>
      <c r="E656" s="54" t="s">
        <v>1697</v>
      </c>
      <c r="F656" s="54" t="s">
        <v>1708</v>
      </c>
      <c r="G656" s="54" t="s">
        <v>1709</v>
      </c>
      <c r="H656" s="55">
        <f t="shared" si="73"/>
        <v>0.65327695560253696</v>
      </c>
      <c r="I656" s="56" t="s">
        <v>24</v>
      </c>
      <c r="J656" s="57"/>
      <c r="K656" s="56" t="s">
        <v>20</v>
      </c>
      <c r="L656" s="58">
        <v>0</v>
      </c>
      <c r="M656" s="58">
        <v>0</v>
      </c>
      <c r="N656" s="58">
        <v>0</v>
      </c>
      <c r="O656" s="58">
        <v>176</v>
      </c>
      <c r="P656" s="58">
        <v>0</v>
      </c>
      <c r="Q656" s="58">
        <v>751</v>
      </c>
      <c r="R656" s="58">
        <v>0</v>
      </c>
      <c r="S656" s="58">
        <v>1419</v>
      </c>
      <c r="T656" s="59">
        <f t="shared" si="76"/>
        <v>927</v>
      </c>
    </row>
    <row r="657" spans="1:21" ht="15" thickBot="1" x14ac:dyDescent="0.3">
      <c r="A657" s="69" t="s">
        <v>20</v>
      </c>
      <c r="B657" s="69" t="s">
        <v>20</v>
      </c>
      <c r="C657" s="54" t="s">
        <v>205</v>
      </c>
      <c r="D657" s="54" t="s">
        <v>1710</v>
      </c>
      <c r="E657" s="54" t="s">
        <v>1711</v>
      </c>
      <c r="F657" s="54" t="s">
        <v>1710</v>
      </c>
      <c r="G657" s="54" t="s">
        <v>1711</v>
      </c>
      <c r="H657" s="55">
        <f t="shared" si="73"/>
        <v>0.31481481481481483</v>
      </c>
      <c r="I657" s="56" t="s">
        <v>20</v>
      </c>
      <c r="J657" s="57"/>
      <c r="K657" s="56" t="s">
        <v>20</v>
      </c>
      <c r="L657" s="58">
        <v>16</v>
      </c>
      <c r="M657" s="58">
        <v>3</v>
      </c>
      <c r="N657" s="58">
        <v>7</v>
      </c>
      <c r="O657" s="58">
        <v>11</v>
      </c>
      <c r="P657" s="58">
        <v>0</v>
      </c>
      <c r="Q657" s="58">
        <v>20</v>
      </c>
      <c r="R657" s="58">
        <v>3</v>
      </c>
      <c r="S657" s="58">
        <v>108</v>
      </c>
      <c r="T657" s="59">
        <f t="shared" si="76"/>
        <v>34</v>
      </c>
    </row>
    <row r="658" spans="1:21" ht="15" thickBot="1" x14ac:dyDescent="0.3">
      <c r="A658" s="69" t="s">
        <v>20</v>
      </c>
      <c r="B658" s="69" t="s">
        <v>20</v>
      </c>
      <c r="C658" s="54" t="s">
        <v>287</v>
      </c>
      <c r="D658" s="54" t="s">
        <v>1712</v>
      </c>
      <c r="E658" s="54" t="s">
        <v>1713</v>
      </c>
      <c r="F658" s="54" t="s">
        <v>1714</v>
      </c>
      <c r="G658" s="54" t="s">
        <v>1715</v>
      </c>
      <c r="H658" s="55">
        <f t="shared" si="73"/>
        <v>0.33537519142419603</v>
      </c>
      <c r="I658" s="56" t="s">
        <v>24</v>
      </c>
      <c r="J658" s="57"/>
      <c r="K658" s="56" t="s">
        <v>20</v>
      </c>
      <c r="L658" s="58">
        <v>117</v>
      </c>
      <c r="M658" s="58">
        <v>21</v>
      </c>
      <c r="N658" s="58">
        <v>49</v>
      </c>
      <c r="O658" s="58">
        <v>214</v>
      </c>
      <c r="P658" s="58">
        <v>9</v>
      </c>
      <c r="Q658" s="58">
        <v>197</v>
      </c>
      <c r="R658" s="58">
        <v>18</v>
      </c>
      <c r="S658" s="58">
        <v>1306</v>
      </c>
      <c r="T658" s="59">
        <f t="shared" si="76"/>
        <v>438</v>
      </c>
    </row>
    <row r="659" spans="1:21" ht="15" thickBot="1" x14ac:dyDescent="0.3">
      <c r="C659" s="46" t="s">
        <v>205</v>
      </c>
      <c r="D659" s="46" t="s">
        <v>1716</v>
      </c>
      <c r="E659" s="46" t="s">
        <v>1717</v>
      </c>
      <c r="F659" s="46" t="s">
        <v>1718</v>
      </c>
      <c r="G659" s="46" t="s">
        <v>1719</v>
      </c>
      <c r="H659" s="40">
        <f t="shared" si="73"/>
        <v>0.12628865979381443</v>
      </c>
      <c r="I659" s="34" t="s">
        <v>24</v>
      </c>
      <c r="J659" s="50"/>
      <c r="K659" s="34" t="s">
        <v>24</v>
      </c>
      <c r="L659" s="38">
        <v>21</v>
      </c>
      <c r="M659" s="38">
        <v>4</v>
      </c>
      <c r="N659" s="38">
        <v>9</v>
      </c>
      <c r="O659" s="38">
        <v>14</v>
      </c>
      <c r="P659" s="38">
        <v>0</v>
      </c>
      <c r="Q659" s="38">
        <v>35</v>
      </c>
      <c r="R659" s="38">
        <v>0</v>
      </c>
      <c r="S659" s="38">
        <v>388</v>
      </c>
      <c r="T659" s="51">
        <f t="shared" si="76"/>
        <v>49</v>
      </c>
      <c r="U659" s="52">
        <f t="shared" ref="U659:U661" si="78">T659*1.6</f>
        <v>78.400000000000006</v>
      </c>
    </row>
    <row r="660" spans="1:21" ht="15" thickBot="1" x14ac:dyDescent="0.3">
      <c r="C660" s="46" t="s">
        <v>205</v>
      </c>
      <c r="D660" s="46" t="s">
        <v>1716</v>
      </c>
      <c r="E660" s="46" t="s">
        <v>1717</v>
      </c>
      <c r="F660" s="46" t="s">
        <v>1720</v>
      </c>
      <c r="G660" s="46" t="s">
        <v>1721</v>
      </c>
      <c r="H660" s="40">
        <f t="shared" si="73"/>
        <v>0.14661654135338345</v>
      </c>
      <c r="I660" s="34" t="s">
        <v>24</v>
      </c>
      <c r="J660" s="50"/>
      <c r="K660" s="34" t="s">
        <v>24</v>
      </c>
      <c r="L660" s="38">
        <v>21</v>
      </c>
      <c r="M660" s="38">
        <v>4</v>
      </c>
      <c r="N660" s="38">
        <v>9</v>
      </c>
      <c r="O660" s="38">
        <v>7</v>
      </c>
      <c r="P660" s="38">
        <v>0</v>
      </c>
      <c r="Q660" s="38">
        <v>32</v>
      </c>
      <c r="R660" s="38">
        <v>0</v>
      </c>
      <c r="S660" s="38">
        <v>266</v>
      </c>
      <c r="T660" s="51">
        <f t="shared" si="76"/>
        <v>39</v>
      </c>
      <c r="U660" s="52">
        <f t="shared" si="78"/>
        <v>62.400000000000006</v>
      </c>
    </row>
    <row r="661" spans="1:21" ht="15" thickBot="1" x14ac:dyDescent="0.3">
      <c r="C661" s="46" t="s">
        <v>205</v>
      </c>
      <c r="D661" s="46" t="s">
        <v>1716</v>
      </c>
      <c r="E661" s="46" t="s">
        <v>1717</v>
      </c>
      <c r="F661" s="46" t="s">
        <v>1722</v>
      </c>
      <c r="G661" s="46" t="s">
        <v>1723</v>
      </c>
      <c r="H661" s="40">
        <f t="shared" si="73"/>
        <v>0.16216216216216217</v>
      </c>
      <c r="I661" s="34" t="s">
        <v>24</v>
      </c>
      <c r="J661" s="50"/>
      <c r="K661" s="34" t="s">
        <v>20</v>
      </c>
      <c r="L661" s="38">
        <v>21</v>
      </c>
      <c r="M661" s="38">
        <v>4</v>
      </c>
      <c r="N661" s="38">
        <v>9</v>
      </c>
      <c r="O661" s="38">
        <v>23</v>
      </c>
      <c r="P661" s="38">
        <v>0</v>
      </c>
      <c r="Q661" s="38">
        <v>115</v>
      </c>
      <c r="R661" s="38">
        <v>0</v>
      </c>
      <c r="S661" s="38">
        <v>851</v>
      </c>
      <c r="T661" s="51">
        <f t="shared" si="76"/>
        <v>138</v>
      </c>
      <c r="U661" s="52">
        <f t="shared" si="78"/>
        <v>220.8</v>
      </c>
    </row>
    <row r="662" spans="1:21" ht="15" thickBot="1" x14ac:dyDescent="0.3">
      <c r="A662" s="69" t="s">
        <v>20</v>
      </c>
      <c r="B662" s="69" t="s">
        <v>20</v>
      </c>
      <c r="C662" s="54" t="s">
        <v>470</v>
      </c>
      <c r="D662" s="54" t="s">
        <v>1724</v>
      </c>
      <c r="E662" s="54" t="s">
        <v>1725</v>
      </c>
      <c r="F662" s="54" t="s">
        <v>1726</v>
      </c>
      <c r="G662" s="54" t="s">
        <v>1727</v>
      </c>
      <c r="H662" s="55">
        <f t="shared" si="73"/>
        <v>0.30094043887147337</v>
      </c>
      <c r="I662" s="56" t="s">
        <v>24</v>
      </c>
      <c r="J662" s="57"/>
      <c r="K662" s="56" t="s">
        <v>20</v>
      </c>
      <c r="L662" s="58">
        <v>117</v>
      </c>
      <c r="M662" s="58">
        <v>21</v>
      </c>
      <c r="N662" s="58">
        <v>45</v>
      </c>
      <c r="O662" s="58">
        <v>52</v>
      </c>
      <c r="P662" s="58">
        <v>8</v>
      </c>
      <c r="Q662" s="58">
        <v>36</v>
      </c>
      <c r="R662" s="58">
        <v>0</v>
      </c>
      <c r="S662" s="58">
        <v>319</v>
      </c>
      <c r="T662" s="59">
        <f t="shared" si="76"/>
        <v>96</v>
      </c>
    </row>
    <row r="663" spans="1:21" ht="15" thickBot="1" x14ac:dyDescent="0.3">
      <c r="A663" s="69" t="s">
        <v>20</v>
      </c>
      <c r="B663" s="69" t="s">
        <v>20</v>
      </c>
      <c r="C663" s="54" t="s">
        <v>470</v>
      </c>
      <c r="D663" s="54" t="s">
        <v>1724</v>
      </c>
      <c r="E663" s="54" t="s">
        <v>1725</v>
      </c>
      <c r="F663" s="54" t="s">
        <v>1728</v>
      </c>
      <c r="G663" s="54" t="s">
        <v>1729</v>
      </c>
      <c r="H663" s="55">
        <f t="shared" si="73"/>
        <v>0.30211480362537763</v>
      </c>
      <c r="I663" s="56" t="s">
        <v>24</v>
      </c>
      <c r="J663" s="57"/>
      <c r="K663" s="56" t="s">
        <v>20</v>
      </c>
      <c r="L663" s="58">
        <v>117</v>
      </c>
      <c r="M663" s="58">
        <v>21</v>
      </c>
      <c r="N663" s="58">
        <v>45</v>
      </c>
      <c r="O663" s="58">
        <v>51</v>
      </c>
      <c r="P663" s="58">
        <v>8</v>
      </c>
      <c r="Q663" s="58">
        <v>41</v>
      </c>
      <c r="R663" s="58">
        <v>0</v>
      </c>
      <c r="S663" s="58">
        <v>331</v>
      </c>
      <c r="T663" s="59">
        <f t="shared" si="76"/>
        <v>100</v>
      </c>
    </row>
    <row r="664" spans="1:21" ht="15" thickBot="1" x14ac:dyDescent="0.3">
      <c r="C664" s="46" t="s">
        <v>342</v>
      </c>
      <c r="D664" s="46" t="s">
        <v>1730</v>
      </c>
      <c r="E664" s="46" t="s">
        <v>1731</v>
      </c>
      <c r="F664" s="46" t="s">
        <v>1730</v>
      </c>
      <c r="G664" s="46" t="s">
        <v>1731</v>
      </c>
      <c r="H664" s="40">
        <f t="shared" si="73"/>
        <v>8.2653061224489802E-2</v>
      </c>
      <c r="I664" s="34" t="s">
        <v>24</v>
      </c>
      <c r="J664" s="50"/>
      <c r="K664" s="34" t="s">
        <v>24</v>
      </c>
      <c r="L664" s="38">
        <v>45</v>
      </c>
      <c r="M664" s="38">
        <v>9</v>
      </c>
      <c r="N664" s="38">
        <v>17</v>
      </c>
      <c r="O664" s="38">
        <v>5</v>
      </c>
      <c r="P664" s="38">
        <v>7</v>
      </c>
      <c r="Q664" s="38">
        <v>34</v>
      </c>
      <c r="R664" s="38">
        <v>35</v>
      </c>
      <c r="S664" s="38">
        <v>980</v>
      </c>
      <c r="T664" s="51">
        <f t="shared" si="76"/>
        <v>81</v>
      </c>
      <c r="U664" s="52">
        <f t="shared" ref="U664:U669" si="79">T664*1.6</f>
        <v>129.6</v>
      </c>
    </row>
    <row r="665" spans="1:21" ht="15" thickBot="1" x14ac:dyDescent="0.3">
      <c r="C665" s="46" t="s">
        <v>386</v>
      </c>
      <c r="D665" s="46" t="s">
        <v>1732</v>
      </c>
      <c r="E665" s="46" t="s">
        <v>1733</v>
      </c>
      <c r="F665" s="46" t="s">
        <v>1734</v>
      </c>
      <c r="G665" s="46" t="s">
        <v>1735</v>
      </c>
      <c r="H665" s="40">
        <f t="shared" si="73"/>
        <v>0.12345679012345678</v>
      </c>
      <c r="I665" s="34" t="s">
        <v>24</v>
      </c>
      <c r="J665" s="50"/>
      <c r="K665" s="34" t="s">
        <v>24</v>
      </c>
      <c r="L665" s="38">
        <v>94</v>
      </c>
      <c r="M665" s="38">
        <v>17</v>
      </c>
      <c r="N665" s="38">
        <v>40</v>
      </c>
      <c r="O665" s="38">
        <v>8</v>
      </c>
      <c r="P665" s="38">
        <v>0</v>
      </c>
      <c r="Q665" s="38">
        <v>49</v>
      </c>
      <c r="R665" s="38">
        <v>3</v>
      </c>
      <c r="S665" s="38">
        <v>486</v>
      </c>
      <c r="T665" s="51">
        <f t="shared" si="76"/>
        <v>60</v>
      </c>
      <c r="U665" s="52">
        <f t="shared" si="79"/>
        <v>96</v>
      </c>
    </row>
    <row r="666" spans="1:21" ht="15" thickBot="1" x14ac:dyDescent="0.3">
      <c r="C666" s="46" t="s">
        <v>386</v>
      </c>
      <c r="D666" s="46" t="s">
        <v>1732</v>
      </c>
      <c r="E666" s="46" t="s">
        <v>1733</v>
      </c>
      <c r="F666" s="46" t="s">
        <v>1736</v>
      </c>
      <c r="G666" s="46" t="s">
        <v>1737</v>
      </c>
      <c r="H666" s="40">
        <f t="shared" si="73"/>
        <v>0.16103692065985861</v>
      </c>
      <c r="I666" s="34" t="s">
        <v>24</v>
      </c>
      <c r="J666" s="50"/>
      <c r="K666" s="50" t="s">
        <v>24</v>
      </c>
      <c r="L666" s="38">
        <v>94</v>
      </c>
      <c r="M666" s="38">
        <v>17</v>
      </c>
      <c r="N666" s="38">
        <v>40</v>
      </c>
      <c r="O666" s="38">
        <v>36</v>
      </c>
      <c r="P666" s="38">
        <v>0</v>
      </c>
      <c r="Q666" s="38">
        <v>159</v>
      </c>
      <c r="R666" s="38">
        <v>10</v>
      </c>
      <c r="S666" s="38">
        <v>1273</v>
      </c>
      <c r="T666" s="51">
        <f t="shared" si="76"/>
        <v>205</v>
      </c>
      <c r="U666" s="52">
        <f t="shared" si="79"/>
        <v>328</v>
      </c>
    </row>
    <row r="667" spans="1:21" ht="15" thickBot="1" x14ac:dyDescent="0.3">
      <c r="C667" s="46" t="s">
        <v>386</v>
      </c>
      <c r="D667" s="46" t="s">
        <v>1732</v>
      </c>
      <c r="E667" s="46" t="s">
        <v>1733</v>
      </c>
      <c r="F667" s="46" t="s">
        <v>1738</v>
      </c>
      <c r="G667" s="46" t="s">
        <v>1739</v>
      </c>
      <c r="H667" s="40">
        <f t="shared" si="73"/>
        <v>0.16216216216216217</v>
      </c>
      <c r="I667" s="34" t="s">
        <v>24</v>
      </c>
      <c r="J667" s="50"/>
      <c r="K667" s="34" t="s">
        <v>24</v>
      </c>
      <c r="L667" s="38">
        <v>94</v>
      </c>
      <c r="M667" s="38">
        <v>17</v>
      </c>
      <c r="N667" s="38">
        <v>40</v>
      </c>
      <c r="O667" s="38">
        <v>25</v>
      </c>
      <c r="P667" s="38">
        <v>2</v>
      </c>
      <c r="Q667" s="38">
        <v>118</v>
      </c>
      <c r="R667" s="38">
        <v>5</v>
      </c>
      <c r="S667" s="38">
        <v>925</v>
      </c>
      <c r="T667" s="51">
        <f t="shared" si="76"/>
        <v>150</v>
      </c>
      <c r="U667" s="52">
        <f t="shared" si="79"/>
        <v>240</v>
      </c>
    </row>
    <row r="668" spans="1:21" ht="15" thickBot="1" x14ac:dyDescent="0.3">
      <c r="C668" s="46" t="s">
        <v>386</v>
      </c>
      <c r="D668" s="46" t="s">
        <v>1732</v>
      </c>
      <c r="E668" s="46" t="s">
        <v>1733</v>
      </c>
      <c r="F668" s="46" t="s">
        <v>1740</v>
      </c>
      <c r="G668" s="46" t="s">
        <v>1741</v>
      </c>
      <c r="H668" s="40">
        <f t="shared" si="73"/>
        <v>0.1641025641025641</v>
      </c>
      <c r="I668" s="34" t="s">
        <v>24</v>
      </c>
      <c r="J668" s="50"/>
      <c r="K668" s="34" t="s">
        <v>24</v>
      </c>
      <c r="L668" s="38">
        <v>94</v>
      </c>
      <c r="M668" s="38">
        <v>17</v>
      </c>
      <c r="N668" s="38">
        <v>40</v>
      </c>
      <c r="O668" s="38">
        <v>20</v>
      </c>
      <c r="P668" s="38">
        <v>1</v>
      </c>
      <c r="Q668" s="38">
        <v>65</v>
      </c>
      <c r="R668" s="38">
        <v>10</v>
      </c>
      <c r="S668" s="38">
        <v>585</v>
      </c>
      <c r="T668" s="51">
        <f t="shared" si="76"/>
        <v>96</v>
      </c>
      <c r="U668" s="52">
        <f t="shared" si="79"/>
        <v>153.60000000000002</v>
      </c>
    </row>
    <row r="669" spans="1:21" ht="15" thickBot="1" x14ac:dyDescent="0.3">
      <c r="C669" s="46" t="s">
        <v>386</v>
      </c>
      <c r="D669" s="46" t="s">
        <v>1732</v>
      </c>
      <c r="E669" s="46" t="s">
        <v>1733</v>
      </c>
      <c r="F669" s="46" t="s">
        <v>1742</v>
      </c>
      <c r="G669" s="46" t="s">
        <v>1743</v>
      </c>
      <c r="H669" s="40">
        <f t="shared" si="73"/>
        <v>0.17805755395683454</v>
      </c>
      <c r="I669" s="34" t="s">
        <v>24</v>
      </c>
      <c r="J669" s="50"/>
      <c r="K669" s="34" t="s">
        <v>24</v>
      </c>
      <c r="L669" s="38">
        <v>94</v>
      </c>
      <c r="M669" s="38">
        <v>17</v>
      </c>
      <c r="N669" s="38">
        <v>40</v>
      </c>
      <c r="O669" s="38">
        <v>23</v>
      </c>
      <c r="P669" s="38">
        <v>1</v>
      </c>
      <c r="Q669" s="38">
        <v>72</v>
      </c>
      <c r="R669" s="38">
        <v>3</v>
      </c>
      <c r="S669" s="38">
        <v>556</v>
      </c>
      <c r="T669" s="51">
        <f t="shared" si="76"/>
        <v>99</v>
      </c>
      <c r="U669" s="52">
        <f t="shared" si="79"/>
        <v>158.4</v>
      </c>
    </row>
    <row r="670" spans="1:21" ht="15" thickBot="1" x14ac:dyDescent="0.3">
      <c r="A670" s="69" t="s">
        <v>20</v>
      </c>
      <c r="B670" s="69" t="s">
        <v>20</v>
      </c>
      <c r="C670" s="61" t="s">
        <v>49</v>
      </c>
      <c r="D670" s="61" t="s">
        <v>1744</v>
      </c>
      <c r="E670" s="61" t="s">
        <v>1745</v>
      </c>
      <c r="F670" s="61" t="s">
        <v>1746</v>
      </c>
      <c r="G670" s="61" t="s">
        <v>1747</v>
      </c>
      <c r="H670" s="62">
        <f t="shared" si="73"/>
        <v>0.24561403508771928</v>
      </c>
      <c r="I670" s="63" t="s">
        <v>24</v>
      </c>
      <c r="J670" s="63" t="s">
        <v>20</v>
      </c>
      <c r="K670" s="63" t="s">
        <v>20</v>
      </c>
      <c r="L670" s="65">
        <v>123</v>
      </c>
      <c r="M670" s="65">
        <v>19</v>
      </c>
      <c r="N670" s="65">
        <v>52</v>
      </c>
      <c r="O670" s="65">
        <v>82</v>
      </c>
      <c r="P670" s="65">
        <v>13</v>
      </c>
      <c r="Q670" s="65">
        <v>77</v>
      </c>
      <c r="R670" s="65">
        <v>10</v>
      </c>
      <c r="S670" s="65">
        <v>741</v>
      </c>
      <c r="T670" s="66">
        <f t="shared" si="76"/>
        <v>182</v>
      </c>
    </row>
    <row r="671" spans="1:21" ht="15" thickBot="1" x14ac:dyDescent="0.3">
      <c r="A671" s="69" t="s">
        <v>20</v>
      </c>
      <c r="B671" s="69" t="s">
        <v>20</v>
      </c>
      <c r="C671" s="54" t="s">
        <v>49</v>
      </c>
      <c r="D671" s="54" t="s">
        <v>1744</v>
      </c>
      <c r="E671" s="54" t="s">
        <v>1745</v>
      </c>
      <c r="F671" s="54" t="s">
        <v>1748</v>
      </c>
      <c r="G671" s="54" t="s">
        <v>1749</v>
      </c>
      <c r="H671" s="55">
        <f t="shared" si="73"/>
        <v>0.2752808988764045</v>
      </c>
      <c r="I671" s="56" t="s">
        <v>24</v>
      </c>
      <c r="J671" s="56" t="s">
        <v>20</v>
      </c>
      <c r="K671" s="56" t="s">
        <v>20</v>
      </c>
      <c r="L671" s="58">
        <v>123</v>
      </c>
      <c r="M671" s="58">
        <v>19</v>
      </c>
      <c r="N671" s="58">
        <v>52</v>
      </c>
      <c r="O671" s="58">
        <v>88</v>
      </c>
      <c r="P671" s="58">
        <v>11</v>
      </c>
      <c r="Q671" s="58">
        <v>83</v>
      </c>
      <c r="R671" s="58">
        <v>14</v>
      </c>
      <c r="S671" s="58">
        <v>712</v>
      </c>
      <c r="T671" s="59">
        <f t="shared" si="76"/>
        <v>196</v>
      </c>
    </row>
    <row r="672" spans="1:21" ht="15" thickBot="1" x14ac:dyDescent="0.3">
      <c r="A672" s="69" t="s">
        <v>20</v>
      </c>
      <c r="B672" s="69" t="s">
        <v>20</v>
      </c>
      <c r="C672" s="54" t="s">
        <v>49</v>
      </c>
      <c r="D672" s="54" t="s">
        <v>1744</v>
      </c>
      <c r="E672" s="54" t="s">
        <v>1745</v>
      </c>
      <c r="F672" s="54" t="s">
        <v>1750</v>
      </c>
      <c r="G672" s="54" t="s">
        <v>1751</v>
      </c>
      <c r="H672" s="55">
        <f t="shared" si="73"/>
        <v>0.29753521126760563</v>
      </c>
      <c r="I672" s="56" t="s">
        <v>24</v>
      </c>
      <c r="J672" s="56" t="s">
        <v>20</v>
      </c>
      <c r="K672" s="56" t="s">
        <v>20</v>
      </c>
      <c r="L672" s="58">
        <v>123</v>
      </c>
      <c r="M672" s="58">
        <v>19</v>
      </c>
      <c r="N672" s="58">
        <v>52</v>
      </c>
      <c r="O672" s="58">
        <v>89</v>
      </c>
      <c r="P672" s="58">
        <v>3</v>
      </c>
      <c r="Q672" s="58">
        <v>71</v>
      </c>
      <c r="R672" s="58">
        <v>6</v>
      </c>
      <c r="S672" s="58">
        <v>568</v>
      </c>
      <c r="T672" s="59">
        <f t="shared" si="76"/>
        <v>169</v>
      </c>
    </row>
    <row r="673" spans="1:21" ht="15" thickBot="1" x14ac:dyDescent="0.3">
      <c r="A673" s="69" t="s">
        <v>20</v>
      </c>
      <c r="B673" s="69" t="s">
        <v>20</v>
      </c>
      <c r="C673" s="54" t="s">
        <v>49</v>
      </c>
      <c r="D673" s="54" t="s">
        <v>1744</v>
      </c>
      <c r="E673" s="54" t="s">
        <v>1745</v>
      </c>
      <c r="F673" s="54" t="s">
        <v>1752</v>
      </c>
      <c r="G673" s="54" t="s">
        <v>1753</v>
      </c>
      <c r="H673" s="55">
        <f t="shared" si="73"/>
        <v>0.3141025641025641</v>
      </c>
      <c r="I673" s="56" t="s">
        <v>24</v>
      </c>
      <c r="J673" s="56" t="s">
        <v>20</v>
      </c>
      <c r="K673" s="56" t="s">
        <v>20</v>
      </c>
      <c r="L673" s="58">
        <v>123</v>
      </c>
      <c r="M673" s="58">
        <v>19</v>
      </c>
      <c r="N673" s="58">
        <v>52</v>
      </c>
      <c r="O673" s="58">
        <v>81</v>
      </c>
      <c r="P673" s="58">
        <v>5</v>
      </c>
      <c r="Q673" s="58">
        <v>54</v>
      </c>
      <c r="R673" s="58">
        <v>7</v>
      </c>
      <c r="S673" s="58">
        <v>468</v>
      </c>
      <c r="T673" s="59">
        <f t="shared" si="76"/>
        <v>147</v>
      </c>
    </row>
    <row r="674" spans="1:21" ht="15" thickBot="1" x14ac:dyDescent="0.3">
      <c r="A674" s="69" t="s">
        <v>20</v>
      </c>
      <c r="B674" s="69" t="s">
        <v>20</v>
      </c>
      <c r="C674" s="46" t="s">
        <v>205</v>
      </c>
      <c r="D674" s="46" t="s">
        <v>1754</v>
      </c>
      <c r="E674" s="46" t="s">
        <v>1755</v>
      </c>
      <c r="F674" s="46" t="s">
        <v>1756</v>
      </c>
      <c r="G674" s="46" t="s">
        <v>1757</v>
      </c>
      <c r="H674" s="40">
        <f t="shared" si="73"/>
        <v>0.17428571428571429</v>
      </c>
      <c r="I674" s="34" t="s">
        <v>24</v>
      </c>
      <c r="J674" s="50"/>
      <c r="K674" s="34" t="s">
        <v>24</v>
      </c>
      <c r="L674" s="38">
        <v>21</v>
      </c>
      <c r="M674" s="38">
        <v>4</v>
      </c>
      <c r="N674" s="38">
        <v>9</v>
      </c>
      <c r="O674" s="38">
        <v>22</v>
      </c>
      <c r="P674" s="38">
        <v>0</v>
      </c>
      <c r="Q674" s="38">
        <v>39</v>
      </c>
      <c r="R674" s="38">
        <v>0</v>
      </c>
      <c r="S674" s="38">
        <v>350</v>
      </c>
      <c r="T674" s="51">
        <f t="shared" si="76"/>
        <v>61</v>
      </c>
    </row>
    <row r="675" spans="1:21" ht="15" thickBot="1" x14ac:dyDescent="0.3">
      <c r="A675" s="69" t="s">
        <v>20</v>
      </c>
      <c r="B675" s="69" t="s">
        <v>20</v>
      </c>
      <c r="C675" s="61" t="s">
        <v>205</v>
      </c>
      <c r="D675" s="61" t="s">
        <v>1754</v>
      </c>
      <c r="E675" s="61" t="s">
        <v>1755</v>
      </c>
      <c r="F675" s="61" t="s">
        <v>1758</v>
      </c>
      <c r="G675" s="61" t="s">
        <v>1759</v>
      </c>
      <c r="H675" s="62">
        <f t="shared" si="73"/>
        <v>0.23267326732673269</v>
      </c>
      <c r="I675" s="63" t="s">
        <v>24</v>
      </c>
      <c r="J675" s="64"/>
      <c r="K675" s="63" t="s">
        <v>20</v>
      </c>
      <c r="L675" s="65">
        <v>21</v>
      </c>
      <c r="M675" s="65">
        <v>4</v>
      </c>
      <c r="N675" s="65">
        <v>9</v>
      </c>
      <c r="O675" s="65">
        <v>23</v>
      </c>
      <c r="P675" s="65">
        <v>0</v>
      </c>
      <c r="Q675" s="65">
        <v>71</v>
      </c>
      <c r="R675" s="65">
        <v>0</v>
      </c>
      <c r="S675" s="65">
        <v>404</v>
      </c>
      <c r="T675" s="66">
        <f t="shared" si="76"/>
        <v>94</v>
      </c>
    </row>
    <row r="676" spans="1:21" ht="15" thickBot="1" x14ac:dyDescent="0.3">
      <c r="A676" s="69" t="s">
        <v>20</v>
      </c>
      <c r="B676" s="69" t="s">
        <v>20</v>
      </c>
      <c r="C676" s="54" t="s">
        <v>205</v>
      </c>
      <c r="D676" s="54" t="s">
        <v>1754</v>
      </c>
      <c r="E676" s="54" t="s">
        <v>1755</v>
      </c>
      <c r="F676" s="54" t="s">
        <v>1760</v>
      </c>
      <c r="G676" s="54" t="s">
        <v>1761</v>
      </c>
      <c r="H676" s="55">
        <f t="shared" si="73"/>
        <v>0.26128266033254155</v>
      </c>
      <c r="I676" s="56" t="s">
        <v>24</v>
      </c>
      <c r="J676" s="57"/>
      <c r="K676" s="56" t="s">
        <v>20</v>
      </c>
      <c r="L676" s="58">
        <v>21</v>
      </c>
      <c r="M676" s="58">
        <v>4</v>
      </c>
      <c r="N676" s="58">
        <v>9</v>
      </c>
      <c r="O676" s="58">
        <v>29</v>
      </c>
      <c r="P676" s="58">
        <v>1</v>
      </c>
      <c r="Q676" s="58">
        <v>80</v>
      </c>
      <c r="R676" s="58">
        <v>0</v>
      </c>
      <c r="S676" s="58">
        <v>421</v>
      </c>
      <c r="T676" s="59">
        <f t="shared" si="76"/>
        <v>110</v>
      </c>
    </row>
    <row r="677" spans="1:21" ht="15" thickBot="1" x14ac:dyDescent="0.3">
      <c r="A677" s="69" t="s">
        <v>20</v>
      </c>
      <c r="B677" s="69" t="s">
        <v>20</v>
      </c>
      <c r="C677" s="54" t="s">
        <v>205</v>
      </c>
      <c r="D677" s="54" t="s">
        <v>1754</v>
      </c>
      <c r="E677" s="54" t="s">
        <v>1755</v>
      </c>
      <c r="F677" s="54" t="s">
        <v>1762</v>
      </c>
      <c r="G677" s="54" t="s">
        <v>1763</v>
      </c>
      <c r="H677" s="55">
        <f t="shared" si="73"/>
        <v>0.26324237560192615</v>
      </c>
      <c r="I677" s="56" t="s">
        <v>24</v>
      </c>
      <c r="J677" s="57"/>
      <c r="K677" s="56" t="s">
        <v>20</v>
      </c>
      <c r="L677" s="58">
        <v>21</v>
      </c>
      <c r="M677" s="58">
        <v>4</v>
      </c>
      <c r="N677" s="58">
        <v>9</v>
      </c>
      <c r="O677" s="58">
        <v>36</v>
      </c>
      <c r="P677" s="58">
        <v>0</v>
      </c>
      <c r="Q677" s="58">
        <v>128</v>
      </c>
      <c r="R677" s="58">
        <v>0</v>
      </c>
      <c r="S677" s="58">
        <v>623</v>
      </c>
      <c r="T677" s="59">
        <f t="shared" si="76"/>
        <v>164</v>
      </c>
    </row>
    <row r="678" spans="1:21" ht="15" thickBot="1" x14ac:dyDescent="0.3">
      <c r="C678" s="46" t="s">
        <v>124</v>
      </c>
      <c r="D678" s="46" t="s">
        <v>1764</v>
      </c>
      <c r="E678" s="46" t="s">
        <v>1765</v>
      </c>
      <c r="F678" s="46" t="s">
        <v>1766</v>
      </c>
      <c r="G678" s="46" t="s">
        <v>1767</v>
      </c>
      <c r="H678" s="40">
        <f t="shared" si="73"/>
        <v>7.0921985815602835E-3</v>
      </c>
      <c r="I678" s="34" t="s">
        <v>24</v>
      </c>
      <c r="J678" s="50"/>
      <c r="K678" s="34" t="s">
        <v>24</v>
      </c>
      <c r="L678" s="38">
        <v>91</v>
      </c>
      <c r="M678" s="38">
        <v>16</v>
      </c>
      <c r="N678" s="38">
        <v>37</v>
      </c>
      <c r="O678" s="38">
        <v>2</v>
      </c>
      <c r="P678" s="38">
        <v>0</v>
      </c>
      <c r="Q678" s="38">
        <v>3</v>
      </c>
      <c r="R678" s="38">
        <v>0</v>
      </c>
      <c r="S678" s="38">
        <v>705</v>
      </c>
      <c r="T678" s="51">
        <f t="shared" si="76"/>
        <v>5</v>
      </c>
      <c r="U678" s="52">
        <f t="shared" ref="U678:U682" si="80">T678*1.6</f>
        <v>8</v>
      </c>
    </row>
    <row r="679" spans="1:21" ht="15" thickBot="1" x14ac:dyDescent="0.3">
      <c r="C679" s="46" t="s">
        <v>124</v>
      </c>
      <c r="D679" s="46" t="s">
        <v>1764</v>
      </c>
      <c r="E679" s="46" t="s">
        <v>1765</v>
      </c>
      <c r="F679" s="46" t="s">
        <v>1768</v>
      </c>
      <c r="G679" s="46" t="s">
        <v>1769</v>
      </c>
      <c r="H679" s="40">
        <f t="shared" si="73"/>
        <v>3.3018867924528301E-2</v>
      </c>
      <c r="I679" s="34" t="s">
        <v>24</v>
      </c>
      <c r="J679" s="50"/>
      <c r="K679" s="34" t="s">
        <v>24</v>
      </c>
      <c r="L679" s="38">
        <v>91</v>
      </c>
      <c r="M679" s="38">
        <v>16</v>
      </c>
      <c r="N679" s="38">
        <v>37</v>
      </c>
      <c r="O679" s="38">
        <v>7</v>
      </c>
      <c r="P679" s="38">
        <v>0</v>
      </c>
      <c r="Q679" s="38">
        <v>14</v>
      </c>
      <c r="R679" s="38">
        <v>0</v>
      </c>
      <c r="S679" s="38">
        <v>636</v>
      </c>
      <c r="T679" s="51">
        <f t="shared" si="76"/>
        <v>21</v>
      </c>
      <c r="U679" s="52">
        <f t="shared" si="80"/>
        <v>33.6</v>
      </c>
    </row>
    <row r="680" spans="1:21" ht="15" thickBot="1" x14ac:dyDescent="0.3">
      <c r="C680" s="46" t="s">
        <v>124</v>
      </c>
      <c r="D680" s="46" t="s">
        <v>1764</v>
      </c>
      <c r="E680" s="46" t="s">
        <v>1765</v>
      </c>
      <c r="F680" s="46" t="s">
        <v>1770</v>
      </c>
      <c r="G680" s="46" t="s">
        <v>1771</v>
      </c>
      <c r="H680" s="40">
        <f t="shared" si="73"/>
        <v>0.11589403973509933</v>
      </c>
      <c r="I680" s="34" t="s">
        <v>24</v>
      </c>
      <c r="J680" s="50"/>
      <c r="K680" s="34" t="s">
        <v>24</v>
      </c>
      <c r="L680" s="38">
        <v>91</v>
      </c>
      <c r="M680" s="38">
        <v>16</v>
      </c>
      <c r="N680" s="38">
        <v>37</v>
      </c>
      <c r="O680" s="38">
        <v>27</v>
      </c>
      <c r="P680" s="38">
        <v>0</v>
      </c>
      <c r="Q680" s="38">
        <v>43</v>
      </c>
      <c r="R680" s="38">
        <v>0</v>
      </c>
      <c r="S680" s="38">
        <v>604</v>
      </c>
      <c r="T680" s="51">
        <f t="shared" si="76"/>
        <v>70</v>
      </c>
      <c r="U680" s="52">
        <f t="shared" si="80"/>
        <v>112</v>
      </c>
    </row>
    <row r="681" spans="1:21" ht="15" thickBot="1" x14ac:dyDescent="0.3">
      <c r="C681" s="46" t="s">
        <v>124</v>
      </c>
      <c r="D681" s="46" t="s">
        <v>1764</v>
      </c>
      <c r="E681" s="46" t="s">
        <v>1765</v>
      </c>
      <c r="F681" s="46" t="s">
        <v>1772</v>
      </c>
      <c r="G681" s="46" t="s">
        <v>1773</v>
      </c>
      <c r="H681" s="40">
        <f t="shared" si="73"/>
        <v>0.16123907863383638</v>
      </c>
      <c r="I681" s="34" t="s">
        <v>24</v>
      </c>
      <c r="J681" s="50"/>
      <c r="K681" s="34" t="s">
        <v>24</v>
      </c>
      <c r="L681" s="38">
        <v>91</v>
      </c>
      <c r="M681" s="38">
        <v>16</v>
      </c>
      <c r="N681" s="38">
        <v>37</v>
      </c>
      <c r="O681" s="38">
        <v>99</v>
      </c>
      <c r="P681" s="38">
        <v>0</v>
      </c>
      <c r="Q681" s="38">
        <v>104</v>
      </c>
      <c r="R681" s="38">
        <v>0</v>
      </c>
      <c r="S681" s="38">
        <v>1259</v>
      </c>
      <c r="T681" s="51">
        <f t="shared" si="76"/>
        <v>203</v>
      </c>
      <c r="U681" s="52">
        <f t="shared" si="80"/>
        <v>324.8</v>
      </c>
    </row>
    <row r="682" spans="1:21" ht="15" thickBot="1" x14ac:dyDescent="0.3">
      <c r="C682" s="46" t="s">
        <v>124</v>
      </c>
      <c r="D682" s="46" t="s">
        <v>1764</v>
      </c>
      <c r="E682" s="46" t="s">
        <v>1765</v>
      </c>
      <c r="F682" s="46" t="s">
        <v>1774</v>
      </c>
      <c r="G682" s="46" t="s">
        <v>1775</v>
      </c>
      <c r="H682" s="40">
        <f t="shared" si="73"/>
        <v>0.18335343787696018</v>
      </c>
      <c r="I682" s="34" t="s">
        <v>24</v>
      </c>
      <c r="J682" s="50"/>
      <c r="K682" s="34" t="s">
        <v>20</v>
      </c>
      <c r="L682" s="38">
        <v>91</v>
      </c>
      <c r="M682" s="38">
        <v>16</v>
      </c>
      <c r="N682" s="38">
        <v>37</v>
      </c>
      <c r="O682" s="38">
        <v>135</v>
      </c>
      <c r="P682" s="38">
        <v>0</v>
      </c>
      <c r="Q682" s="38">
        <v>169</v>
      </c>
      <c r="R682" s="38">
        <v>0</v>
      </c>
      <c r="S682" s="38">
        <v>1658</v>
      </c>
      <c r="T682" s="51">
        <f t="shared" si="76"/>
        <v>304</v>
      </c>
      <c r="U682" s="52">
        <f t="shared" si="80"/>
        <v>486.40000000000003</v>
      </c>
    </row>
    <row r="683" spans="1:21" ht="15" thickBot="1" x14ac:dyDescent="0.3">
      <c r="C683" s="54" t="s">
        <v>124</v>
      </c>
      <c r="D683" s="54" t="s">
        <v>1764</v>
      </c>
      <c r="E683" s="54" t="s">
        <v>1765</v>
      </c>
      <c r="F683" s="54" t="s">
        <v>1776</v>
      </c>
      <c r="G683" s="54" t="s">
        <v>1777</v>
      </c>
      <c r="H683" s="55">
        <f t="shared" ref="H683:H737" si="81">T683/S683</f>
        <v>0.34738372093023256</v>
      </c>
      <c r="I683" s="56" t="s">
        <v>24</v>
      </c>
      <c r="J683" s="57"/>
      <c r="K683" s="56" t="s">
        <v>20</v>
      </c>
      <c r="L683" s="58">
        <v>91</v>
      </c>
      <c r="M683" s="58">
        <v>16</v>
      </c>
      <c r="N683" s="58">
        <v>37</v>
      </c>
      <c r="O683" s="58">
        <v>89</v>
      </c>
      <c r="P683" s="58">
        <v>0</v>
      </c>
      <c r="Q683" s="58">
        <v>150</v>
      </c>
      <c r="R683" s="58">
        <v>0</v>
      </c>
      <c r="S683" s="58">
        <v>688</v>
      </c>
      <c r="T683" s="59">
        <f t="shared" si="76"/>
        <v>239</v>
      </c>
    </row>
    <row r="684" spans="1:21" ht="15" thickBot="1" x14ac:dyDescent="0.3">
      <c r="C684" s="46" t="s">
        <v>205</v>
      </c>
      <c r="D684" s="46" t="s">
        <v>1778</v>
      </c>
      <c r="E684" s="46" t="s">
        <v>1779</v>
      </c>
      <c r="F684" s="46" t="s">
        <v>1780</v>
      </c>
      <c r="G684" s="46" t="s">
        <v>1781</v>
      </c>
      <c r="H684" s="40">
        <f t="shared" si="81"/>
        <v>4.9425287356321838E-2</v>
      </c>
      <c r="I684" s="34" t="s">
        <v>24</v>
      </c>
      <c r="J684" s="50"/>
      <c r="K684" s="34" t="s">
        <v>24</v>
      </c>
      <c r="L684" s="38">
        <v>16</v>
      </c>
      <c r="M684" s="38">
        <v>3</v>
      </c>
      <c r="N684" s="38">
        <v>7</v>
      </c>
      <c r="O684" s="38">
        <v>21</v>
      </c>
      <c r="P684" s="38">
        <v>0</v>
      </c>
      <c r="Q684" s="38">
        <v>15</v>
      </c>
      <c r="R684" s="38">
        <v>7</v>
      </c>
      <c r="S684" s="38">
        <v>870</v>
      </c>
      <c r="T684" s="51">
        <f t="shared" si="76"/>
        <v>43</v>
      </c>
      <c r="U684" s="52">
        <f t="shared" ref="U684:U688" si="82">T684*1.6</f>
        <v>68.8</v>
      </c>
    </row>
    <row r="685" spans="1:21" ht="15" thickBot="1" x14ac:dyDescent="0.3">
      <c r="C685" s="46" t="s">
        <v>205</v>
      </c>
      <c r="D685" s="46" t="s">
        <v>1778</v>
      </c>
      <c r="E685" s="46" t="s">
        <v>1779</v>
      </c>
      <c r="F685" s="46" t="s">
        <v>1782</v>
      </c>
      <c r="G685" s="46" t="s">
        <v>1783</v>
      </c>
      <c r="H685" s="40">
        <f t="shared" si="81"/>
        <v>5.1437216338880487E-2</v>
      </c>
      <c r="I685" s="34" t="s">
        <v>24</v>
      </c>
      <c r="J685" s="50"/>
      <c r="K685" s="34" t="s">
        <v>24</v>
      </c>
      <c r="L685" s="38">
        <v>16</v>
      </c>
      <c r="M685" s="38">
        <v>3</v>
      </c>
      <c r="N685" s="38">
        <v>7</v>
      </c>
      <c r="O685" s="38">
        <v>11</v>
      </c>
      <c r="P685" s="38">
        <v>0</v>
      </c>
      <c r="Q685" s="38">
        <v>22</v>
      </c>
      <c r="R685" s="38">
        <v>1</v>
      </c>
      <c r="S685" s="38">
        <v>661</v>
      </c>
      <c r="T685" s="51">
        <f t="shared" si="76"/>
        <v>34</v>
      </c>
      <c r="U685" s="52">
        <f t="shared" si="82"/>
        <v>54.400000000000006</v>
      </c>
    </row>
    <row r="686" spans="1:21" ht="15" thickBot="1" x14ac:dyDescent="0.3">
      <c r="C686" s="46" t="s">
        <v>222</v>
      </c>
      <c r="D686" s="46" t="s">
        <v>1784</v>
      </c>
      <c r="E686" s="46" t="s">
        <v>1785</v>
      </c>
      <c r="F686" s="46" t="s">
        <v>1786</v>
      </c>
      <c r="G686" s="46" t="s">
        <v>1787</v>
      </c>
      <c r="H686" s="40">
        <f t="shared" si="81"/>
        <v>0.13824884792626729</v>
      </c>
      <c r="I686" s="34" t="s">
        <v>24</v>
      </c>
      <c r="J686" s="50"/>
      <c r="K686" s="34" t="s">
        <v>24</v>
      </c>
      <c r="L686" s="38">
        <v>126</v>
      </c>
      <c r="M686" s="38">
        <v>22</v>
      </c>
      <c r="N686" s="38">
        <v>48</v>
      </c>
      <c r="O686" s="38">
        <v>27</v>
      </c>
      <c r="P686" s="38">
        <v>3</v>
      </c>
      <c r="Q686" s="38">
        <v>25</v>
      </c>
      <c r="R686" s="38">
        <v>5</v>
      </c>
      <c r="S686" s="38">
        <v>434</v>
      </c>
      <c r="T686" s="51">
        <f t="shared" si="76"/>
        <v>60</v>
      </c>
      <c r="U686" s="52">
        <f t="shared" si="82"/>
        <v>96</v>
      </c>
    </row>
    <row r="687" spans="1:21" ht="15" thickBot="1" x14ac:dyDescent="0.3">
      <c r="C687" s="46" t="s">
        <v>222</v>
      </c>
      <c r="D687" s="46" t="s">
        <v>1784</v>
      </c>
      <c r="E687" s="46" t="s">
        <v>1785</v>
      </c>
      <c r="F687" s="46" t="s">
        <v>1788</v>
      </c>
      <c r="G687" s="46" t="s">
        <v>1789</v>
      </c>
      <c r="H687" s="40">
        <f t="shared" si="81"/>
        <v>0.16356107660455488</v>
      </c>
      <c r="I687" s="34" t="s">
        <v>24</v>
      </c>
      <c r="J687" s="50"/>
      <c r="K687" s="34" t="s">
        <v>24</v>
      </c>
      <c r="L687" s="38">
        <v>126</v>
      </c>
      <c r="M687" s="38">
        <v>22</v>
      </c>
      <c r="N687" s="38">
        <v>48</v>
      </c>
      <c r="O687" s="38">
        <v>26</v>
      </c>
      <c r="P687" s="38">
        <v>2</v>
      </c>
      <c r="Q687" s="38">
        <v>42</v>
      </c>
      <c r="R687" s="38">
        <v>9</v>
      </c>
      <c r="S687" s="38">
        <v>483</v>
      </c>
      <c r="T687" s="51">
        <f t="shared" si="76"/>
        <v>79</v>
      </c>
      <c r="U687" s="52">
        <f t="shared" si="82"/>
        <v>126.4</v>
      </c>
    </row>
    <row r="688" spans="1:21" ht="15" thickBot="1" x14ac:dyDescent="0.3">
      <c r="C688" s="46" t="s">
        <v>222</v>
      </c>
      <c r="D688" s="46" t="s">
        <v>1784</v>
      </c>
      <c r="E688" s="46" t="s">
        <v>1785</v>
      </c>
      <c r="F688" s="46" t="s">
        <v>1790</v>
      </c>
      <c r="G688" s="46" t="s">
        <v>1791</v>
      </c>
      <c r="H688" s="40">
        <f t="shared" si="81"/>
        <v>0.19136960600375236</v>
      </c>
      <c r="I688" s="34" t="s">
        <v>24</v>
      </c>
      <c r="J688" s="50"/>
      <c r="K688" s="34" t="s">
        <v>24</v>
      </c>
      <c r="L688" s="38">
        <v>126</v>
      </c>
      <c r="M688" s="38">
        <v>22</v>
      </c>
      <c r="N688" s="38">
        <v>48</v>
      </c>
      <c r="O688" s="38">
        <v>49</v>
      </c>
      <c r="P688" s="38">
        <v>1</v>
      </c>
      <c r="Q688" s="38">
        <v>49</v>
      </c>
      <c r="R688" s="38">
        <v>3</v>
      </c>
      <c r="S688" s="38">
        <v>533</v>
      </c>
      <c r="T688" s="51">
        <f t="shared" si="76"/>
        <v>102</v>
      </c>
      <c r="U688" s="52">
        <f t="shared" si="82"/>
        <v>163.20000000000002</v>
      </c>
    </row>
    <row r="689" spans="1:21" ht="15" thickBot="1" x14ac:dyDescent="0.3">
      <c r="A689" s="69" t="s">
        <v>20</v>
      </c>
      <c r="B689" s="69" t="s">
        <v>20</v>
      </c>
      <c r="C689" s="61" t="s">
        <v>1065</v>
      </c>
      <c r="D689" s="61" t="s">
        <v>1792</v>
      </c>
      <c r="E689" s="61" t="s">
        <v>1793</v>
      </c>
      <c r="F689" s="61" t="s">
        <v>1794</v>
      </c>
      <c r="G689" s="61" t="s">
        <v>1795</v>
      </c>
      <c r="H689" s="62">
        <f t="shared" si="81"/>
        <v>0.23218997361477572</v>
      </c>
      <c r="I689" s="63" t="s">
        <v>20</v>
      </c>
      <c r="J689" s="64"/>
      <c r="K689" s="63" t="s">
        <v>20</v>
      </c>
      <c r="L689" s="65">
        <v>130</v>
      </c>
      <c r="M689" s="65">
        <v>24</v>
      </c>
      <c r="N689" s="65">
        <v>54</v>
      </c>
      <c r="O689" s="65">
        <v>34</v>
      </c>
      <c r="P689" s="65">
        <v>0</v>
      </c>
      <c r="Q689" s="65">
        <v>50</v>
      </c>
      <c r="R689" s="65">
        <v>4</v>
      </c>
      <c r="S689" s="65">
        <v>379</v>
      </c>
      <c r="T689" s="66">
        <f t="shared" si="76"/>
        <v>88</v>
      </c>
    </row>
    <row r="690" spans="1:21" ht="15" thickBot="1" x14ac:dyDescent="0.3">
      <c r="A690" s="69" t="s">
        <v>20</v>
      </c>
      <c r="B690" s="69" t="s">
        <v>20</v>
      </c>
      <c r="C690" s="54" t="s">
        <v>1065</v>
      </c>
      <c r="D690" s="54" t="s">
        <v>1792</v>
      </c>
      <c r="E690" s="54" t="s">
        <v>1793</v>
      </c>
      <c r="F690" s="54" t="s">
        <v>1796</v>
      </c>
      <c r="G690" s="54" t="s">
        <v>1797</v>
      </c>
      <c r="H690" s="55">
        <f t="shared" si="81"/>
        <v>0.29197080291970801</v>
      </c>
      <c r="I690" s="56" t="s">
        <v>20</v>
      </c>
      <c r="J690" s="57"/>
      <c r="K690" s="56" t="s">
        <v>20</v>
      </c>
      <c r="L690" s="58">
        <v>130</v>
      </c>
      <c r="M690" s="58">
        <v>24</v>
      </c>
      <c r="N690" s="58">
        <v>54</v>
      </c>
      <c r="O690" s="58">
        <v>45</v>
      </c>
      <c r="P690" s="58">
        <v>0</v>
      </c>
      <c r="Q690" s="58">
        <v>35</v>
      </c>
      <c r="R690" s="58">
        <v>0</v>
      </c>
      <c r="S690" s="58">
        <v>274</v>
      </c>
      <c r="T690" s="59">
        <f t="shared" si="76"/>
        <v>80</v>
      </c>
    </row>
    <row r="691" spans="1:21" ht="15" thickBot="1" x14ac:dyDescent="0.3">
      <c r="A691" s="69" t="s">
        <v>20</v>
      </c>
      <c r="B691" s="69" t="s">
        <v>20</v>
      </c>
      <c r="C691" s="61" t="s">
        <v>1315</v>
      </c>
      <c r="D691" s="61" t="s">
        <v>1798</v>
      </c>
      <c r="E691" s="61" t="s">
        <v>1799</v>
      </c>
      <c r="F691" s="61" t="s">
        <v>1800</v>
      </c>
      <c r="G691" s="61" t="s">
        <v>1801</v>
      </c>
      <c r="H691" s="62">
        <f t="shared" si="81"/>
        <v>0.24044585987261147</v>
      </c>
      <c r="I691" s="63" t="s">
        <v>24</v>
      </c>
      <c r="J691" s="64"/>
      <c r="K691" s="63" t="s">
        <v>24</v>
      </c>
      <c r="L691" s="65">
        <v>104</v>
      </c>
      <c r="M691" s="65">
        <v>18</v>
      </c>
      <c r="N691" s="65">
        <v>41</v>
      </c>
      <c r="O691" s="65">
        <v>62</v>
      </c>
      <c r="P691" s="65">
        <v>1</v>
      </c>
      <c r="Q691" s="65">
        <v>82</v>
      </c>
      <c r="R691" s="65">
        <v>6</v>
      </c>
      <c r="S691" s="65">
        <v>628</v>
      </c>
      <c r="T691" s="66">
        <f t="shared" si="76"/>
        <v>151</v>
      </c>
    </row>
    <row r="692" spans="1:21" ht="15" thickBot="1" x14ac:dyDescent="0.3">
      <c r="A692" s="69" t="s">
        <v>20</v>
      </c>
      <c r="B692" s="69" t="s">
        <v>20</v>
      </c>
      <c r="C692" s="54" t="s">
        <v>1315</v>
      </c>
      <c r="D692" s="54" t="s">
        <v>1798</v>
      </c>
      <c r="E692" s="54" t="s">
        <v>1799</v>
      </c>
      <c r="F692" s="54" t="s">
        <v>1802</v>
      </c>
      <c r="G692" s="54" t="s">
        <v>1803</v>
      </c>
      <c r="H692" s="55">
        <f t="shared" si="81"/>
        <v>0.34331797235023043</v>
      </c>
      <c r="I692" s="56" t="s">
        <v>24</v>
      </c>
      <c r="J692" s="57"/>
      <c r="K692" s="56" t="s">
        <v>20</v>
      </c>
      <c r="L692" s="58">
        <v>104</v>
      </c>
      <c r="M692" s="58">
        <v>18</v>
      </c>
      <c r="N692" s="58">
        <v>41</v>
      </c>
      <c r="O692" s="58">
        <v>59</v>
      </c>
      <c r="P692" s="58">
        <v>1</v>
      </c>
      <c r="Q692" s="58">
        <v>84</v>
      </c>
      <c r="R692" s="58">
        <v>5</v>
      </c>
      <c r="S692" s="58">
        <v>434</v>
      </c>
      <c r="T692" s="59">
        <f t="shared" si="76"/>
        <v>149</v>
      </c>
    </row>
    <row r="693" spans="1:21" ht="15" thickBot="1" x14ac:dyDescent="0.3">
      <c r="A693" s="69" t="s">
        <v>20</v>
      </c>
      <c r="B693" s="69" t="s">
        <v>20</v>
      </c>
      <c r="C693" s="54" t="s">
        <v>1315</v>
      </c>
      <c r="D693" s="54" t="s">
        <v>1798</v>
      </c>
      <c r="E693" s="54" t="s">
        <v>1799</v>
      </c>
      <c r="F693" s="54" t="s">
        <v>1804</v>
      </c>
      <c r="G693" s="54" t="s">
        <v>1805</v>
      </c>
      <c r="H693" s="55">
        <f t="shared" si="81"/>
        <v>0.35980148883374691</v>
      </c>
      <c r="I693" s="56" t="s">
        <v>24</v>
      </c>
      <c r="J693" s="57"/>
      <c r="K693" s="56" t="s">
        <v>20</v>
      </c>
      <c r="L693" s="58">
        <v>104</v>
      </c>
      <c r="M693" s="58">
        <v>18</v>
      </c>
      <c r="N693" s="58">
        <v>41</v>
      </c>
      <c r="O693" s="58">
        <v>124</v>
      </c>
      <c r="P693" s="58">
        <v>8</v>
      </c>
      <c r="Q693" s="58">
        <v>143</v>
      </c>
      <c r="R693" s="58">
        <v>15</v>
      </c>
      <c r="S693" s="58">
        <v>806</v>
      </c>
      <c r="T693" s="59">
        <f t="shared" si="76"/>
        <v>290</v>
      </c>
    </row>
    <row r="694" spans="1:21" ht="15" thickBot="1" x14ac:dyDescent="0.3">
      <c r="C694" s="46" t="s">
        <v>205</v>
      </c>
      <c r="D694" s="46" t="s">
        <v>1806</v>
      </c>
      <c r="E694" s="46" t="s">
        <v>1807</v>
      </c>
      <c r="F694" s="46" t="s">
        <v>1808</v>
      </c>
      <c r="G694" s="46" t="s">
        <v>1809</v>
      </c>
      <c r="H694" s="40">
        <f t="shared" si="81"/>
        <v>3.5168195718654434E-2</v>
      </c>
      <c r="I694" s="34" t="s">
        <v>24</v>
      </c>
      <c r="J694" s="50"/>
      <c r="K694" s="34" t="s">
        <v>24</v>
      </c>
      <c r="L694" s="38">
        <v>9</v>
      </c>
      <c r="M694" s="38">
        <v>2</v>
      </c>
      <c r="N694" s="38">
        <v>8</v>
      </c>
      <c r="O694" s="38">
        <v>5</v>
      </c>
      <c r="P694" s="38">
        <v>0</v>
      </c>
      <c r="Q694" s="38">
        <v>14</v>
      </c>
      <c r="R694" s="38">
        <v>4</v>
      </c>
      <c r="S694" s="38">
        <v>654</v>
      </c>
      <c r="T694" s="51">
        <f t="shared" si="76"/>
        <v>23</v>
      </c>
      <c r="U694" s="52">
        <f t="shared" ref="U694:U702" si="83">T694*1.6</f>
        <v>36.800000000000004</v>
      </c>
    </row>
    <row r="695" spans="1:21" ht="15" thickBot="1" x14ac:dyDescent="0.3">
      <c r="C695" s="46" t="s">
        <v>205</v>
      </c>
      <c r="D695" s="46" t="s">
        <v>1806</v>
      </c>
      <c r="E695" s="46" t="s">
        <v>1807</v>
      </c>
      <c r="F695" s="46" t="s">
        <v>1810</v>
      </c>
      <c r="G695" s="46" t="s">
        <v>1811</v>
      </c>
      <c r="H695" s="40">
        <f t="shared" si="81"/>
        <v>4.4088176352705413E-2</v>
      </c>
      <c r="I695" s="34" t="s">
        <v>24</v>
      </c>
      <c r="J695" s="50"/>
      <c r="K695" s="34" t="s">
        <v>24</v>
      </c>
      <c r="L695" s="38">
        <v>9</v>
      </c>
      <c r="M695" s="38">
        <v>2</v>
      </c>
      <c r="N695" s="38">
        <v>8</v>
      </c>
      <c r="O695" s="38">
        <v>6</v>
      </c>
      <c r="P695" s="38">
        <v>0</v>
      </c>
      <c r="Q695" s="38">
        <v>14</v>
      </c>
      <c r="R695" s="38">
        <v>2</v>
      </c>
      <c r="S695" s="38">
        <v>499</v>
      </c>
      <c r="T695" s="51">
        <f t="shared" si="76"/>
        <v>22</v>
      </c>
      <c r="U695" s="52">
        <f t="shared" si="83"/>
        <v>35.200000000000003</v>
      </c>
    </row>
    <row r="696" spans="1:21" ht="15" thickBot="1" x14ac:dyDescent="0.3">
      <c r="C696" s="46" t="s">
        <v>205</v>
      </c>
      <c r="D696" s="46" t="s">
        <v>1806</v>
      </c>
      <c r="E696" s="46" t="s">
        <v>1807</v>
      </c>
      <c r="F696" s="46" t="s">
        <v>1812</v>
      </c>
      <c r="G696" s="46" t="s">
        <v>1813</v>
      </c>
      <c r="H696" s="40">
        <f t="shared" si="81"/>
        <v>4.4401544401544403E-2</v>
      </c>
      <c r="I696" s="34" t="s">
        <v>24</v>
      </c>
      <c r="J696" s="50"/>
      <c r="K696" s="34" t="s">
        <v>24</v>
      </c>
      <c r="L696" s="38">
        <v>9</v>
      </c>
      <c r="M696" s="38">
        <v>2</v>
      </c>
      <c r="N696" s="38">
        <v>8</v>
      </c>
      <c r="O696" s="38">
        <v>2</v>
      </c>
      <c r="P696" s="38">
        <v>0</v>
      </c>
      <c r="Q696" s="38">
        <v>16</v>
      </c>
      <c r="R696" s="38">
        <v>5</v>
      </c>
      <c r="S696" s="38">
        <v>518</v>
      </c>
      <c r="T696" s="51">
        <f t="shared" si="76"/>
        <v>23</v>
      </c>
      <c r="U696" s="52">
        <f t="shared" si="83"/>
        <v>36.800000000000004</v>
      </c>
    </row>
    <row r="697" spans="1:21" ht="15" thickBot="1" x14ac:dyDescent="0.3">
      <c r="C697" s="46" t="s">
        <v>205</v>
      </c>
      <c r="D697" s="46" t="s">
        <v>1806</v>
      </c>
      <c r="E697" s="46" t="s">
        <v>1807</v>
      </c>
      <c r="F697" s="46" t="s">
        <v>1814</v>
      </c>
      <c r="G697" s="46" t="s">
        <v>1815</v>
      </c>
      <c r="H697" s="40">
        <f t="shared" si="81"/>
        <v>4.72972972972973E-2</v>
      </c>
      <c r="I697" s="34" t="s">
        <v>24</v>
      </c>
      <c r="J697" s="50"/>
      <c r="K697" s="34" t="s">
        <v>24</v>
      </c>
      <c r="L697" s="38">
        <v>9</v>
      </c>
      <c r="M697" s="38">
        <v>2</v>
      </c>
      <c r="N697" s="38">
        <v>8</v>
      </c>
      <c r="O697" s="38">
        <v>2</v>
      </c>
      <c r="P697" s="38">
        <v>2</v>
      </c>
      <c r="Q697" s="38">
        <v>12</v>
      </c>
      <c r="R697" s="38">
        <v>5</v>
      </c>
      <c r="S697" s="38">
        <v>444</v>
      </c>
      <c r="T697" s="51">
        <f t="shared" si="76"/>
        <v>21</v>
      </c>
      <c r="U697" s="52">
        <f t="shared" si="83"/>
        <v>33.6</v>
      </c>
    </row>
    <row r="698" spans="1:21" ht="15" thickBot="1" x14ac:dyDescent="0.3">
      <c r="C698" s="46" t="s">
        <v>205</v>
      </c>
      <c r="D698" s="46" t="s">
        <v>1806</v>
      </c>
      <c r="E698" s="46" t="s">
        <v>1807</v>
      </c>
      <c r="F698" s="46" t="s">
        <v>1816</v>
      </c>
      <c r="G698" s="46" t="s">
        <v>1817</v>
      </c>
      <c r="H698" s="40">
        <f t="shared" si="81"/>
        <v>5.1490514905149054E-2</v>
      </c>
      <c r="I698" s="34" t="s">
        <v>24</v>
      </c>
      <c r="J698" s="50"/>
      <c r="K698" s="34" t="s">
        <v>24</v>
      </c>
      <c r="L698" s="38">
        <v>9</v>
      </c>
      <c r="M698" s="38">
        <v>2</v>
      </c>
      <c r="N698" s="38">
        <v>8</v>
      </c>
      <c r="O698" s="38">
        <v>4</v>
      </c>
      <c r="P698" s="38">
        <v>0</v>
      </c>
      <c r="Q698" s="38">
        <v>12</v>
      </c>
      <c r="R698" s="38">
        <v>3</v>
      </c>
      <c r="S698" s="38">
        <v>369</v>
      </c>
      <c r="T698" s="51">
        <f t="shared" si="76"/>
        <v>19</v>
      </c>
      <c r="U698" s="52">
        <f t="shared" si="83"/>
        <v>30.400000000000002</v>
      </c>
    </row>
    <row r="699" spans="1:21" ht="15" thickBot="1" x14ac:dyDescent="0.3">
      <c r="C699" s="46" t="s">
        <v>205</v>
      </c>
      <c r="D699" s="46" t="s">
        <v>1806</v>
      </c>
      <c r="E699" s="46" t="s">
        <v>1807</v>
      </c>
      <c r="F699" s="46" t="s">
        <v>1818</v>
      </c>
      <c r="G699" s="46" t="s">
        <v>1819</v>
      </c>
      <c r="H699" s="40">
        <f t="shared" si="81"/>
        <v>5.8299039780521263E-2</v>
      </c>
      <c r="I699" s="34" t="s">
        <v>24</v>
      </c>
      <c r="J699" s="50"/>
      <c r="K699" s="34" t="s">
        <v>24</v>
      </c>
      <c r="L699" s="38">
        <v>9</v>
      </c>
      <c r="M699" s="38">
        <v>2</v>
      </c>
      <c r="N699" s="38">
        <v>8</v>
      </c>
      <c r="O699" s="38">
        <v>6</v>
      </c>
      <c r="P699" s="38">
        <v>1</v>
      </c>
      <c r="Q699" s="38">
        <v>66</v>
      </c>
      <c r="R699" s="38">
        <v>12</v>
      </c>
      <c r="S699" s="38">
        <v>1458</v>
      </c>
      <c r="T699" s="51">
        <f t="shared" si="76"/>
        <v>85</v>
      </c>
      <c r="U699" s="52">
        <f t="shared" si="83"/>
        <v>136</v>
      </c>
    </row>
    <row r="700" spans="1:21" ht="15" thickBot="1" x14ac:dyDescent="0.3">
      <c r="C700" s="46" t="s">
        <v>205</v>
      </c>
      <c r="D700" s="46" t="s">
        <v>1806</v>
      </c>
      <c r="E700" s="46" t="s">
        <v>1807</v>
      </c>
      <c r="F700" s="46" t="s">
        <v>1820</v>
      </c>
      <c r="G700" s="46" t="s">
        <v>1821</v>
      </c>
      <c r="H700" s="40">
        <f t="shared" si="81"/>
        <v>6.4631956912028721E-2</v>
      </c>
      <c r="I700" s="34" t="s">
        <v>24</v>
      </c>
      <c r="J700" s="50"/>
      <c r="K700" s="34" t="s">
        <v>24</v>
      </c>
      <c r="L700" s="38">
        <v>9</v>
      </c>
      <c r="M700" s="38">
        <v>2</v>
      </c>
      <c r="N700" s="38">
        <v>8</v>
      </c>
      <c r="O700" s="38">
        <v>18</v>
      </c>
      <c r="P700" s="38">
        <v>0</v>
      </c>
      <c r="Q700" s="38">
        <v>81</v>
      </c>
      <c r="R700" s="38">
        <v>9</v>
      </c>
      <c r="S700" s="38">
        <v>1671</v>
      </c>
      <c r="T700" s="51">
        <f t="shared" si="76"/>
        <v>108</v>
      </c>
      <c r="U700" s="52">
        <f t="shared" si="83"/>
        <v>172.8</v>
      </c>
    </row>
    <row r="701" spans="1:21" ht="15" thickBot="1" x14ac:dyDescent="0.3">
      <c r="C701" s="46" t="s">
        <v>205</v>
      </c>
      <c r="D701" s="46" t="s">
        <v>1806</v>
      </c>
      <c r="E701" s="46" t="s">
        <v>1807</v>
      </c>
      <c r="F701" s="46" t="s">
        <v>1822</v>
      </c>
      <c r="G701" s="46" t="s">
        <v>1823</v>
      </c>
      <c r="H701" s="40">
        <f t="shared" si="81"/>
        <v>7.6749435665914217E-2</v>
      </c>
      <c r="I701" s="34" t="s">
        <v>24</v>
      </c>
      <c r="J701" s="50"/>
      <c r="K701" s="34" t="s">
        <v>24</v>
      </c>
      <c r="L701" s="38">
        <v>9</v>
      </c>
      <c r="M701" s="38">
        <v>2</v>
      </c>
      <c r="N701" s="38">
        <v>8</v>
      </c>
      <c r="O701" s="38">
        <v>3</v>
      </c>
      <c r="P701" s="38">
        <v>2</v>
      </c>
      <c r="Q701" s="38">
        <v>25</v>
      </c>
      <c r="R701" s="38">
        <v>4</v>
      </c>
      <c r="S701" s="38">
        <v>443</v>
      </c>
      <c r="T701" s="51">
        <f t="shared" si="76"/>
        <v>34</v>
      </c>
      <c r="U701" s="52">
        <f t="shared" si="83"/>
        <v>54.400000000000006</v>
      </c>
    </row>
    <row r="702" spans="1:21" ht="15" thickBot="1" x14ac:dyDescent="0.3">
      <c r="C702" s="46" t="s">
        <v>205</v>
      </c>
      <c r="D702" s="46" t="s">
        <v>1806</v>
      </c>
      <c r="E702" s="46" t="s">
        <v>1807</v>
      </c>
      <c r="F702" s="46" t="s">
        <v>1824</v>
      </c>
      <c r="G702" s="46" t="s">
        <v>1825</v>
      </c>
      <c r="H702" s="40">
        <f t="shared" si="81"/>
        <v>0.10204081632653061</v>
      </c>
      <c r="I702" s="34" t="s">
        <v>24</v>
      </c>
      <c r="J702" s="50"/>
      <c r="K702" s="34" t="s">
        <v>24</v>
      </c>
      <c r="L702" s="38">
        <v>9</v>
      </c>
      <c r="M702" s="38">
        <v>2</v>
      </c>
      <c r="N702" s="38">
        <v>8</v>
      </c>
      <c r="O702" s="38">
        <v>7</v>
      </c>
      <c r="P702" s="38">
        <v>2</v>
      </c>
      <c r="Q702" s="38">
        <v>27</v>
      </c>
      <c r="R702" s="38">
        <v>19</v>
      </c>
      <c r="S702" s="38">
        <v>539</v>
      </c>
      <c r="T702" s="51">
        <f t="shared" si="76"/>
        <v>55</v>
      </c>
      <c r="U702" s="52">
        <f t="shared" si="83"/>
        <v>88</v>
      </c>
    </row>
    <row r="703" spans="1:21" ht="15" thickBot="1" x14ac:dyDescent="0.3">
      <c r="A703" s="69" t="s">
        <v>20</v>
      </c>
      <c r="B703" s="69" t="s">
        <v>20</v>
      </c>
      <c r="C703" s="54" t="s">
        <v>193</v>
      </c>
      <c r="D703" s="54" t="s">
        <v>1826</v>
      </c>
      <c r="E703" s="54" t="s">
        <v>1827</v>
      </c>
      <c r="F703" s="54" t="s">
        <v>1828</v>
      </c>
      <c r="G703" s="54" t="s">
        <v>1829</v>
      </c>
      <c r="H703" s="55">
        <f t="shared" si="81"/>
        <v>0.38628158844765342</v>
      </c>
      <c r="I703" s="56" t="s">
        <v>24</v>
      </c>
      <c r="J703" s="57"/>
      <c r="K703" s="56" t="s">
        <v>20</v>
      </c>
      <c r="L703" s="58">
        <v>1</v>
      </c>
      <c r="M703" s="58">
        <v>1</v>
      </c>
      <c r="N703" s="58">
        <v>1</v>
      </c>
      <c r="O703" s="58">
        <v>18</v>
      </c>
      <c r="P703" s="58">
        <v>18</v>
      </c>
      <c r="Q703" s="58">
        <v>89</v>
      </c>
      <c r="R703" s="58">
        <v>89</v>
      </c>
      <c r="S703" s="58">
        <v>554</v>
      </c>
      <c r="T703" s="59">
        <f t="shared" si="76"/>
        <v>214</v>
      </c>
    </row>
    <row r="704" spans="1:21" ht="15" thickBot="1" x14ac:dyDescent="0.3">
      <c r="A704" s="69" t="s">
        <v>20</v>
      </c>
      <c r="B704" s="69" t="s">
        <v>20</v>
      </c>
      <c r="C704" s="54" t="s">
        <v>193</v>
      </c>
      <c r="D704" s="54" t="s">
        <v>1826</v>
      </c>
      <c r="E704" s="54" t="s">
        <v>1827</v>
      </c>
      <c r="F704" s="54" t="s">
        <v>1830</v>
      </c>
      <c r="G704" s="54" t="s">
        <v>1831</v>
      </c>
      <c r="H704" s="55">
        <f t="shared" si="81"/>
        <v>0.46357615894039733</v>
      </c>
      <c r="I704" s="56" t="s">
        <v>24</v>
      </c>
      <c r="J704" s="57"/>
      <c r="K704" s="56" t="s">
        <v>20</v>
      </c>
      <c r="L704" s="58">
        <v>1</v>
      </c>
      <c r="M704" s="58">
        <v>1</v>
      </c>
      <c r="N704" s="58">
        <v>1</v>
      </c>
      <c r="O704" s="58">
        <v>11</v>
      </c>
      <c r="P704" s="58">
        <v>11</v>
      </c>
      <c r="Q704" s="58">
        <v>94</v>
      </c>
      <c r="R704" s="58">
        <v>94</v>
      </c>
      <c r="S704" s="58">
        <v>453</v>
      </c>
      <c r="T704" s="59">
        <f t="shared" si="76"/>
        <v>210</v>
      </c>
    </row>
    <row r="705" spans="1:21" ht="15" thickBot="1" x14ac:dyDescent="0.3">
      <c r="C705" s="46" t="s">
        <v>342</v>
      </c>
      <c r="D705" s="46" t="s">
        <v>1832</v>
      </c>
      <c r="E705" s="46" t="s">
        <v>1833</v>
      </c>
      <c r="F705" s="46" t="s">
        <v>1832</v>
      </c>
      <c r="G705" s="46" t="s">
        <v>1833</v>
      </c>
      <c r="H705" s="40">
        <f t="shared" si="81"/>
        <v>8.143322475570032E-2</v>
      </c>
      <c r="I705" s="34" t="s">
        <v>24</v>
      </c>
      <c r="J705" s="50"/>
      <c r="K705" s="50" t="s">
        <v>24</v>
      </c>
      <c r="L705" s="38">
        <v>46</v>
      </c>
      <c r="M705" s="38">
        <v>8</v>
      </c>
      <c r="N705" s="38">
        <v>23</v>
      </c>
      <c r="O705" s="38">
        <v>6</v>
      </c>
      <c r="P705" s="38">
        <v>2</v>
      </c>
      <c r="Q705" s="38">
        <v>11</v>
      </c>
      <c r="R705" s="38">
        <v>6</v>
      </c>
      <c r="S705" s="38">
        <v>307</v>
      </c>
      <c r="T705" s="51">
        <f t="shared" si="76"/>
        <v>25</v>
      </c>
      <c r="U705" s="52">
        <f>T705*1.6</f>
        <v>40</v>
      </c>
    </row>
    <row r="706" spans="1:21" ht="15" thickBot="1" x14ac:dyDescent="0.3">
      <c r="A706" s="69" t="s">
        <v>20</v>
      </c>
      <c r="B706" s="69" t="s">
        <v>20</v>
      </c>
      <c r="C706" s="54" t="s">
        <v>335</v>
      </c>
      <c r="D706" s="54" t="s">
        <v>1834</v>
      </c>
      <c r="E706" s="54" t="s">
        <v>1835</v>
      </c>
      <c r="F706" s="54" t="s">
        <v>1836</v>
      </c>
      <c r="G706" s="54" t="s">
        <v>1837</v>
      </c>
      <c r="H706" s="55">
        <f t="shared" si="81"/>
        <v>0.25679758308157102</v>
      </c>
      <c r="I706" s="56" t="s">
        <v>24</v>
      </c>
      <c r="J706" s="57"/>
      <c r="K706" s="56" t="s">
        <v>20</v>
      </c>
      <c r="L706" s="58">
        <v>110</v>
      </c>
      <c r="M706" s="58">
        <v>20</v>
      </c>
      <c r="N706" s="58">
        <v>43</v>
      </c>
      <c r="O706" s="58">
        <v>41</v>
      </c>
      <c r="P706" s="58">
        <v>0</v>
      </c>
      <c r="Q706" s="58">
        <v>44</v>
      </c>
      <c r="R706" s="58">
        <v>0</v>
      </c>
      <c r="S706" s="58">
        <v>331</v>
      </c>
      <c r="T706" s="59">
        <f t="shared" si="76"/>
        <v>85</v>
      </c>
    </row>
    <row r="707" spans="1:21" ht="15" thickBot="1" x14ac:dyDescent="0.3">
      <c r="A707" s="69" t="s">
        <v>20</v>
      </c>
      <c r="B707" s="69" t="s">
        <v>20</v>
      </c>
      <c r="C707" s="54" t="s">
        <v>342</v>
      </c>
      <c r="D707" s="54" t="s">
        <v>1838</v>
      </c>
      <c r="E707" s="54" t="s">
        <v>1839</v>
      </c>
      <c r="F707" s="54" t="s">
        <v>1838</v>
      </c>
      <c r="G707" s="54" t="s">
        <v>1839</v>
      </c>
      <c r="H707" s="55">
        <f t="shared" si="81"/>
        <v>0.26160337552742619</v>
      </c>
      <c r="I707" s="56" t="s">
        <v>24</v>
      </c>
      <c r="J707" s="57"/>
      <c r="K707" s="56" t="s">
        <v>20</v>
      </c>
      <c r="L707" s="58">
        <v>48</v>
      </c>
      <c r="M707" s="58">
        <v>9</v>
      </c>
      <c r="N707" s="58">
        <v>22</v>
      </c>
      <c r="O707" s="58">
        <v>34</v>
      </c>
      <c r="P707" s="58">
        <v>0</v>
      </c>
      <c r="Q707" s="58">
        <v>28</v>
      </c>
      <c r="R707" s="58">
        <v>0</v>
      </c>
      <c r="S707" s="58">
        <v>237</v>
      </c>
      <c r="T707" s="59">
        <f t="shared" ref="T707:T770" si="84">O707+P707+Q707+R707</f>
        <v>62</v>
      </c>
    </row>
    <row r="708" spans="1:21" ht="15" thickBot="1" x14ac:dyDescent="0.3">
      <c r="A708" s="69" t="s">
        <v>20</v>
      </c>
      <c r="B708" s="69" t="s">
        <v>20</v>
      </c>
      <c r="C708" s="54" t="s">
        <v>342</v>
      </c>
      <c r="D708" s="54" t="s">
        <v>1838</v>
      </c>
      <c r="E708" s="54" t="s">
        <v>1839</v>
      </c>
      <c r="F708" s="54" t="s">
        <v>1840</v>
      </c>
      <c r="G708" s="54" t="s">
        <v>1841</v>
      </c>
      <c r="H708" s="55">
        <f t="shared" si="81"/>
        <v>0.35459940652818989</v>
      </c>
      <c r="I708" s="56" t="s">
        <v>24</v>
      </c>
      <c r="J708" s="57"/>
      <c r="K708" s="56" t="s">
        <v>20</v>
      </c>
      <c r="L708" s="58">
        <v>48</v>
      </c>
      <c r="M708" s="58">
        <v>9</v>
      </c>
      <c r="N708" s="58">
        <v>22</v>
      </c>
      <c r="O708" s="58">
        <v>119</v>
      </c>
      <c r="P708" s="58">
        <v>0</v>
      </c>
      <c r="Q708" s="58">
        <v>120</v>
      </c>
      <c r="R708" s="58">
        <v>0</v>
      </c>
      <c r="S708" s="58">
        <v>674</v>
      </c>
      <c r="T708" s="59">
        <f t="shared" si="84"/>
        <v>239</v>
      </c>
    </row>
    <row r="709" spans="1:21" ht="15" thickBot="1" x14ac:dyDescent="0.3">
      <c r="C709" s="46" t="s">
        <v>138</v>
      </c>
      <c r="D709" s="46" t="s">
        <v>1842</v>
      </c>
      <c r="E709" s="46" t="s">
        <v>1843</v>
      </c>
      <c r="F709" s="46" t="s">
        <v>1844</v>
      </c>
      <c r="G709" s="46" t="s">
        <v>1845</v>
      </c>
      <c r="H709" s="40">
        <f t="shared" si="81"/>
        <v>0.14893617021276595</v>
      </c>
      <c r="I709" s="34" t="s">
        <v>24</v>
      </c>
      <c r="J709" s="50"/>
      <c r="K709" s="34" t="s">
        <v>24</v>
      </c>
      <c r="L709" s="38">
        <v>106</v>
      </c>
      <c r="M709" s="38">
        <v>18</v>
      </c>
      <c r="N709" s="38">
        <v>41</v>
      </c>
      <c r="O709" s="38">
        <v>10</v>
      </c>
      <c r="P709" s="38">
        <v>0</v>
      </c>
      <c r="Q709" s="38">
        <v>18</v>
      </c>
      <c r="R709" s="38">
        <v>0</v>
      </c>
      <c r="S709" s="38">
        <v>188</v>
      </c>
      <c r="T709" s="51">
        <f t="shared" si="84"/>
        <v>28</v>
      </c>
      <c r="U709" s="52">
        <f t="shared" ref="U709:U710" si="85">T709*1.6</f>
        <v>44.800000000000004</v>
      </c>
    </row>
    <row r="710" spans="1:21" ht="15" thickBot="1" x14ac:dyDescent="0.3">
      <c r="C710" s="46" t="s">
        <v>138</v>
      </c>
      <c r="D710" s="46" t="s">
        <v>1842</v>
      </c>
      <c r="E710" s="46" t="s">
        <v>1843</v>
      </c>
      <c r="F710" s="46" t="s">
        <v>1846</v>
      </c>
      <c r="G710" s="46" t="s">
        <v>1847</v>
      </c>
      <c r="H710" s="40">
        <f t="shared" si="81"/>
        <v>0.18128654970760233</v>
      </c>
      <c r="I710" s="34" t="s">
        <v>24</v>
      </c>
      <c r="J710" s="50"/>
      <c r="K710" s="34" t="s">
        <v>24</v>
      </c>
      <c r="L710" s="38">
        <v>106</v>
      </c>
      <c r="M710" s="38">
        <v>18</v>
      </c>
      <c r="N710" s="38">
        <v>41</v>
      </c>
      <c r="O710" s="38">
        <v>8</v>
      </c>
      <c r="P710" s="38">
        <v>0</v>
      </c>
      <c r="Q710" s="38">
        <v>23</v>
      </c>
      <c r="R710" s="38">
        <v>0</v>
      </c>
      <c r="S710" s="38">
        <v>171</v>
      </c>
      <c r="T710" s="51">
        <f t="shared" si="84"/>
        <v>31</v>
      </c>
      <c r="U710" s="52">
        <f t="shared" si="85"/>
        <v>49.6</v>
      </c>
    </row>
    <row r="711" spans="1:21" ht="15" thickBot="1" x14ac:dyDescent="0.3">
      <c r="C711" s="61" t="s">
        <v>138</v>
      </c>
      <c r="D711" s="61" t="s">
        <v>1842</v>
      </c>
      <c r="E711" s="61" t="s">
        <v>1843</v>
      </c>
      <c r="F711" s="61" t="s">
        <v>1848</v>
      </c>
      <c r="G711" s="61" t="s">
        <v>1849</v>
      </c>
      <c r="H711" s="62">
        <f t="shared" si="81"/>
        <v>0.24242424242424243</v>
      </c>
      <c r="I711" s="63" t="s">
        <v>24</v>
      </c>
      <c r="J711" s="64"/>
      <c r="K711" s="63" t="s">
        <v>24</v>
      </c>
      <c r="L711" s="65">
        <v>106</v>
      </c>
      <c r="M711" s="65">
        <v>18</v>
      </c>
      <c r="N711" s="65">
        <v>41</v>
      </c>
      <c r="O711" s="65">
        <v>11</v>
      </c>
      <c r="P711" s="65">
        <v>0</v>
      </c>
      <c r="Q711" s="65">
        <v>37</v>
      </c>
      <c r="R711" s="65">
        <v>0</v>
      </c>
      <c r="S711" s="65">
        <v>198</v>
      </c>
      <c r="T711" s="66">
        <f t="shared" si="84"/>
        <v>48</v>
      </c>
    </row>
    <row r="712" spans="1:21" ht="15" thickBot="1" x14ac:dyDescent="0.3">
      <c r="C712" s="54" t="s">
        <v>138</v>
      </c>
      <c r="D712" s="54" t="s">
        <v>1842</v>
      </c>
      <c r="E712" s="54" t="s">
        <v>1843</v>
      </c>
      <c r="F712" s="54" t="s">
        <v>1850</v>
      </c>
      <c r="G712" s="54" t="s">
        <v>1851</v>
      </c>
      <c r="H712" s="55">
        <f t="shared" si="81"/>
        <v>0.41947565543071164</v>
      </c>
      <c r="I712" s="56" t="s">
        <v>24</v>
      </c>
      <c r="J712" s="57"/>
      <c r="K712" s="56" t="s">
        <v>20</v>
      </c>
      <c r="L712" s="58">
        <v>106</v>
      </c>
      <c r="M712" s="58">
        <v>18</v>
      </c>
      <c r="N712" s="58">
        <v>41</v>
      </c>
      <c r="O712" s="58">
        <v>38</v>
      </c>
      <c r="P712" s="58">
        <v>0</v>
      </c>
      <c r="Q712" s="58">
        <v>74</v>
      </c>
      <c r="R712" s="58">
        <v>0</v>
      </c>
      <c r="S712" s="58">
        <v>267</v>
      </c>
      <c r="T712" s="59">
        <f t="shared" si="84"/>
        <v>112</v>
      </c>
    </row>
    <row r="713" spans="1:21" ht="15" thickBot="1" x14ac:dyDescent="0.3">
      <c r="C713" s="46" t="s">
        <v>193</v>
      </c>
      <c r="D713" s="46" t="s">
        <v>1852</v>
      </c>
      <c r="E713" s="46" t="s">
        <v>1853</v>
      </c>
      <c r="F713" s="46" t="s">
        <v>1854</v>
      </c>
      <c r="G713" s="46" t="s">
        <v>1855</v>
      </c>
      <c r="H713" s="40">
        <f t="shared" si="81"/>
        <v>0.12199630314232902</v>
      </c>
      <c r="I713" s="34" t="s">
        <v>24</v>
      </c>
      <c r="J713" s="50"/>
      <c r="K713" s="34" t="s">
        <v>24</v>
      </c>
      <c r="L713" s="38">
        <v>2</v>
      </c>
      <c r="M713" s="38">
        <v>1</v>
      </c>
      <c r="N713" s="38">
        <v>1</v>
      </c>
      <c r="O713" s="38">
        <v>23</v>
      </c>
      <c r="P713" s="38">
        <v>3</v>
      </c>
      <c r="Q713" s="38">
        <v>36</v>
      </c>
      <c r="R713" s="38">
        <v>4</v>
      </c>
      <c r="S713" s="38">
        <v>541</v>
      </c>
      <c r="T713" s="51">
        <f t="shared" si="84"/>
        <v>66</v>
      </c>
      <c r="U713" s="52">
        <f t="shared" ref="U713:U716" si="86">T713*1.6</f>
        <v>105.60000000000001</v>
      </c>
    </row>
    <row r="714" spans="1:21" ht="15" thickBot="1" x14ac:dyDescent="0.3">
      <c r="C714" s="46" t="s">
        <v>193</v>
      </c>
      <c r="D714" s="46" t="s">
        <v>1852</v>
      </c>
      <c r="E714" s="46" t="s">
        <v>1853</v>
      </c>
      <c r="F714" s="46" t="s">
        <v>1856</v>
      </c>
      <c r="G714" s="46" t="s">
        <v>1857</v>
      </c>
      <c r="H714" s="40">
        <f t="shared" si="81"/>
        <v>0.12895377128953772</v>
      </c>
      <c r="I714" s="34" t="s">
        <v>24</v>
      </c>
      <c r="J714" s="50"/>
      <c r="K714" s="34" t="s">
        <v>24</v>
      </c>
      <c r="L714" s="38">
        <v>2</v>
      </c>
      <c r="M714" s="38">
        <v>1</v>
      </c>
      <c r="N714" s="38">
        <v>1</v>
      </c>
      <c r="O714" s="38">
        <v>33</v>
      </c>
      <c r="P714" s="38">
        <v>1</v>
      </c>
      <c r="Q714" s="38">
        <v>62</v>
      </c>
      <c r="R714" s="38">
        <v>10</v>
      </c>
      <c r="S714" s="38">
        <v>822</v>
      </c>
      <c r="T714" s="51">
        <f t="shared" si="84"/>
        <v>106</v>
      </c>
      <c r="U714" s="52">
        <f t="shared" si="86"/>
        <v>169.60000000000002</v>
      </c>
    </row>
    <row r="715" spans="1:21" ht="15" thickBot="1" x14ac:dyDescent="0.3">
      <c r="C715" s="46" t="s">
        <v>193</v>
      </c>
      <c r="D715" s="46" t="s">
        <v>1852</v>
      </c>
      <c r="E715" s="46" t="s">
        <v>1853</v>
      </c>
      <c r="F715" s="46" t="s">
        <v>1858</v>
      </c>
      <c r="G715" s="46" t="s">
        <v>1859</v>
      </c>
      <c r="H715" s="40">
        <f t="shared" si="81"/>
        <v>0.13883677298311445</v>
      </c>
      <c r="I715" s="34" t="s">
        <v>24</v>
      </c>
      <c r="J715" s="50"/>
      <c r="K715" s="34" t="s">
        <v>20</v>
      </c>
      <c r="L715" s="38">
        <v>2</v>
      </c>
      <c r="M715" s="38">
        <v>1</v>
      </c>
      <c r="N715" s="38">
        <v>1</v>
      </c>
      <c r="O715" s="38">
        <v>33</v>
      </c>
      <c r="P715" s="38">
        <v>1</v>
      </c>
      <c r="Q715" s="38">
        <v>36</v>
      </c>
      <c r="R715" s="38">
        <v>4</v>
      </c>
      <c r="S715" s="38">
        <v>533</v>
      </c>
      <c r="T715" s="51">
        <f t="shared" si="84"/>
        <v>74</v>
      </c>
      <c r="U715" s="52">
        <f t="shared" si="86"/>
        <v>118.4</v>
      </c>
    </row>
    <row r="716" spans="1:21" ht="15" thickBot="1" x14ac:dyDescent="0.3">
      <c r="C716" s="46" t="s">
        <v>193</v>
      </c>
      <c r="D716" s="46" t="s">
        <v>1852</v>
      </c>
      <c r="E716" s="46" t="s">
        <v>1853</v>
      </c>
      <c r="F716" s="46" t="s">
        <v>1860</v>
      </c>
      <c r="G716" s="46" t="s">
        <v>1861</v>
      </c>
      <c r="H716" s="40">
        <f t="shared" si="81"/>
        <v>0.14675052410901468</v>
      </c>
      <c r="I716" s="34" t="s">
        <v>24</v>
      </c>
      <c r="J716" s="50"/>
      <c r="K716" s="34" t="s">
        <v>24</v>
      </c>
      <c r="L716" s="38">
        <v>2</v>
      </c>
      <c r="M716" s="38">
        <v>1</v>
      </c>
      <c r="N716" s="38">
        <v>1</v>
      </c>
      <c r="O716" s="38">
        <v>32</v>
      </c>
      <c r="P716" s="38">
        <v>2</v>
      </c>
      <c r="Q716" s="38">
        <v>34</v>
      </c>
      <c r="R716" s="38">
        <v>2</v>
      </c>
      <c r="S716" s="38">
        <v>477</v>
      </c>
      <c r="T716" s="51">
        <f t="shared" si="84"/>
        <v>70</v>
      </c>
      <c r="U716" s="52">
        <f t="shared" si="86"/>
        <v>112</v>
      </c>
    </row>
    <row r="717" spans="1:21" ht="15" thickBot="1" x14ac:dyDescent="0.3">
      <c r="A717" s="69" t="s">
        <v>20</v>
      </c>
      <c r="B717" s="69" t="s">
        <v>20</v>
      </c>
      <c r="C717" s="46" t="s">
        <v>205</v>
      </c>
      <c r="D717" s="46" t="s">
        <v>1862</v>
      </c>
      <c r="E717" s="46" t="s">
        <v>1863</v>
      </c>
      <c r="F717" s="46" t="s">
        <v>1864</v>
      </c>
      <c r="G717" s="46" t="s">
        <v>1865</v>
      </c>
      <c r="H717" s="40">
        <f t="shared" si="81"/>
        <v>0.14864864864864866</v>
      </c>
      <c r="I717" s="34" t="s">
        <v>24</v>
      </c>
      <c r="J717" s="50"/>
      <c r="K717" s="34" t="s">
        <v>24</v>
      </c>
      <c r="L717" s="38">
        <v>19</v>
      </c>
      <c r="M717" s="38">
        <v>3</v>
      </c>
      <c r="N717" s="38">
        <v>7</v>
      </c>
      <c r="O717" s="38">
        <v>8</v>
      </c>
      <c r="P717" s="38">
        <v>0</v>
      </c>
      <c r="Q717" s="38">
        <v>41</v>
      </c>
      <c r="R717" s="38">
        <v>6</v>
      </c>
      <c r="S717" s="38">
        <v>370</v>
      </c>
      <c r="T717" s="51">
        <f t="shared" si="84"/>
        <v>55</v>
      </c>
    </row>
    <row r="718" spans="1:21" ht="15" thickBot="1" x14ac:dyDescent="0.3">
      <c r="A718" s="69" t="s">
        <v>20</v>
      </c>
      <c r="B718" s="69" t="s">
        <v>20</v>
      </c>
      <c r="C718" s="46" t="s">
        <v>205</v>
      </c>
      <c r="D718" s="46" t="s">
        <v>1862</v>
      </c>
      <c r="E718" s="46" t="s">
        <v>1863</v>
      </c>
      <c r="F718" s="46" t="s">
        <v>1866</v>
      </c>
      <c r="G718" s="46" t="s">
        <v>1867</v>
      </c>
      <c r="H718" s="40">
        <f t="shared" si="81"/>
        <v>0.22910216718266255</v>
      </c>
      <c r="I718" s="34" t="s">
        <v>24</v>
      </c>
      <c r="J718" s="50"/>
      <c r="K718" s="34" t="s">
        <v>20</v>
      </c>
      <c r="L718" s="38">
        <v>19</v>
      </c>
      <c r="M718" s="38">
        <v>3</v>
      </c>
      <c r="N718" s="38">
        <v>7</v>
      </c>
      <c r="O718" s="38">
        <v>12</v>
      </c>
      <c r="P718" s="38">
        <v>0</v>
      </c>
      <c r="Q718" s="38">
        <v>133</v>
      </c>
      <c r="R718" s="38">
        <v>3</v>
      </c>
      <c r="S718" s="38">
        <v>646</v>
      </c>
      <c r="T718" s="51">
        <f t="shared" si="84"/>
        <v>148</v>
      </c>
    </row>
    <row r="719" spans="1:21" ht="15" thickBot="1" x14ac:dyDescent="0.3">
      <c r="A719" s="69" t="s">
        <v>20</v>
      </c>
      <c r="B719" s="69" t="s">
        <v>20</v>
      </c>
      <c r="C719" s="61" t="s">
        <v>205</v>
      </c>
      <c r="D719" s="61" t="s">
        <v>1862</v>
      </c>
      <c r="E719" s="61" t="s">
        <v>1863</v>
      </c>
      <c r="F719" s="61" t="s">
        <v>1868</v>
      </c>
      <c r="G719" s="61" t="s">
        <v>1869</v>
      </c>
      <c r="H719" s="62">
        <f t="shared" si="81"/>
        <v>0.24493554327808473</v>
      </c>
      <c r="I719" s="63" t="s">
        <v>24</v>
      </c>
      <c r="J719" s="64"/>
      <c r="K719" s="63" t="s">
        <v>20</v>
      </c>
      <c r="L719" s="65">
        <v>19</v>
      </c>
      <c r="M719" s="65">
        <v>3</v>
      </c>
      <c r="N719" s="65">
        <v>7</v>
      </c>
      <c r="O719" s="65">
        <v>31</v>
      </c>
      <c r="P719" s="65">
        <v>0</v>
      </c>
      <c r="Q719" s="65">
        <v>222</v>
      </c>
      <c r="R719" s="65">
        <v>13</v>
      </c>
      <c r="S719" s="65">
        <v>1086</v>
      </c>
      <c r="T719" s="66">
        <f t="shared" si="84"/>
        <v>266</v>
      </c>
    </row>
    <row r="720" spans="1:21" ht="15" thickBot="1" x14ac:dyDescent="0.3">
      <c r="A720" s="69" t="s">
        <v>20</v>
      </c>
      <c r="B720" s="69" t="s">
        <v>20</v>
      </c>
      <c r="C720" s="61" t="s">
        <v>205</v>
      </c>
      <c r="D720" s="61" t="s">
        <v>1862</v>
      </c>
      <c r="E720" s="61" t="s">
        <v>1863</v>
      </c>
      <c r="F720" s="61" t="s">
        <v>1870</v>
      </c>
      <c r="G720" s="61" t="s">
        <v>1871</v>
      </c>
      <c r="H720" s="62">
        <f t="shared" si="81"/>
        <v>0.24519230769230768</v>
      </c>
      <c r="I720" s="63" t="s">
        <v>24</v>
      </c>
      <c r="J720" s="64"/>
      <c r="K720" s="63" t="s">
        <v>24</v>
      </c>
      <c r="L720" s="65">
        <v>19</v>
      </c>
      <c r="M720" s="65">
        <v>3</v>
      </c>
      <c r="N720" s="65">
        <v>7</v>
      </c>
      <c r="O720" s="65">
        <v>17</v>
      </c>
      <c r="P720" s="65">
        <v>0</v>
      </c>
      <c r="Q720" s="65">
        <v>84</v>
      </c>
      <c r="R720" s="65">
        <v>1</v>
      </c>
      <c r="S720" s="65">
        <v>416</v>
      </c>
      <c r="T720" s="66">
        <f t="shared" si="84"/>
        <v>102</v>
      </c>
    </row>
    <row r="721" spans="1:21" ht="15" thickBot="1" x14ac:dyDescent="0.3">
      <c r="A721" s="69" t="s">
        <v>20</v>
      </c>
      <c r="B721" s="69" t="s">
        <v>20</v>
      </c>
      <c r="C721" s="54" t="s">
        <v>205</v>
      </c>
      <c r="D721" s="54" t="s">
        <v>1862</v>
      </c>
      <c r="E721" s="54" t="s">
        <v>1863</v>
      </c>
      <c r="F721" s="54" t="s">
        <v>1872</v>
      </c>
      <c r="G721" s="54" t="s">
        <v>1873</v>
      </c>
      <c r="H721" s="55">
        <f t="shared" si="81"/>
        <v>0.27456647398843931</v>
      </c>
      <c r="I721" s="56" t="s">
        <v>24</v>
      </c>
      <c r="J721" s="57"/>
      <c r="K721" s="56" t="s">
        <v>20</v>
      </c>
      <c r="L721" s="58">
        <v>19</v>
      </c>
      <c r="M721" s="58">
        <v>3</v>
      </c>
      <c r="N721" s="58">
        <v>7</v>
      </c>
      <c r="O721" s="58">
        <v>8</v>
      </c>
      <c r="P721" s="58">
        <v>3</v>
      </c>
      <c r="Q721" s="58">
        <v>79</v>
      </c>
      <c r="R721" s="58">
        <v>5</v>
      </c>
      <c r="S721" s="58">
        <v>346</v>
      </c>
      <c r="T721" s="59">
        <f t="shared" si="84"/>
        <v>95</v>
      </c>
    </row>
    <row r="722" spans="1:21" ht="15" thickBot="1" x14ac:dyDescent="0.3">
      <c r="C722" s="46" t="s">
        <v>569</v>
      </c>
      <c r="D722" s="46" t="s">
        <v>1874</v>
      </c>
      <c r="E722" s="46" t="s">
        <v>1875</v>
      </c>
      <c r="F722" s="46" t="s">
        <v>1876</v>
      </c>
      <c r="G722" s="46" t="s">
        <v>1877</v>
      </c>
      <c r="H722" s="40">
        <f t="shared" si="81"/>
        <v>0.18354430379746836</v>
      </c>
      <c r="I722" s="34" t="s">
        <v>24</v>
      </c>
      <c r="J722" s="50"/>
      <c r="K722" s="34" t="s">
        <v>24</v>
      </c>
      <c r="L722" s="38">
        <v>98</v>
      </c>
      <c r="M722" s="38">
        <v>18</v>
      </c>
      <c r="N722" s="38">
        <v>42</v>
      </c>
      <c r="O722" s="38">
        <v>61</v>
      </c>
      <c r="P722" s="38">
        <v>8</v>
      </c>
      <c r="Q722" s="38">
        <v>94</v>
      </c>
      <c r="R722" s="38">
        <v>11</v>
      </c>
      <c r="S722" s="38">
        <v>948</v>
      </c>
      <c r="T722" s="51">
        <f t="shared" si="84"/>
        <v>174</v>
      </c>
      <c r="U722" s="52">
        <f t="shared" ref="U722:U724" si="87">T722*1.6</f>
        <v>278.40000000000003</v>
      </c>
    </row>
    <row r="723" spans="1:21" ht="15" thickBot="1" x14ac:dyDescent="0.3">
      <c r="C723" s="46" t="s">
        <v>569</v>
      </c>
      <c r="D723" s="46" t="s">
        <v>1874</v>
      </c>
      <c r="E723" s="46" t="s">
        <v>1875</v>
      </c>
      <c r="F723" s="46" t="s">
        <v>1878</v>
      </c>
      <c r="G723" s="46" t="s">
        <v>1879</v>
      </c>
      <c r="H723" s="40">
        <f t="shared" si="81"/>
        <v>0.19263899765074394</v>
      </c>
      <c r="I723" s="34" t="s">
        <v>24</v>
      </c>
      <c r="J723" s="50"/>
      <c r="K723" s="34" t="s">
        <v>24</v>
      </c>
      <c r="L723" s="38">
        <v>98</v>
      </c>
      <c r="M723" s="38">
        <v>18</v>
      </c>
      <c r="N723" s="38">
        <v>42</v>
      </c>
      <c r="O723" s="38">
        <v>78</v>
      </c>
      <c r="P723" s="38">
        <v>4</v>
      </c>
      <c r="Q723" s="38">
        <v>155</v>
      </c>
      <c r="R723" s="38">
        <v>9</v>
      </c>
      <c r="S723" s="38">
        <v>1277</v>
      </c>
      <c r="T723" s="51">
        <f t="shared" si="84"/>
        <v>246</v>
      </c>
      <c r="U723" s="52">
        <f t="shared" si="87"/>
        <v>393.6</v>
      </c>
    </row>
    <row r="724" spans="1:21" ht="15" thickBot="1" x14ac:dyDescent="0.3">
      <c r="C724" s="46" t="s">
        <v>569</v>
      </c>
      <c r="D724" s="46" t="s">
        <v>1874</v>
      </c>
      <c r="E724" s="46" t="s">
        <v>1875</v>
      </c>
      <c r="F724" s="46" t="s">
        <v>1880</v>
      </c>
      <c r="G724" s="46" t="s">
        <v>1881</v>
      </c>
      <c r="H724" s="40">
        <f t="shared" si="81"/>
        <v>0.21223021582733814</v>
      </c>
      <c r="I724" s="34" t="s">
        <v>24</v>
      </c>
      <c r="J724" s="50"/>
      <c r="K724" s="34" t="s">
        <v>24</v>
      </c>
      <c r="L724" s="38">
        <v>98</v>
      </c>
      <c r="M724" s="38">
        <v>18</v>
      </c>
      <c r="N724" s="38">
        <v>42</v>
      </c>
      <c r="O724" s="38">
        <v>52</v>
      </c>
      <c r="P724" s="38">
        <v>2</v>
      </c>
      <c r="Q724" s="38">
        <v>118</v>
      </c>
      <c r="R724" s="38">
        <v>5</v>
      </c>
      <c r="S724" s="38">
        <v>834</v>
      </c>
      <c r="T724" s="51">
        <f t="shared" si="84"/>
        <v>177</v>
      </c>
      <c r="U724" s="52">
        <f t="shared" si="87"/>
        <v>283.2</v>
      </c>
    </row>
    <row r="725" spans="1:21" ht="15" thickBot="1" x14ac:dyDescent="0.3">
      <c r="C725" s="61" t="s">
        <v>569</v>
      </c>
      <c r="D725" s="61" t="s">
        <v>1874</v>
      </c>
      <c r="E725" s="61" t="s">
        <v>1875</v>
      </c>
      <c r="F725" s="61" t="s">
        <v>1882</v>
      </c>
      <c r="G725" s="61" t="s">
        <v>1883</v>
      </c>
      <c r="H725" s="62">
        <f t="shared" si="81"/>
        <v>0.23190546528803546</v>
      </c>
      <c r="I725" s="63" t="s">
        <v>24</v>
      </c>
      <c r="J725" s="64"/>
      <c r="K725" s="63" t="s">
        <v>24</v>
      </c>
      <c r="L725" s="65">
        <v>98</v>
      </c>
      <c r="M725" s="65">
        <v>18</v>
      </c>
      <c r="N725" s="65">
        <v>42</v>
      </c>
      <c r="O725" s="65">
        <v>58</v>
      </c>
      <c r="P725" s="65">
        <v>3</v>
      </c>
      <c r="Q725" s="65">
        <v>80</v>
      </c>
      <c r="R725" s="65">
        <v>16</v>
      </c>
      <c r="S725" s="65">
        <v>677</v>
      </c>
      <c r="T725" s="66">
        <f t="shared" si="84"/>
        <v>157</v>
      </c>
    </row>
    <row r="726" spans="1:21" ht="15" thickBot="1" x14ac:dyDescent="0.3">
      <c r="C726" s="54" t="s">
        <v>395</v>
      </c>
      <c r="D726" s="54" t="s">
        <v>1884</v>
      </c>
      <c r="E726" s="54" t="s">
        <v>1885</v>
      </c>
      <c r="F726" s="54" t="s">
        <v>1884</v>
      </c>
      <c r="G726" s="54" t="s">
        <v>1885</v>
      </c>
      <c r="H726" s="55">
        <f t="shared" si="81"/>
        <v>0.74885844748858443</v>
      </c>
      <c r="I726" s="56" t="s">
        <v>20</v>
      </c>
      <c r="J726" s="57"/>
      <c r="K726" s="56" t="s">
        <v>20</v>
      </c>
      <c r="L726" s="58">
        <v>135</v>
      </c>
      <c r="M726" s="58">
        <v>25</v>
      </c>
      <c r="N726" s="58">
        <v>55</v>
      </c>
      <c r="O726" s="58">
        <v>137</v>
      </c>
      <c r="P726" s="58">
        <v>0</v>
      </c>
      <c r="Q726" s="58">
        <v>187</v>
      </c>
      <c r="R726" s="58">
        <v>4</v>
      </c>
      <c r="S726" s="58">
        <v>438</v>
      </c>
      <c r="T726" s="59">
        <f t="shared" si="84"/>
        <v>328</v>
      </c>
      <c r="U726" s="60"/>
    </row>
    <row r="727" spans="1:21" ht="15" thickBot="1" x14ac:dyDescent="0.3">
      <c r="A727" s="69" t="s">
        <v>20</v>
      </c>
      <c r="B727" s="69" t="s">
        <v>20</v>
      </c>
      <c r="C727" s="46" t="s">
        <v>569</v>
      </c>
      <c r="D727" s="46" t="s">
        <v>1886</v>
      </c>
      <c r="E727" s="46" t="s">
        <v>1887</v>
      </c>
      <c r="F727" s="46" t="s">
        <v>1888</v>
      </c>
      <c r="G727" s="46" t="s">
        <v>1889</v>
      </c>
      <c r="H727" s="40">
        <f t="shared" si="81"/>
        <v>0.22796352583586627</v>
      </c>
      <c r="I727" s="34" t="s">
        <v>24</v>
      </c>
      <c r="J727" s="50"/>
      <c r="K727" s="34" t="s">
        <v>20</v>
      </c>
      <c r="L727" s="38">
        <v>99</v>
      </c>
      <c r="M727" s="38">
        <v>18</v>
      </c>
      <c r="N727" s="38">
        <v>42</v>
      </c>
      <c r="O727" s="38">
        <v>18</v>
      </c>
      <c r="P727" s="38">
        <v>13</v>
      </c>
      <c r="Q727" s="38">
        <v>26</v>
      </c>
      <c r="R727" s="38">
        <v>18</v>
      </c>
      <c r="S727" s="38">
        <v>329</v>
      </c>
      <c r="T727" s="51">
        <f t="shared" si="84"/>
        <v>75</v>
      </c>
    </row>
    <row r="728" spans="1:21" ht="15" thickBot="1" x14ac:dyDescent="0.3">
      <c r="A728" s="69" t="s">
        <v>20</v>
      </c>
      <c r="B728" s="69" t="s">
        <v>20</v>
      </c>
      <c r="C728" s="61" t="s">
        <v>569</v>
      </c>
      <c r="D728" s="61" t="s">
        <v>1886</v>
      </c>
      <c r="E728" s="61" t="s">
        <v>1887</v>
      </c>
      <c r="F728" s="61" t="s">
        <v>1890</v>
      </c>
      <c r="G728" s="61" t="s">
        <v>1891</v>
      </c>
      <c r="H728" s="62">
        <f t="shared" si="81"/>
        <v>0.24493243243243243</v>
      </c>
      <c r="I728" s="63" t="s">
        <v>24</v>
      </c>
      <c r="J728" s="64"/>
      <c r="K728" s="63" t="s">
        <v>20</v>
      </c>
      <c r="L728" s="65">
        <v>99</v>
      </c>
      <c r="M728" s="65">
        <v>18</v>
      </c>
      <c r="N728" s="65">
        <v>42</v>
      </c>
      <c r="O728" s="65">
        <v>166</v>
      </c>
      <c r="P728" s="65">
        <v>8</v>
      </c>
      <c r="Q728" s="65">
        <v>370</v>
      </c>
      <c r="R728" s="65">
        <v>36</v>
      </c>
      <c r="S728" s="65">
        <v>2368</v>
      </c>
      <c r="T728" s="66">
        <f t="shared" si="84"/>
        <v>580</v>
      </c>
    </row>
    <row r="729" spans="1:21" ht="15" thickBot="1" x14ac:dyDescent="0.3">
      <c r="A729" s="69" t="s">
        <v>20</v>
      </c>
      <c r="B729" s="69" t="s">
        <v>20</v>
      </c>
      <c r="C729" s="54" t="s">
        <v>569</v>
      </c>
      <c r="D729" s="54" t="s">
        <v>1886</v>
      </c>
      <c r="E729" s="54" t="s">
        <v>1887</v>
      </c>
      <c r="F729" s="54" t="s">
        <v>1892</v>
      </c>
      <c r="G729" s="54" t="s">
        <v>1893</v>
      </c>
      <c r="H729" s="55">
        <f t="shared" si="81"/>
        <v>0.25962732919254661</v>
      </c>
      <c r="I729" s="56" t="s">
        <v>24</v>
      </c>
      <c r="J729" s="57"/>
      <c r="K729" s="56" t="s">
        <v>20</v>
      </c>
      <c r="L729" s="58">
        <v>99</v>
      </c>
      <c r="M729" s="58">
        <v>18</v>
      </c>
      <c r="N729" s="58">
        <v>42</v>
      </c>
      <c r="O729" s="58">
        <v>141</v>
      </c>
      <c r="P729" s="58">
        <v>5</v>
      </c>
      <c r="Q729" s="58">
        <v>244</v>
      </c>
      <c r="R729" s="58">
        <v>28</v>
      </c>
      <c r="S729" s="58">
        <v>1610</v>
      </c>
      <c r="T729" s="59">
        <f t="shared" si="84"/>
        <v>418</v>
      </c>
    </row>
    <row r="730" spans="1:21" ht="15" thickBot="1" x14ac:dyDescent="0.3">
      <c r="A730" s="69" t="s">
        <v>20</v>
      </c>
      <c r="B730" s="69" t="s">
        <v>20</v>
      </c>
      <c r="C730" s="54" t="s">
        <v>569</v>
      </c>
      <c r="D730" s="54" t="s">
        <v>1886</v>
      </c>
      <c r="E730" s="54" t="s">
        <v>1887</v>
      </c>
      <c r="F730" s="54" t="s">
        <v>1894</v>
      </c>
      <c r="G730" s="54" t="s">
        <v>1895</v>
      </c>
      <c r="H730" s="55">
        <f t="shared" si="81"/>
        <v>0.28540305010893247</v>
      </c>
      <c r="I730" s="56" t="s">
        <v>24</v>
      </c>
      <c r="J730" s="57"/>
      <c r="K730" s="56" t="s">
        <v>20</v>
      </c>
      <c r="L730" s="58">
        <v>99</v>
      </c>
      <c r="M730" s="58">
        <v>18</v>
      </c>
      <c r="N730" s="58">
        <v>42</v>
      </c>
      <c r="O730" s="58">
        <v>47</v>
      </c>
      <c r="P730" s="58">
        <v>1</v>
      </c>
      <c r="Q730" s="58">
        <v>77</v>
      </c>
      <c r="R730" s="58">
        <v>6</v>
      </c>
      <c r="S730" s="58">
        <v>459</v>
      </c>
      <c r="T730" s="59">
        <f t="shared" si="84"/>
        <v>131</v>
      </c>
    </row>
    <row r="731" spans="1:21" ht="15" thickBot="1" x14ac:dyDescent="0.3">
      <c r="A731" s="69" t="s">
        <v>20</v>
      </c>
      <c r="B731" s="69" t="s">
        <v>20</v>
      </c>
      <c r="C731" s="54" t="s">
        <v>569</v>
      </c>
      <c r="D731" s="54" t="s">
        <v>1886</v>
      </c>
      <c r="E731" s="54" t="s">
        <v>1887</v>
      </c>
      <c r="F731" s="54" t="s">
        <v>1896</v>
      </c>
      <c r="G731" s="54" t="s">
        <v>1897</v>
      </c>
      <c r="H731" s="55">
        <f t="shared" si="81"/>
        <v>0.2882205513784461</v>
      </c>
      <c r="I731" s="56" t="s">
        <v>24</v>
      </c>
      <c r="J731" s="57"/>
      <c r="K731" s="56" t="s">
        <v>20</v>
      </c>
      <c r="L731" s="58">
        <v>99</v>
      </c>
      <c r="M731" s="58">
        <v>18</v>
      </c>
      <c r="N731" s="58">
        <v>42</v>
      </c>
      <c r="O731" s="58">
        <v>76</v>
      </c>
      <c r="P731" s="58">
        <v>2</v>
      </c>
      <c r="Q731" s="58">
        <v>136</v>
      </c>
      <c r="R731" s="58">
        <v>16</v>
      </c>
      <c r="S731" s="58">
        <v>798</v>
      </c>
      <c r="T731" s="59">
        <f t="shared" si="84"/>
        <v>230</v>
      </c>
    </row>
    <row r="732" spans="1:21" ht="15" thickBot="1" x14ac:dyDescent="0.3">
      <c r="A732" s="69" t="s">
        <v>20</v>
      </c>
      <c r="B732" s="69" t="s">
        <v>20</v>
      </c>
      <c r="C732" s="54" t="s">
        <v>569</v>
      </c>
      <c r="D732" s="54" t="s">
        <v>1886</v>
      </c>
      <c r="E732" s="54" t="s">
        <v>1887</v>
      </c>
      <c r="F732" s="54" t="s">
        <v>1898</v>
      </c>
      <c r="G732" s="54" t="s">
        <v>1899</v>
      </c>
      <c r="H732" s="55">
        <f t="shared" si="81"/>
        <v>0.29140461215932911</v>
      </c>
      <c r="I732" s="56" t="s">
        <v>24</v>
      </c>
      <c r="J732" s="57"/>
      <c r="K732" s="56" t="s">
        <v>20</v>
      </c>
      <c r="L732" s="58">
        <v>99</v>
      </c>
      <c r="M732" s="58">
        <v>18</v>
      </c>
      <c r="N732" s="58">
        <v>42</v>
      </c>
      <c r="O732" s="58">
        <v>35</v>
      </c>
      <c r="P732" s="58">
        <v>17</v>
      </c>
      <c r="Q732" s="58">
        <v>59</v>
      </c>
      <c r="R732" s="58">
        <v>28</v>
      </c>
      <c r="S732" s="58">
        <v>477</v>
      </c>
      <c r="T732" s="59">
        <f t="shared" si="84"/>
        <v>139</v>
      </c>
    </row>
    <row r="733" spans="1:21" ht="15" thickBot="1" x14ac:dyDescent="0.3">
      <c r="A733" s="69" t="s">
        <v>20</v>
      </c>
      <c r="B733" s="69" t="s">
        <v>20</v>
      </c>
      <c r="C733" s="54" t="s">
        <v>569</v>
      </c>
      <c r="D733" s="54" t="s">
        <v>1886</v>
      </c>
      <c r="E733" s="54" t="s">
        <v>1887</v>
      </c>
      <c r="F733" s="54" t="s">
        <v>1900</v>
      </c>
      <c r="G733" s="54" t="s">
        <v>1901</v>
      </c>
      <c r="H733" s="55">
        <f t="shared" si="81"/>
        <v>0.30393996247654786</v>
      </c>
      <c r="I733" s="56" t="s">
        <v>24</v>
      </c>
      <c r="J733" s="57"/>
      <c r="K733" s="56" t="s">
        <v>20</v>
      </c>
      <c r="L733" s="58">
        <v>99</v>
      </c>
      <c r="M733" s="58">
        <v>18</v>
      </c>
      <c r="N733" s="58">
        <v>42</v>
      </c>
      <c r="O733" s="58">
        <v>49</v>
      </c>
      <c r="P733" s="58">
        <v>2</v>
      </c>
      <c r="Q733" s="58">
        <v>105</v>
      </c>
      <c r="R733" s="58">
        <v>6</v>
      </c>
      <c r="S733" s="58">
        <v>533</v>
      </c>
      <c r="T733" s="59">
        <f t="shared" si="84"/>
        <v>162</v>
      </c>
    </row>
    <row r="734" spans="1:21" ht="15" thickBot="1" x14ac:dyDescent="0.3">
      <c r="C734" s="46" t="s">
        <v>124</v>
      </c>
      <c r="D734" s="46" t="s">
        <v>1902</v>
      </c>
      <c r="E734" s="46" t="s">
        <v>1903</v>
      </c>
      <c r="F734" s="46" t="s">
        <v>1904</v>
      </c>
      <c r="G734" s="46" t="s">
        <v>1905</v>
      </c>
      <c r="H734" s="40">
        <f t="shared" si="81"/>
        <v>6.4935064935064929E-2</v>
      </c>
      <c r="I734" s="34" t="s">
        <v>24</v>
      </c>
      <c r="J734" s="50"/>
      <c r="K734" s="34" t="s">
        <v>24</v>
      </c>
      <c r="L734" s="38">
        <v>92</v>
      </c>
      <c r="M734" s="38">
        <v>17</v>
      </c>
      <c r="N734" s="38">
        <v>35</v>
      </c>
      <c r="O734" s="38">
        <v>11</v>
      </c>
      <c r="P734" s="38">
        <v>0</v>
      </c>
      <c r="Q734" s="38">
        <v>18</v>
      </c>
      <c r="R734" s="38">
        <v>1</v>
      </c>
      <c r="S734" s="38">
        <v>462</v>
      </c>
      <c r="T734" s="51">
        <f t="shared" si="84"/>
        <v>30</v>
      </c>
      <c r="U734" s="52">
        <f t="shared" ref="U734:U741" si="88">T734*1.6</f>
        <v>48</v>
      </c>
    </row>
    <row r="735" spans="1:21" ht="15" thickBot="1" x14ac:dyDescent="0.3">
      <c r="C735" s="46" t="s">
        <v>124</v>
      </c>
      <c r="D735" s="46" t="s">
        <v>1902</v>
      </c>
      <c r="E735" s="46" t="s">
        <v>1903</v>
      </c>
      <c r="F735" s="46" t="s">
        <v>1906</v>
      </c>
      <c r="G735" s="46" t="s">
        <v>1907</v>
      </c>
      <c r="H735" s="40">
        <f t="shared" si="81"/>
        <v>7.2916666666666671E-2</v>
      </c>
      <c r="I735" s="34" t="s">
        <v>24</v>
      </c>
      <c r="J735" s="50"/>
      <c r="K735" s="34" t="s">
        <v>24</v>
      </c>
      <c r="L735" s="38">
        <v>92</v>
      </c>
      <c r="M735" s="38">
        <v>17</v>
      </c>
      <c r="N735" s="38">
        <v>35</v>
      </c>
      <c r="O735" s="38">
        <v>10</v>
      </c>
      <c r="P735" s="38">
        <v>0</v>
      </c>
      <c r="Q735" s="38">
        <v>24</v>
      </c>
      <c r="R735" s="38">
        <v>1</v>
      </c>
      <c r="S735" s="38">
        <v>480</v>
      </c>
      <c r="T735" s="51">
        <f t="shared" si="84"/>
        <v>35</v>
      </c>
      <c r="U735" s="52">
        <f t="shared" si="88"/>
        <v>56</v>
      </c>
    </row>
    <row r="736" spans="1:21" ht="15" thickBot="1" x14ac:dyDescent="0.3">
      <c r="C736" s="46" t="s">
        <v>124</v>
      </c>
      <c r="D736" s="46" t="s">
        <v>1902</v>
      </c>
      <c r="E736" s="46" t="s">
        <v>1903</v>
      </c>
      <c r="F736" s="46" t="s">
        <v>1908</v>
      </c>
      <c r="G736" s="46" t="s">
        <v>1909</v>
      </c>
      <c r="H736" s="40">
        <f t="shared" si="81"/>
        <v>0.10904872389791183</v>
      </c>
      <c r="I736" s="34" t="s">
        <v>24</v>
      </c>
      <c r="J736" s="50"/>
      <c r="K736" s="34" t="s">
        <v>24</v>
      </c>
      <c r="L736" s="38">
        <v>92</v>
      </c>
      <c r="M736" s="38">
        <v>17</v>
      </c>
      <c r="N736" s="38">
        <v>35</v>
      </c>
      <c r="O736" s="38">
        <v>7</v>
      </c>
      <c r="P736" s="38">
        <v>0</v>
      </c>
      <c r="Q736" s="38">
        <v>36</v>
      </c>
      <c r="R736" s="38">
        <v>4</v>
      </c>
      <c r="S736" s="38">
        <v>431</v>
      </c>
      <c r="T736" s="51">
        <f t="shared" si="84"/>
        <v>47</v>
      </c>
      <c r="U736" s="52">
        <f t="shared" si="88"/>
        <v>75.2</v>
      </c>
    </row>
    <row r="737" spans="1:21" ht="15" thickBot="1" x14ac:dyDescent="0.3">
      <c r="C737" s="46" t="s">
        <v>124</v>
      </c>
      <c r="D737" s="46" t="s">
        <v>1902</v>
      </c>
      <c r="E737" s="46" t="s">
        <v>1903</v>
      </c>
      <c r="F737" s="46" t="s">
        <v>1910</v>
      </c>
      <c r="G737" s="46" t="s">
        <v>1911</v>
      </c>
      <c r="H737" s="40">
        <f t="shared" si="81"/>
        <v>0.16819012797074953</v>
      </c>
      <c r="I737" s="34" t="s">
        <v>24</v>
      </c>
      <c r="J737" s="50"/>
      <c r="K737" s="34" t="s">
        <v>24</v>
      </c>
      <c r="L737" s="38">
        <v>92</v>
      </c>
      <c r="M737" s="38">
        <v>17</v>
      </c>
      <c r="N737" s="38">
        <v>35</v>
      </c>
      <c r="O737" s="38">
        <v>14</v>
      </c>
      <c r="P737" s="38">
        <v>14</v>
      </c>
      <c r="Q737" s="38">
        <v>61</v>
      </c>
      <c r="R737" s="38">
        <v>3</v>
      </c>
      <c r="S737" s="38">
        <v>547</v>
      </c>
      <c r="T737" s="51">
        <f t="shared" si="84"/>
        <v>92</v>
      </c>
      <c r="U737" s="52">
        <f t="shared" si="88"/>
        <v>147.20000000000002</v>
      </c>
    </row>
    <row r="738" spans="1:21" ht="15" thickBot="1" x14ac:dyDescent="0.3">
      <c r="C738" s="46" t="s">
        <v>124</v>
      </c>
      <c r="D738" s="46" t="s">
        <v>1902</v>
      </c>
      <c r="E738" s="46" t="s">
        <v>1903</v>
      </c>
      <c r="F738" s="46" t="s">
        <v>1912</v>
      </c>
      <c r="G738" s="46" t="s">
        <v>1913</v>
      </c>
      <c r="H738" s="40" t="s">
        <v>72</v>
      </c>
      <c r="I738" s="34" t="s">
        <v>24</v>
      </c>
      <c r="J738" s="50"/>
      <c r="K738" s="34" t="s">
        <v>20</v>
      </c>
      <c r="L738" s="38">
        <v>92</v>
      </c>
      <c r="M738" s="38">
        <v>17</v>
      </c>
      <c r="N738" s="38">
        <v>35</v>
      </c>
      <c r="O738" s="38">
        <v>62</v>
      </c>
      <c r="P738" s="38">
        <v>0</v>
      </c>
      <c r="Q738" s="38">
        <v>90</v>
      </c>
      <c r="R738" s="38">
        <v>0</v>
      </c>
      <c r="S738" s="38">
        <v>125</v>
      </c>
      <c r="T738" s="51">
        <f t="shared" si="84"/>
        <v>152</v>
      </c>
      <c r="U738" s="52">
        <f t="shared" si="88"/>
        <v>243.20000000000002</v>
      </c>
    </row>
    <row r="739" spans="1:21" ht="15" thickBot="1" x14ac:dyDescent="0.3">
      <c r="C739" s="46" t="s">
        <v>193</v>
      </c>
      <c r="D739" s="46" t="s">
        <v>1914</v>
      </c>
      <c r="E739" s="46" t="s">
        <v>1915</v>
      </c>
      <c r="F739" s="46" t="s">
        <v>1916</v>
      </c>
      <c r="G739" s="46" t="s">
        <v>1917</v>
      </c>
      <c r="H739" s="40">
        <f t="shared" ref="H739:H745" si="89">T739/S739</f>
        <v>8.8272383354350573E-2</v>
      </c>
      <c r="I739" s="34" t="s">
        <v>24</v>
      </c>
      <c r="J739" s="50"/>
      <c r="K739" s="34" t="s">
        <v>24</v>
      </c>
      <c r="L739" s="38">
        <v>2</v>
      </c>
      <c r="M739" s="38">
        <v>1</v>
      </c>
      <c r="N739" s="38">
        <v>1</v>
      </c>
      <c r="O739" s="38">
        <v>25</v>
      </c>
      <c r="P739" s="38">
        <v>0</v>
      </c>
      <c r="Q739" s="38">
        <v>45</v>
      </c>
      <c r="R739" s="38">
        <v>0</v>
      </c>
      <c r="S739" s="38">
        <v>793</v>
      </c>
      <c r="T739" s="51">
        <f t="shared" si="84"/>
        <v>70</v>
      </c>
      <c r="U739" s="52">
        <f t="shared" si="88"/>
        <v>112</v>
      </c>
    </row>
    <row r="740" spans="1:21" ht="15" thickBot="1" x14ac:dyDescent="0.3">
      <c r="C740" s="46" t="s">
        <v>193</v>
      </c>
      <c r="D740" s="46" t="s">
        <v>1914</v>
      </c>
      <c r="E740" s="46" t="s">
        <v>1915</v>
      </c>
      <c r="F740" s="46" t="s">
        <v>1918</v>
      </c>
      <c r="G740" s="46" t="s">
        <v>1919</v>
      </c>
      <c r="H740" s="40">
        <f t="shared" si="89"/>
        <v>9.0305444887118197E-2</v>
      </c>
      <c r="I740" s="34" t="s">
        <v>24</v>
      </c>
      <c r="J740" s="50"/>
      <c r="K740" s="34" t="s">
        <v>24</v>
      </c>
      <c r="L740" s="38">
        <v>2</v>
      </c>
      <c r="M740" s="38">
        <v>1</v>
      </c>
      <c r="N740" s="38">
        <v>1</v>
      </c>
      <c r="O740" s="38">
        <v>23</v>
      </c>
      <c r="P740" s="38">
        <v>0</v>
      </c>
      <c r="Q740" s="38">
        <v>45</v>
      </c>
      <c r="R740" s="38">
        <v>0</v>
      </c>
      <c r="S740" s="38">
        <v>753</v>
      </c>
      <c r="T740" s="51">
        <f t="shared" si="84"/>
        <v>68</v>
      </c>
      <c r="U740" s="52">
        <f t="shared" si="88"/>
        <v>108.80000000000001</v>
      </c>
    </row>
    <row r="741" spans="1:21" ht="15" thickBot="1" x14ac:dyDescent="0.3">
      <c r="C741" s="46" t="s">
        <v>193</v>
      </c>
      <c r="D741" s="46" t="s">
        <v>1914</v>
      </c>
      <c r="E741" s="46" t="s">
        <v>1915</v>
      </c>
      <c r="F741" s="46" t="s">
        <v>1920</v>
      </c>
      <c r="G741" s="46" t="s">
        <v>1921</v>
      </c>
      <c r="H741" s="40">
        <f t="shared" si="89"/>
        <v>0.12790697674418605</v>
      </c>
      <c r="I741" s="34" t="s">
        <v>24</v>
      </c>
      <c r="J741" s="50"/>
      <c r="K741" s="34" t="s">
        <v>24</v>
      </c>
      <c r="L741" s="38">
        <v>2</v>
      </c>
      <c r="M741" s="38">
        <v>1</v>
      </c>
      <c r="N741" s="38">
        <v>1</v>
      </c>
      <c r="O741" s="38">
        <v>23</v>
      </c>
      <c r="P741" s="38">
        <v>0</v>
      </c>
      <c r="Q741" s="38">
        <v>65</v>
      </c>
      <c r="R741" s="38">
        <v>0</v>
      </c>
      <c r="S741" s="38">
        <v>688</v>
      </c>
      <c r="T741" s="51">
        <f t="shared" si="84"/>
        <v>88</v>
      </c>
      <c r="U741" s="52">
        <f t="shared" si="88"/>
        <v>140.80000000000001</v>
      </c>
    </row>
    <row r="742" spans="1:21" ht="15" thickBot="1" x14ac:dyDescent="0.3">
      <c r="A742" s="69" t="s">
        <v>20</v>
      </c>
      <c r="C742" s="46" t="s">
        <v>21</v>
      </c>
      <c r="D742" s="46" t="s">
        <v>1922</v>
      </c>
      <c r="E742" s="46" t="s">
        <v>1923</v>
      </c>
      <c r="F742" s="46" t="s">
        <v>1924</v>
      </c>
      <c r="G742" s="46" t="s">
        <v>1925</v>
      </c>
      <c r="H742" s="40">
        <f t="shared" si="89"/>
        <v>0.19822485207100593</v>
      </c>
      <c r="I742" s="34" t="s">
        <v>24</v>
      </c>
      <c r="J742" s="50"/>
      <c r="K742" s="34" t="s">
        <v>20</v>
      </c>
      <c r="L742" s="38">
        <v>96</v>
      </c>
      <c r="M742" s="38">
        <v>17</v>
      </c>
      <c r="N742" s="38">
        <v>38</v>
      </c>
      <c r="O742" s="38">
        <v>33</v>
      </c>
      <c r="P742" s="38">
        <v>0</v>
      </c>
      <c r="Q742" s="38">
        <v>101</v>
      </c>
      <c r="R742" s="38">
        <v>0</v>
      </c>
      <c r="S742" s="38">
        <v>676</v>
      </c>
      <c r="T742" s="51">
        <f t="shared" si="84"/>
        <v>134</v>
      </c>
    </row>
    <row r="743" spans="1:21" ht="15" thickBot="1" x14ac:dyDescent="0.3">
      <c r="A743" s="69" t="s">
        <v>20</v>
      </c>
      <c r="C743" s="46" t="s">
        <v>21</v>
      </c>
      <c r="D743" s="46" t="s">
        <v>1922</v>
      </c>
      <c r="E743" s="46" t="s">
        <v>1923</v>
      </c>
      <c r="F743" s="46" t="s">
        <v>1926</v>
      </c>
      <c r="G743" s="46" t="s">
        <v>1927</v>
      </c>
      <c r="H743" s="40">
        <f t="shared" si="89"/>
        <v>0.20054200542005421</v>
      </c>
      <c r="I743" s="34" t="s">
        <v>24</v>
      </c>
      <c r="J743" s="50"/>
      <c r="K743" s="34" t="s">
        <v>20</v>
      </c>
      <c r="L743" s="38">
        <v>96</v>
      </c>
      <c r="M743" s="38">
        <v>17</v>
      </c>
      <c r="N743" s="38">
        <v>38</v>
      </c>
      <c r="O743" s="38">
        <v>26</v>
      </c>
      <c r="P743" s="38">
        <v>0</v>
      </c>
      <c r="Q743" s="38">
        <v>122</v>
      </c>
      <c r="R743" s="38">
        <v>0</v>
      </c>
      <c r="S743" s="38">
        <v>738</v>
      </c>
      <c r="T743" s="51">
        <f t="shared" si="84"/>
        <v>148</v>
      </c>
    </row>
    <row r="744" spans="1:21" ht="15" thickBot="1" x14ac:dyDescent="0.3">
      <c r="A744" s="69" t="s">
        <v>20</v>
      </c>
      <c r="C744" s="61" t="s">
        <v>21</v>
      </c>
      <c r="D744" s="61" t="s">
        <v>1922</v>
      </c>
      <c r="E744" s="61" t="s">
        <v>1923</v>
      </c>
      <c r="F744" s="61" t="s">
        <v>1928</v>
      </c>
      <c r="G744" s="61" t="s">
        <v>1929</v>
      </c>
      <c r="H744" s="62">
        <f t="shared" si="89"/>
        <v>0.23636363636363636</v>
      </c>
      <c r="I744" s="63" t="s">
        <v>24</v>
      </c>
      <c r="J744" s="64"/>
      <c r="K744" s="63" t="s">
        <v>24</v>
      </c>
      <c r="L744" s="65">
        <v>96</v>
      </c>
      <c r="M744" s="65">
        <v>17</v>
      </c>
      <c r="N744" s="65">
        <v>38</v>
      </c>
      <c r="O744" s="65">
        <v>36</v>
      </c>
      <c r="P744" s="65">
        <v>1</v>
      </c>
      <c r="Q744" s="65">
        <v>66</v>
      </c>
      <c r="R744" s="65">
        <v>1</v>
      </c>
      <c r="S744" s="65">
        <v>440</v>
      </c>
      <c r="T744" s="66">
        <f t="shared" si="84"/>
        <v>104</v>
      </c>
    </row>
    <row r="745" spans="1:21" ht="15" thickBot="1" x14ac:dyDescent="0.3">
      <c r="A745" s="69" t="s">
        <v>20</v>
      </c>
      <c r="C745" s="54" t="s">
        <v>21</v>
      </c>
      <c r="D745" s="54" t="s">
        <v>1922</v>
      </c>
      <c r="E745" s="54" t="s">
        <v>1923</v>
      </c>
      <c r="F745" s="54" t="s">
        <v>1930</v>
      </c>
      <c r="G745" s="54" t="s">
        <v>1931</v>
      </c>
      <c r="H745" s="55">
        <f t="shared" si="89"/>
        <v>0.27419354838709675</v>
      </c>
      <c r="I745" s="56" t="s">
        <v>24</v>
      </c>
      <c r="J745" s="57"/>
      <c r="K745" s="56" t="s">
        <v>20</v>
      </c>
      <c r="L745" s="58">
        <v>96</v>
      </c>
      <c r="M745" s="58">
        <v>17</v>
      </c>
      <c r="N745" s="58">
        <v>38</v>
      </c>
      <c r="O745" s="58">
        <v>67</v>
      </c>
      <c r="P745" s="58">
        <v>0</v>
      </c>
      <c r="Q745" s="58">
        <v>17</v>
      </c>
      <c r="R745" s="58">
        <v>1</v>
      </c>
      <c r="S745" s="58">
        <v>310</v>
      </c>
      <c r="T745" s="59">
        <f t="shared" si="84"/>
        <v>85</v>
      </c>
    </row>
    <row r="746" spans="1:21" ht="15" thickBot="1" x14ac:dyDescent="0.3">
      <c r="C746" s="46" t="s">
        <v>67</v>
      </c>
      <c r="D746" s="46" t="s">
        <v>1932</v>
      </c>
      <c r="E746" s="46" t="s">
        <v>1933</v>
      </c>
      <c r="F746" s="46" t="s">
        <v>1934</v>
      </c>
      <c r="G746" s="46" t="s">
        <v>1935</v>
      </c>
      <c r="H746" s="40" t="s">
        <v>72</v>
      </c>
      <c r="I746" s="34" t="s">
        <v>20</v>
      </c>
      <c r="J746" s="50"/>
      <c r="K746" s="34" t="s">
        <v>20</v>
      </c>
      <c r="L746" s="38">
        <v>70</v>
      </c>
      <c r="M746" s="38">
        <v>13</v>
      </c>
      <c r="N746" s="38">
        <v>30</v>
      </c>
      <c r="O746" s="38">
        <v>255</v>
      </c>
      <c r="P746" s="38">
        <v>0</v>
      </c>
      <c r="Q746" s="38">
        <v>175</v>
      </c>
      <c r="R746" s="38">
        <v>0</v>
      </c>
      <c r="S746" s="38">
        <v>325</v>
      </c>
      <c r="T746" s="51">
        <f t="shared" si="84"/>
        <v>430</v>
      </c>
      <c r="U746" s="52">
        <f t="shared" ref="U746:U754" si="90">T746*1.6</f>
        <v>688</v>
      </c>
    </row>
    <row r="747" spans="1:21" ht="15" thickBot="1" x14ac:dyDescent="0.3">
      <c r="C747" s="46" t="s">
        <v>67</v>
      </c>
      <c r="D747" s="46" t="s">
        <v>1932</v>
      </c>
      <c r="E747" s="46" t="s">
        <v>1933</v>
      </c>
      <c r="F747" s="46" t="s">
        <v>1932</v>
      </c>
      <c r="G747" s="46" t="s">
        <v>1933</v>
      </c>
      <c r="H747" s="40" t="s">
        <v>72</v>
      </c>
      <c r="I747" s="34" t="s">
        <v>20</v>
      </c>
      <c r="J747" s="50"/>
      <c r="K747" s="34" t="s">
        <v>20</v>
      </c>
      <c r="L747" s="38">
        <v>70</v>
      </c>
      <c r="M747" s="38">
        <v>13</v>
      </c>
      <c r="N747" s="38">
        <v>30</v>
      </c>
      <c r="O747" s="38">
        <v>358</v>
      </c>
      <c r="P747" s="38">
        <v>0</v>
      </c>
      <c r="Q747" s="38">
        <v>249</v>
      </c>
      <c r="R747" s="38">
        <v>0</v>
      </c>
      <c r="S747" s="38">
        <v>489</v>
      </c>
      <c r="T747" s="51">
        <f t="shared" si="84"/>
        <v>607</v>
      </c>
      <c r="U747" s="52">
        <f t="shared" si="90"/>
        <v>971.2</v>
      </c>
    </row>
    <row r="748" spans="1:21" ht="15" thickBot="1" x14ac:dyDescent="0.3">
      <c r="C748" s="46" t="s">
        <v>205</v>
      </c>
      <c r="D748" s="46" t="s">
        <v>1936</v>
      </c>
      <c r="E748" s="46" t="s">
        <v>1937</v>
      </c>
      <c r="F748" s="46" t="s">
        <v>1938</v>
      </c>
      <c r="G748" s="46" t="s">
        <v>1939</v>
      </c>
      <c r="H748" s="40">
        <f t="shared" ref="H748:H779" si="91">T748/S748</f>
        <v>7.9178885630498533E-2</v>
      </c>
      <c r="I748" s="34" t="s">
        <v>24</v>
      </c>
      <c r="J748" s="50"/>
      <c r="K748" s="34" t="s">
        <v>24</v>
      </c>
      <c r="L748" s="38">
        <v>19</v>
      </c>
      <c r="M748" s="38">
        <v>3</v>
      </c>
      <c r="N748" s="38">
        <v>7</v>
      </c>
      <c r="O748" s="38">
        <v>8</v>
      </c>
      <c r="P748" s="38">
        <v>0</v>
      </c>
      <c r="Q748" s="38">
        <v>15</v>
      </c>
      <c r="R748" s="38">
        <v>4</v>
      </c>
      <c r="S748" s="38">
        <v>341</v>
      </c>
      <c r="T748" s="51">
        <f t="shared" si="84"/>
        <v>27</v>
      </c>
      <c r="U748" s="52">
        <f t="shared" si="90"/>
        <v>43.2</v>
      </c>
    </row>
    <row r="749" spans="1:21" ht="15" thickBot="1" x14ac:dyDescent="0.3">
      <c r="C749" s="46" t="s">
        <v>205</v>
      </c>
      <c r="D749" s="46" t="s">
        <v>1936</v>
      </c>
      <c r="E749" s="46" t="s">
        <v>1937</v>
      </c>
      <c r="F749" s="46" t="s">
        <v>1940</v>
      </c>
      <c r="G749" s="46" t="s">
        <v>1941</v>
      </c>
      <c r="H749" s="40">
        <f t="shared" si="91"/>
        <v>0.15339805825242719</v>
      </c>
      <c r="I749" s="34" t="s">
        <v>24</v>
      </c>
      <c r="J749" s="50"/>
      <c r="K749" s="34" t="s">
        <v>20</v>
      </c>
      <c r="L749" s="38">
        <v>19</v>
      </c>
      <c r="M749" s="38">
        <v>3</v>
      </c>
      <c r="N749" s="38">
        <v>7</v>
      </c>
      <c r="O749" s="38">
        <v>9</v>
      </c>
      <c r="P749" s="38">
        <v>0</v>
      </c>
      <c r="Q749" s="38">
        <v>66</v>
      </c>
      <c r="R749" s="38">
        <v>4</v>
      </c>
      <c r="S749" s="38">
        <v>515</v>
      </c>
      <c r="T749" s="51">
        <f t="shared" si="84"/>
        <v>79</v>
      </c>
      <c r="U749" s="52">
        <f t="shared" si="90"/>
        <v>126.4</v>
      </c>
    </row>
    <row r="750" spans="1:21" ht="15" thickBot="1" x14ac:dyDescent="0.3">
      <c r="C750" s="46" t="s">
        <v>205</v>
      </c>
      <c r="D750" s="46" t="s">
        <v>1936</v>
      </c>
      <c r="E750" s="46" t="s">
        <v>1937</v>
      </c>
      <c r="F750" s="46" t="s">
        <v>1942</v>
      </c>
      <c r="G750" s="46" t="s">
        <v>1943</v>
      </c>
      <c r="H750" s="40">
        <f t="shared" si="91"/>
        <v>0.15413533834586465</v>
      </c>
      <c r="I750" s="34" t="s">
        <v>24</v>
      </c>
      <c r="J750" s="50"/>
      <c r="K750" s="34" t="s">
        <v>20</v>
      </c>
      <c r="L750" s="38">
        <v>19</v>
      </c>
      <c r="M750" s="38">
        <v>3</v>
      </c>
      <c r="N750" s="38">
        <v>7</v>
      </c>
      <c r="O750" s="38">
        <v>11</v>
      </c>
      <c r="P750" s="38">
        <v>0</v>
      </c>
      <c r="Q750" s="38">
        <v>66</v>
      </c>
      <c r="R750" s="38">
        <v>5</v>
      </c>
      <c r="S750" s="38">
        <v>532</v>
      </c>
      <c r="T750" s="51">
        <f t="shared" si="84"/>
        <v>82</v>
      </c>
      <c r="U750" s="52">
        <f t="shared" si="90"/>
        <v>131.20000000000002</v>
      </c>
    </row>
    <row r="751" spans="1:21" ht="15" thickBot="1" x14ac:dyDescent="0.3">
      <c r="C751" s="46" t="s">
        <v>205</v>
      </c>
      <c r="D751" s="46" t="s">
        <v>1936</v>
      </c>
      <c r="E751" s="46" t="s">
        <v>1937</v>
      </c>
      <c r="F751" s="46" t="s">
        <v>1944</v>
      </c>
      <c r="G751" s="46" t="s">
        <v>1945</v>
      </c>
      <c r="H751" s="40">
        <f t="shared" si="91"/>
        <v>0.16860465116279069</v>
      </c>
      <c r="I751" s="34" t="s">
        <v>24</v>
      </c>
      <c r="J751" s="50"/>
      <c r="K751" s="34" t="s">
        <v>20</v>
      </c>
      <c r="L751" s="38">
        <v>19</v>
      </c>
      <c r="M751" s="38">
        <v>3</v>
      </c>
      <c r="N751" s="38">
        <v>7</v>
      </c>
      <c r="O751" s="38">
        <v>8</v>
      </c>
      <c r="P751" s="38">
        <v>0</v>
      </c>
      <c r="Q751" s="38">
        <v>47</v>
      </c>
      <c r="R751" s="38">
        <v>3</v>
      </c>
      <c r="S751" s="38">
        <v>344</v>
      </c>
      <c r="T751" s="51">
        <f t="shared" si="84"/>
        <v>58</v>
      </c>
      <c r="U751" s="52">
        <f t="shared" si="90"/>
        <v>92.800000000000011</v>
      </c>
    </row>
    <row r="752" spans="1:21" ht="15" thickBot="1" x14ac:dyDescent="0.3">
      <c r="C752" s="46" t="s">
        <v>1315</v>
      </c>
      <c r="D752" s="46" t="s">
        <v>1946</v>
      </c>
      <c r="E752" s="46" t="s">
        <v>1947</v>
      </c>
      <c r="F752" s="46" t="s">
        <v>1948</v>
      </c>
      <c r="G752" s="46" t="s">
        <v>1949</v>
      </c>
      <c r="H752" s="40">
        <f t="shared" si="91"/>
        <v>0.17814371257485029</v>
      </c>
      <c r="I752" s="34" t="s">
        <v>24</v>
      </c>
      <c r="J752" s="50"/>
      <c r="K752" s="34" t="s">
        <v>24</v>
      </c>
      <c r="L752" s="38">
        <v>103</v>
      </c>
      <c r="M752" s="38">
        <v>18</v>
      </c>
      <c r="N752" s="38">
        <v>41</v>
      </c>
      <c r="O752" s="38">
        <v>30</v>
      </c>
      <c r="P752" s="38">
        <v>2</v>
      </c>
      <c r="Q752" s="38">
        <v>76</v>
      </c>
      <c r="R752" s="38">
        <v>11</v>
      </c>
      <c r="S752" s="38">
        <v>668</v>
      </c>
      <c r="T752" s="51">
        <f t="shared" si="84"/>
        <v>119</v>
      </c>
      <c r="U752" s="52">
        <f t="shared" si="90"/>
        <v>190.4</v>
      </c>
    </row>
    <row r="753" spans="1:21" ht="15" thickBot="1" x14ac:dyDescent="0.3">
      <c r="C753" s="46" t="s">
        <v>1315</v>
      </c>
      <c r="D753" s="46" t="s">
        <v>1946</v>
      </c>
      <c r="E753" s="46" t="s">
        <v>1947</v>
      </c>
      <c r="F753" s="46" t="s">
        <v>1950</v>
      </c>
      <c r="G753" s="46" t="s">
        <v>1951</v>
      </c>
      <c r="H753" s="40">
        <f t="shared" si="91"/>
        <v>0.20743034055727555</v>
      </c>
      <c r="I753" s="34" t="s">
        <v>24</v>
      </c>
      <c r="J753" s="50"/>
      <c r="K753" s="34" t="s">
        <v>20</v>
      </c>
      <c r="L753" s="38">
        <v>103</v>
      </c>
      <c r="M753" s="38">
        <v>18</v>
      </c>
      <c r="N753" s="38">
        <v>41</v>
      </c>
      <c r="O753" s="38">
        <v>31</v>
      </c>
      <c r="P753" s="38">
        <v>1</v>
      </c>
      <c r="Q753" s="38">
        <v>32</v>
      </c>
      <c r="R753" s="38">
        <v>3</v>
      </c>
      <c r="S753" s="38">
        <v>323</v>
      </c>
      <c r="T753" s="51">
        <f t="shared" si="84"/>
        <v>67</v>
      </c>
      <c r="U753" s="52">
        <f t="shared" si="90"/>
        <v>107.2</v>
      </c>
    </row>
    <row r="754" spans="1:21" ht="15" thickBot="1" x14ac:dyDescent="0.3">
      <c r="C754" s="46" t="s">
        <v>1315</v>
      </c>
      <c r="D754" s="46" t="s">
        <v>1946</v>
      </c>
      <c r="E754" s="46" t="s">
        <v>1947</v>
      </c>
      <c r="F754" s="46" t="s">
        <v>1952</v>
      </c>
      <c r="G754" s="46" t="s">
        <v>1953</v>
      </c>
      <c r="H754" s="40">
        <f t="shared" si="91"/>
        <v>0.21359223300970873</v>
      </c>
      <c r="I754" s="34" t="s">
        <v>24</v>
      </c>
      <c r="J754" s="50"/>
      <c r="K754" s="34" t="s">
        <v>24</v>
      </c>
      <c r="L754" s="38">
        <v>103</v>
      </c>
      <c r="M754" s="38">
        <v>18</v>
      </c>
      <c r="N754" s="38">
        <v>41</v>
      </c>
      <c r="O754" s="38">
        <v>35</v>
      </c>
      <c r="P754" s="38">
        <v>0</v>
      </c>
      <c r="Q754" s="38">
        <v>48</v>
      </c>
      <c r="R754" s="38">
        <v>5</v>
      </c>
      <c r="S754" s="38">
        <v>412</v>
      </c>
      <c r="T754" s="51">
        <f t="shared" si="84"/>
        <v>88</v>
      </c>
      <c r="U754" s="52">
        <f t="shared" si="90"/>
        <v>140.80000000000001</v>
      </c>
    </row>
    <row r="755" spans="1:21" ht="15" thickBot="1" x14ac:dyDescent="0.3">
      <c r="C755" s="61" t="s">
        <v>1315</v>
      </c>
      <c r="D755" s="61" t="s">
        <v>1946</v>
      </c>
      <c r="E755" s="61" t="s">
        <v>1947</v>
      </c>
      <c r="F755" s="61" t="s">
        <v>1954</v>
      </c>
      <c r="G755" s="61" t="s">
        <v>1955</v>
      </c>
      <c r="H755" s="62">
        <f t="shared" si="91"/>
        <v>0.23035230352303523</v>
      </c>
      <c r="I755" s="63" t="s">
        <v>24</v>
      </c>
      <c r="J755" s="64"/>
      <c r="K755" s="63" t="s">
        <v>24</v>
      </c>
      <c r="L755" s="65">
        <v>103</v>
      </c>
      <c r="M755" s="65">
        <v>18</v>
      </c>
      <c r="N755" s="65">
        <v>41</v>
      </c>
      <c r="O755" s="65">
        <v>34</v>
      </c>
      <c r="P755" s="65">
        <v>1</v>
      </c>
      <c r="Q755" s="65">
        <v>46</v>
      </c>
      <c r="R755" s="65">
        <v>4</v>
      </c>
      <c r="S755" s="65">
        <v>369</v>
      </c>
      <c r="T755" s="66">
        <f t="shared" si="84"/>
        <v>85</v>
      </c>
    </row>
    <row r="756" spans="1:21" ht="15" thickBot="1" x14ac:dyDescent="0.3">
      <c r="C756" s="54" t="s">
        <v>448</v>
      </c>
      <c r="D756" s="54" t="s">
        <v>1956</v>
      </c>
      <c r="E756" s="54" t="s">
        <v>1957</v>
      </c>
      <c r="F756" s="54" t="s">
        <v>1956</v>
      </c>
      <c r="G756" s="54" t="s">
        <v>1957</v>
      </c>
      <c r="H756" s="55">
        <f t="shared" si="91"/>
        <v>0.47169811320754718</v>
      </c>
      <c r="I756" s="56" t="s">
        <v>20</v>
      </c>
      <c r="J756" s="57"/>
      <c r="K756" s="56" t="s">
        <v>20</v>
      </c>
      <c r="L756" s="58">
        <v>139</v>
      </c>
      <c r="M756" s="58">
        <v>24</v>
      </c>
      <c r="N756" s="58">
        <v>57</v>
      </c>
      <c r="O756" s="58">
        <v>13</v>
      </c>
      <c r="P756" s="58">
        <v>0</v>
      </c>
      <c r="Q756" s="58">
        <v>12</v>
      </c>
      <c r="R756" s="58">
        <v>0</v>
      </c>
      <c r="S756" s="58">
        <v>53</v>
      </c>
      <c r="T756" s="59">
        <f t="shared" si="84"/>
        <v>25</v>
      </c>
    </row>
    <row r="757" spans="1:21" ht="15" thickBot="1" x14ac:dyDescent="0.3">
      <c r="C757" s="46" t="s">
        <v>1523</v>
      </c>
      <c r="D757" s="46" t="s">
        <v>1958</v>
      </c>
      <c r="E757" s="46" t="s">
        <v>1959</v>
      </c>
      <c r="F757" s="46" t="s">
        <v>1960</v>
      </c>
      <c r="G757" s="46" t="s">
        <v>1961</v>
      </c>
      <c r="H757" s="40">
        <f t="shared" si="91"/>
        <v>0.20689655172413793</v>
      </c>
      <c r="I757" s="34" t="s">
        <v>24</v>
      </c>
      <c r="J757" s="50"/>
      <c r="K757" s="34" t="s">
        <v>24</v>
      </c>
      <c r="L757" s="38">
        <v>114</v>
      </c>
      <c r="M757" s="38">
        <v>21</v>
      </c>
      <c r="N757" s="38">
        <v>45</v>
      </c>
      <c r="O757" s="38">
        <v>6</v>
      </c>
      <c r="P757" s="38">
        <v>1</v>
      </c>
      <c r="Q757" s="38">
        <v>5</v>
      </c>
      <c r="R757" s="38">
        <v>0</v>
      </c>
      <c r="S757" s="38">
        <v>58</v>
      </c>
      <c r="T757" s="51">
        <f t="shared" si="84"/>
        <v>12</v>
      </c>
      <c r="U757" s="52">
        <f t="shared" ref="U757:U758" si="92">T757*1.6</f>
        <v>19.200000000000003</v>
      </c>
    </row>
    <row r="758" spans="1:21" ht="15" thickBot="1" x14ac:dyDescent="0.3">
      <c r="C758" s="46" t="s">
        <v>256</v>
      </c>
      <c r="D758" s="46" t="s">
        <v>1962</v>
      </c>
      <c r="E758" s="46" t="s">
        <v>1963</v>
      </c>
      <c r="F758" s="46" t="s">
        <v>1964</v>
      </c>
      <c r="G758" s="46" t="s">
        <v>1965</v>
      </c>
      <c r="H758" s="40">
        <f t="shared" si="91"/>
        <v>0.15195071868583163</v>
      </c>
      <c r="I758" s="34" t="s">
        <v>20</v>
      </c>
      <c r="J758" s="50"/>
      <c r="K758" s="34" t="s">
        <v>24</v>
      </c>
      <c r="L758" s="38">
        <v>145</v>
      </c>
      <c r="M758" s="38">
        <v>26</v>
      </c>
      <c r="N758" s="38">
        <v>62</v>
      </c>
      <c r="O758" s="38">
        <v>25</v>
      </c>
      <c r="P758" s="38">
        <v>2</v>
      </c>
      <c r="Q758" s="38">
        <v>41</v>
      </c>
      <c r="R758" s="38">
        <v>6</v>
      </c>
      <c r="S758" s="38">
        <v>487</v>
      </c>
      <c r="T758" s="51">
        <f t="shared" si="84"/>
        <v>74</v>
      </c>
      <c r="U758" s="52">
        <f t="shared" si="92"/>
        <v>118.4</v>
      </c>
    </row>
    <row r="759" spans="1:21" ht="15" thickBot="1" x14ac:dyDescent="0.3">
      <c r="A759" s="69" t="s">
        <v>20</v>
      </c>
      <c r="B759" s="69" t="s">
        <v>20</v>
      </c>
      <c r="C759" s="54" t="s">
        <v>256</v>
      </c>
      <c r="D759" s="54" t="s">
        <v>1962</v>
      </c>
      <c r="E759" s="54" t="s">
        <v>1963</v>
      </c>
      <c r="F759" s="54" t="s">
        <v>1966</v>
      </c>
      <c r="G759" s="54" t="s">
        <v>1967</v>
      </c>
      <c r="H759" s="55">
        <f t="shared" si="91"/>
        <v>0.29505135387488329</v>
      </c>
      <c r="I759" s="56" t="s">
        <v>20</v>
      </c>
      <c r="J759" s="57"/>
      <c r="K759" s="56" t="s">
        <v>20</v>
      </c>
      <c r="L759" s="58">
        <v>145</v>
      </c>
      <c r="M759" s="58">
        <v>26</v>
      </c>
      <c r="N759" s="58">
        <v>62</v>
      </c>
      <c r="O759" s="58">
        <v>121</v>
      </c>
      <c r="P759" s="58">
        <v>4</v>
      </c>
      <c r="Q759" s="58">
        <v>171</v>
      </c>
      <c r="R759" s="58">
        <v>20</v>
      </c>
      <c r="S759" s="58">
        <v>1071</v>
      </c>
      <c r="T759" s="59">
        <f t="shared" si="84"/>
        <v>316</v>
      </c>
    </row>
    <row r="760" spans="1:21" ht="15" thickBot="1" x14ac:dyDescent="0.3">
      <c r="C760" s="46" t="s">
        <v>776</v>
      </c>
      <c r="D760" s="46" t="s">
        <v>1968</v>
      </c>
      <c r="E760" s="46" t="s">
        <v>1969</v>
      </c>
      <c r="F760" s="46" t="s">
        <v>1970</v>
      </c>
      <c r="G760" s="46" t="s">
        <v>1971</v>
      </c>
      <c r="H760" s="40">
        <f t="shared" si="91"/>
        <v>8.6633663366336627E-2</v>
      </c>
      <c r="I760" s="34" t="s">
        <v>24</v>
      </c>
      <c r="J760" s="50"/>
      <c r="K760" s="34" t="s">
        <v>24</v>
      </c>
      <c r="L760" s="38">
        <v>110</v>
      </c>
      <c r="M760" s="38">
        <v>20</v>
      </c>
      <c r="N760" s="38">
        <v>44</v>
      </c>
      <c r="O760" s="38">
        <v>15</v>
      </c>
      <c r="P760" s="38">
        <v>0</v>
      </c>
      <c r="Q760" s="38">
        <v>19</v>
      </c>
      <c r="R760" s="38">
        <v>1</v>
      </c>
      <c r="S760" s="38">
        <v>404</v>
      </c>
      <c r="T760" s="51">
        <f t="shared" si="84"/>
        <v>35</v>
      </c>
      <c r="U760" s="52">
        <f t="shared" ref="U760:U767" si="93">T760*1.6</f>
        <v>56</v>
      </c>
    </row>
    <row r="761" spans="1:21" ht="15" thickBot="1" x14ac:dyDescent="0.3">
      <c r="C761" s="46" t="s">
        <v>776</v>
      </c>
      <c r="D761" s="46" t="s">
        <v>1968</v>
      </c>
      <c r="E761" s="46" t="s">
        <v>1969</v>
      </c>
      <c r="F761" s="46" t="s">
        <v>1972</v>
      </c>
      <c r="G761" s="46" t="s">
        <v>1973</v>
      </c>
      <c r="H761" s="40">
        <f t="shared" si="91"/>
        <v>0.11604938271604938</v>
      </c>
      <c r="I761" s="34" t="s">
        <v>24</v>
      </c>
      <c r="J761" s="50"/>
      <c r="K761" s="34" t="s">
        <v>24</v>
      </c>
      <c r="L761" s="38">
        <v>110</v>
      </c>
      <c r="M761" s="38">
        <v>20</v>
      </c>
      <c r="N761" s="38">
        <v>44</v>
      </c>
      <c r="O761" s="38">
        <v>21</v>
      </c>
      <c r="P761" s="38">
        <v>2</v>
      </c>
      <c r="Q761" s="38">
        <v>21</v>
      </c>
      <c r="R761" s="38">
        <v>3</v>
      </c>
      <c r="S761" s="38">
        <v>405</v>
      </c>
      <c r="T761" s="51">
        <f t="shared" si="84"/>
        <v>47</v>
      </c>
      <c r="U761" s="52">
        <f t="shared" si="93"/>
        <v>75.2</v>
      </c>
    </row>
    <row r="762" spans="1:21" ht="15" thickBot="1" x14ac:dyDescent="0.3">
      <c r="C762" s="46" t="s">
        <v>776</v>
      </c>
      <c r="D762" s="46" t="s">
        <v>1968</v>
      </c>
      <c r="E762" s="46" t="s">
        <v>1969</v>
      </c>
      <c r="F762" s="46" t="s">
        <v>1974</v>
      </c>
      <c r="G762" s="46" t="s">
        <v>1975</v>
      </c>
      <c r="H762" s="40">
        <f t="shared" si="91"/>
        <v>0.12968299711815562</v>
      </c>
      <c r="I762" s="34" t="s">
        <v>24</v>
      </c>
      <c r="J762" s="50"/>
      <c r="K762" s="34" t="s">
        <v>24</v>
      </c>
      <c r="L762" s="38">
        <v>110</v>
      </c>
      <c r="M762" s="38">
        <v>20</v>
      </c>
      <c r="N762" s="38">
        <v>44</v>
      </c>
      <c r="O762" s="38">
        <v>15</v>
      </c>
      <c r="P762" s="38">
        <v>0</v>
      </c>
      <c r="Q762" s="38">
        <v>23</v>
      </c>
      <c r="R762" s="38">
        <v>7</v>
      </c>
      <c r="S762" s="38">
        <v>347</v>
      </c>
      <c r="T762" s="51">
        <f t="shared" si="84"/>
        <v>45</v>
      </c>
      <c r="U762" s="52">
        <f t="shared" si="93"/>
        <v>72</v>
      </c>
    </row>
    <row r="763" spans="1:21" ht="15" thickBot="1" x14ac:dyDescent="0.3">
      <c r="C763" s="46" t="s">
        <v>776</v>
      </c>
      <c r="D763" s="46" t="s">
        <v>1968</v>
      </c>
      <c r="E763" s="46" t="s">
        <v>1969</v>
      </c>
      <c r="F763" s="46" t="s">
        <v>1976</v>
      </c>
      <c r="G763" s="46" t="s">
        <v>1431</v>
      </c>
      <c r="H763" s="40">
        <f t="shared" si="91"/>
        <v>0.13277310924369748</v>
      </c>
      <c r="I763" s="34" t="s">
        <v>24</v>
      </c>
      <c r="J763" s="50"/>
      <c r="K763" s="34" t="s">
        <v>24</v>
      </c>
      <c r="L763" s="38">
        <v>110</v>
      </c>
      <c r="M763" s="38">
        <v>20</v>
      </c>
      <c r="N763" s="38">
        <v>44</v>
      </c>
      <c r="O763" s="38">
        <v>23</v>
      </c>
      <c r="P763" s="38">
        <v>0</v>
      </c>
      <c r="Q763" s="38">
        <v>52</v>
      </c>
      <c r="R763" s="38">
        <v>4</v>
      </c>
      <c r="S763" s="38">
        <v>595</v>
      </c>
      <c r="T763" s="51">
        <f t="shared" si="84"/>
        <v>79</v>
      </c>
      <c r="U763" s="52">
        <f t="shared" si="93"/>
        <v>126.4</v>
      </c>
    </row>
    <row r="764" spans="1:21" ht="15" thickBot="1" x14ac:dyDescent="0.3">
      <c r="C764" s="46" t="s">
        <v>776</v>
      </c>
      <c r="D764" s="46" t="s">
        <v>1968</v>
      </c>
      <c r="E764" s="46" t="s">
        <v>1969</v>
      </c>
      <c r="F764" s="46" t="s">
        <v>1977</v>
      </c>
      <c r="G764" s="46" t="s">
        <v>1978</v>
      </c>
      <c r="H764" s="40">
        <f t="shared" si="91"/>
        <v>0.13612565445026178</v>
      </c>
      <c r="I764" s="34" t="s">
        <v>24</v>
      </c>
      <c r="J764" s="50"/>
      <c r="K764" s="34" t="s">
        <v>24</v>
      </c>
      <c r="L764" s="38">
        <v>110</v>
      </c>
      <c r="M764" s="38">
        <v>20</v>
      </c>
      <c r="N764" s="38">
        <v>44</v>
      </c>
      <c r="O764" s="38">
        <v>27</v>
      </c>
      <c r="P764" s="38">
        <v>0</v>
      </c>
      <c r="Q764" s="38">
        <v>21</v>
      </c>
      <c r="R764" s="38">
        <v>4</v>
      </c>
      <c r="S764" s="38">
        <v>382</v>
      </c>
      <c r="T764" s="51">
        <f t="shared" si="84"/>
        <v>52</v>
      </c>
      <c r="U764" s="52">
        <f t="shared" si="93"/>
        <v>83.2</v>
      </c>
    </row>
    <row r="765" spans="1:21" ht="15" thickBot="1" x14ac:dyDescent="0.3">
      <c r="C765" s="46" t="s">
        <v>776</v>
      </c>
      <c r="D765" s="46" t="s">
        <v>1968</v>
      </c>
      <c r="E765" s="46" t="s">
        <v>1969</v>
      </c>
      <c r="F765" s="46" t="s">
        <v>1979</v>
      </c>
      <c r="G765" s="46" t="s">
        <v>1980</v>
      </c>
      <c r="H765" s="40">
        <f t="shared" si="91"/>
        <v>0.13636363636363635</v>
      </c>
      <c r="I765" s="34" t="s">
        <v>24</v>
      </c>
      <c r="J765" s="50"/>
      <c r="K765" s="34" t="s">
        <v>24</v>
      </c>
      <c r="L765" s="38">
        <v>110</v>
      </c>
      <c r="M765" s="38">
        <v>20</v>
      </c>
      <c r="N765" s="38">
        <v>44</v>
      </c>
      <c r="O765" s="38">
        <v>16</v>
      </c>
      <c r="P765" s="38">
        <v>2</v>
      </c>
      <c r="Q765" s="38">
        <v>35</v>
      </c>
      <c r="R765" s="38">
        <v>1</v>
      </c>
      <c r="S765" s="38">
        <v>396</v>
      </c>
      <c r="T765" s="51">
        <f t="shared" si="84"/>
        <v>54</v>
      </c>
      <c r="U765" s="52">
        <f t="shared" si="93"/>
        <v>86.4</v>
      </c>
    </row>
    <row r="766" spans="1:21" ht="15" thickBot="1" x14ac:dyDescent="0.3">
      <c r="C766" s="46" t="s">
        <v>776</v>
      </c>
      <c r="D766" s="46" t="s">
        <v>1968</v>
      </c>
      <c r="E766" s="46" t="s">
        <v>1969</v>
      </c>
      <c r="F766" s="46" t="s">
        <v>1981</v>
      </c>
      <c r="G766" s="46" t="s">
        <v>1982</v>
      </c>
      <c r="H766" s="40">
        <f t="shared" si="91"/>
        <v>0.14367816091954022</v>
      </c>
      <c r="I766" s="34" t="s">
        <v>24</v>
      </c>
      <c r="J766" s="50"/>
      <c r="K766" s="34" t="s">
        <v>24</v>
      </c>
      <c r="L766" s="38">
        <v>110</v>
      </c>
      <c r="M766" s="38">
        <v>20</v>
      </c>
      <c r="N766" s="38">
        <v>44</v>
      </c>
      <c r="O766" s="38">
        <v>62</v>
      </c>
      <c r="P766" s="38">
        <v>1</v>
      </c>
      <c r="Q766" s="38">
        <v>125</v>
      </c>
      <c r="R766" s="38">
        <v>12</v>
      </c>
      <c r="S766" s="38">
        <v>1392</v>
      </c>
      <c r="T766" s="51">
        <f t="shared" si="84"/>
        <v>200</v>
      </c>
      <c r="U766" s="52">
        <f t="shared" si="93"/>
        <v>320</v>
      </c>
    </row>
    <row r="767" spans="1:21" ht="15" thickBot="1" x14ac:dyDescent="0.3">
      <c r="C767" s="46" t="s">
        <v>776</v>
      </c>
      <c r="D767" s="46" t="s">
        <v>1968</v>
      </c>
      <c r="E767" s="46" t="s">
        <v>1969</v>
      </c>
      <c r="F767" s="46" t="s">
        <v>1983</v>
      </c>
      <c r="G767" s="46" t="s">
        <v>1984</v>
      </c>
      <c r="H767" s="40">
        <f t="shared" si="91"/>
        <v>0.14831460674157304</v>
      </c>
      <c r="I767" s="34" t="s">
        <v>24</v>
      </c>
      <c r="J767" s="50"/>
      <c r="K767" s="34" t="s">
        <v>24</v>
      </c>
      <c r="L767" s="38">
        <v>110</v>
      </c>
      <c r="M767" s="38">
        <v>20</v>
      </c>
      <c r="N767" s="38">
        <v>44</v>
      </c>
      <c r="O767" s="38">
        <v>22</v>
      </c>
      <c r="P767" s="38">
        <v>0</v>
      </c>
      <c r="Q767" s="38">
        <v>44</v>
      </c>
      <c r="R767" s="38">
        <v>0</v>
      </c>
      <c r="S767" s="38">
        <v>445</v>
      </c>
      <c r="T767" s="51">
        <f t="shared" si="84"/>
        <v>66</v>
      </c>
      <c r="U767" s="52">
        <f t="shared" si="93"/>
        <v>105.60000000000001</v>
      </c>
    </row>
    <row r="768" spans="1:21" ht="15" thickBot="1" x14ac:dyDescent="0.3">
      <c r="A768" s="69" t="s">
        <v>20</v>
      </c>
      <c r="B768" s="69" t="s">
        <v>20</v>
      </c>
      <c r="C768" s="54" t="s">
        <v>193</v>
      </c>
      <c r="D768" s="54" t="s">
        <v>1985</v>
      </c>
      <c r="E768" s="54" t="s">
        <v>1986</v>
      </c>
      <c r="F768" s="54" t="s">
        <v>1987</v>
      </c>
      <c r="G768" s="54" t="s">
        <v>1988</v>
      </c>
      <c r="H768" s="55">
        <f t="shared" si="91"/>
        <v>0.30303030303030304</v>
      </c>
      <c r="I768" s="56" t="s">
        <v>24</v>
      </c>
      <c r="J768" s="57"/>
      <c r="K768" s="56" t="s">
        <v>20</v>
      </c>
      <c r="L768" s="58">
        <v>9</v>
      </c>
      <c r="M768" s="58">
        <v>2</v>
      </c>
      <c r="N768" s="58">
        <v>4</v>
      </c>
      <c r="O768" s="58">
        <v>42</v>
      </c>
      <c r="P768" s="58">
        <v>1</v>
      </c>
      <c r="Q768" s="58">
        <v>53</v>
      </c>
      <c r="R768" s="58">
        <v>4</v>
      </c>
      <c r="S768" s="58">
        <v>330</v>
      </c>
      <c r="T768" s="59">
        <f t="shared" si="84"/>
        <v>100</v>
      </c>
    </row>
    <row r="769" spans="1:21" ht="15" thickBot="1" x14ac:dyDescent="0.3">
      <c r="A769" s="69" t="s">
        <v>20</v>
      </c>
      <c r="B769" s="69" t="s">
        <v>20</v>
      </c>
      <c r="C769" s="54" t="s">
        <v>193</v>
      </c>
      <c r="D769" s="54" t="s">
        <v>1985</v>
      </c>
      <c r="E769" s="54" t="s">
        <v>1986</v>
      </c>
      <c r="F769" s="54" t="s">
        <v>1989</v>
      </c>
      <c r="G769" s="54" t="s">
        <v>1990</v>
      </c>
      <c r="H769" s="55">
        <f t="shared" si="91"/>
        <v>0.30617283950617286</v>
      </c>
      <c r="I769" s="56" t="s">
        <v>24</v>
      </c>
      <c r="J769" s="57"/>
      <c r="K769" s="56" t="s">
        <v>20</v>
      </c>
      <c r="L769" s="58">
        <v>9</v>
      </c>
      <c r="M769" s="58">
        <v>2</v>
      </c>
      <c r="N769" s="58">
        <v>4</v>
      </c>
      <c r="O769" s="58">
        <v>43</v>
      </c>
      <c r="P769" s="58">
        <v>3</v>
      </c>
      <c r="Q769" s="58">
        <v>60</v>
      </c>
      <c r="R769" s="58">
        <v>18</v>
      </c>
      <c r="S769" s="58">
        <v>405</v>
      </c>
      <c r="T769" s="59">
        <f t="shared" si="84"/>
        <v>124</v>
      </c>
    </row>
    <row r="770" spans="1:21" ht="15" thickBot="1" x14ac:dyDescent="0.3">
      <c r="A770" s="69" t="s">
        <v>20</v>
      </c>
      <c r="B770" s="69" t="s">
        <v>20</v>
      </c>
      <c r="C770" s="54" t="s">
        <v>193</v>
      </c>
      <c r="D770" s="54" t="s">
        <v>1985</v>
      </c>
      <c r="E770" s="54" t="s">
        <v>1986</v>
      </c>
      <c r="F770" s="54" t="s">
        <v>1991</v>
      </c>
      <c r="G770" s="54" t="s">
        <v>1992</v>
      </c>
      <c r="H770" s="55">
        <f t="shared" si="91"/>
        <v>0.34759358288770054</v>
      </c>
      <c r="I770" s="56" t="s">
        <v>24</v>
      </c>
      <c r="J770" s="57"/>
      <c r="K770" s="56" t="s">
        <v>20</v>
      </c>
      <c r="L770" s="58">
        <v>9</v>
      </c>
      <c r="M770" s="58">
        <v>2</v>
      </c>
      <c r="N770" s="58">
        <v>4</v>
      </c>
      <c r="O770" s="58">
        <v>34</v>
      </c>
      <c r="P770" s="58">
        <v>3</v>
      </c>
      <c r="Q770" s="58">
        <v>88</v>
      </c>
      <c r="R770" s="58">
        <v>5</v>
      </c>
      <c r="S770" s="58">
        <v>374</v>
      </c>
      <c r="T770" s="59">
        <f t="shared" si="84"/>
        <v>130</v>
      </c>
    </row>
    <row r="771" spans="1:21" ht="15" thickBot="1" x14ac:dyDescent="0.3">
      <c r="A771" s="69" t="s">
        <v>20</v>
      </c>
      <c r="B771" s="69" t="s">
        <v>20</v>
      </c>
      <c r="C771" s="54" t="s">
        <v>193</v>
      </c>
      <c r="D771" s="54" t="s">
        <v>1985</v>
      </c>
      <c r="E771" s="54" t="s">
        <v>1986</v>
      </c>
      <c r="F771" s="54" t="s">
        <v>1993</v>
      </c>
      <c r="G771" s="54" t="s">
        <v>1994</v>
      </c>
      <c r="H771" s="55">
        <f t="shared" si="91"/>
        <v>0.35444743935309975</v>
      </c>
      <c r="I771" s="56" t="s">
        <v>24</v>
      </c>
      <c r="J771" s="57"/>
      <c r="K771" s="56" t="s">
        <v>20</v>
      </c>
      <c r="L771" s="58">
        <v>9</v>
      </c>
      <c r="M771" s="58">
        <v>2</v>
      </c>
      <c r="N771" s="58">
        <v>4</v>
      </c>
      <c r="O771" s="58">
        <v>143</v>
      </c>
      <c r="P771" s="58">
        <v>13</v>
      </c>
      <c r="Q771" s="58">
        <v>341</v>
      </c>
      <c r="R771" s="58">
        <v>29</v>
      </c>
      <c r="S771" s="58">
        <v>1484</v>
      </c>
      <c r="T771" s="59">
        <f t="shared" ref="T771:T834" si="94">O771+P771+Q771+R771</f>
        <v>526</v>
      </c>
    </row>
    <row r="772" spans="1:21" ht="15" thickBot="1" x14ac:dyDescent="0.3">
      <c r="A772" s="69" t="s">
        <v>20</v>
      </c>
      <c r="B772" s="69" t="s">
        <v>20</v>
      </c>
      <c r="C772" s="54" t="s">
        <v>193</v>
      </c>
      <c r="D772" s="54" t="s">
        <v>1985</v>
      </c>
      <c r="E772" s="54" t="s">
        <v>1986</v>
      </c>
      <c r="F772" s="54" t="s">
        <v>1995</v>
      </c>
      <c r="G772" s="54" t="s">
        <v>1996</v>
      </c>
      <c r="H772" s="55">
        <f t="shared" si="91"/>
        <v>0.36663611365719523</v>
      </c>
      <c r="I772" s="56" t="s">
        <v>24</v>
      </c>
      <c r="J772" s="57"/>
      <c r="K772" s="56" t="s">
        <v>20</v>
      </c>
      <c r="L772" s="58">
        <v>9</v>
      </c>
      <c r="M772" s="58">
        <v>2</v>
      </c>
      <c r="N772" s="58">
        <v>4</v>
      </c>
      <c r="O772" s="58">
        <v>120</v>
      </c>
      <c r="P772" s="58">
        <v>8</v>
      </c>
      <c r="Q772" s="58">
        <v>254</v>
      </c>
      <c r="R772" s="58">
        <v>18</v>
      </c>
      <c r="S772" s="58">
        <v>1091</v>
      </c>
      <c r="T772" s="59">
        <f t="shared" si="94"/>
        <v>400</v>
      </c>
    </row>
    <row r="773" spans="1:21" ht="15" thickBot="1" x14ac:dyDescent="0.3">
      <c r="A773" s="69" t="s">
        <v>20</v>
      </c>
      <c r="B773" s="69" t="s">
        <v>20</v>
      </c>
      <c r="C773" s="54" t="s">
        <v>193</v>
      </c>
      <c r="D773" s="54" t="s">
        <v>1985</v>
      </c>
      <c r="E773" s="54" t="s">
        <v>1986</v>
      </c>
      <c r="F773" s="54" t="s">
        <v>1997</v>
      </c>
      <c r="G773" s="54" t="s">
        <v>1998</v>
      </c>
      <c r="H773" s="55">
        <f t="shared" si="91"/>
        <v>0.38636363636363635</v>
      </c>
      <c r="I773" s="56" t="s">
        <v>24</v>
      </c>
      <c r="J773" s="57"/>
      <c r="K773" s="56" t="s">
        <v>20</v>
      </c>
      <c r="L773" s="58">
        <v>9</v>
      </c>
      <c r="M773" s="58">
        <v>2</v>
      </c>
      <c r="N773" s="58">
        <v>4</v>
      </c>
      <c r="O773" s="58">
        <v>50</v>
      </c>
      <c r="P773" s="58">
        <v>5</v>
      </c>
      <c r="Q773" s="58">
        <v>103</v>
      </c>
      <c r="R773" s="58">
        <v>12</v>
      </c>
      <c r="S773" s="58">
        <v>440</v>
      </c>
      <c r="T773" s="59">
        <f t="shared" si="94"/>
        <v>170</v>
      </c>
    </row>
    <row r="774" spans="1:21" ht="15" thickBot="1" x14ac:dyDescent="0.3">
      <c r="A774" s="69" t="s">
        <v>20</v>
      </c>
      <c r="B774" s="69" t="s">
        <v>20</v>
      </c>
      <c r="C774" s="54" t="s">
        <v>193</v>
      </c>
      <c r="D774" s="54" t="s">
        <v>1985</v>
      </c>
      <c r="E774" s="54" t="s">
        <v>1986</v>
      </c>
      <c r="F774" s="54" t="s">
        <v>1999</v>
      </c>
      <c r="G774" s="54" t="s">
        <v>2000</v>
      </c>
      <c r="H774" s="55">
        <f t="shared" si="91"/>
        <v>0.41855203619909503</v>
      </c>
      <c r="I774" s="56" t="s">
        <v>24</v>
      </c>
      <c r="J774" s="57"/>
      <c r="K774" s="56" t="s">
        <v>20</v>
      </c>
      <c r="L774" s="58">
        <v>9</v>
      </c>
      <c r="M774" s="58">
        <v>2</v>
      </c>
      <c r="N774" s="58">
        <v>4</v>
      </c>
      <c r="O774" s="58">
        <v>53</v>
      </c>
      <c r="P774" s="58">
        <v>4</v>
      </c>
      <c r="Q774" s="58">
        <v>114</v>
      </c>
      <c r="R774" s="58">
        <v>14</v>
      </c>
      <c r="S774" s="58">
        <v>442</v>
      </c>
      <c r="T774" s="59">
        <f t="shared" si="94"/>
        <v>185</v>
      </c>
    </row>
    <row r="775" spans="1:21" ht="15" thickBot="1" x14ac:dyDescent="0.3">
      <c r="C775" s="46" t="s">
        <v>205</v>
      </c>
      <c r="D775" s="46" t="s">
        <v>2001</v>
      </c>
      <c r="E775" s="46" t="s">
        <v>2002</v>
      </c>
      <c r="F775" s="46" t="s">
        <v>2003</v>
      </c>
      <c r="G775" s="46" t="s">
        <v>2004</v>
      </c>
      <c r="H775" s="40">
        <f t="shared" si="91"/>
        <v>9.7841726618705036E-2</v>
      </c>
      <c r="I775" s="34" t="s">
        <v>24</v>
      </c>
      <c r="J775" s="50"/>
      <c r="K775" s="34" t="s">
        <v>24</v>
      </c>
      <c r="L775" s="38">
        <v>14</v>
      </c>
      <c r="M775" s="38">
        <v>4</v>
      </c>
      <c r="N775" s="38">
        <v>5</v>
      </c>
      <c r="O775" s="38">
        <v>18</v>
      </c>
      <c r="P775" s="38">
        <v>0</v>
      </c>
      <c r="Q775" s="38">
        <v>50</v>
      </c>
      <c r="R775" s="38">
        <v>0</v>
      </c>
      <c r="S775" s="38">
        <v>695</v>
      </c>
      <c r="T775" s="51">
        <f t="shared" si="94"/>
        <v>68</v>
      </c>
      <c r="U775" s="52">
        <f t="shared" ref="U775:U779" si="95">T775*1.6</f>
        <v>108.80000000000001</v>
      </c>
    </row>
    <row r="776" spans="1:21" ht="15" thickBot="1" x14ac:dyDescent="0.3">
      <c r="C776" s="46" t="s">
        <v>205</v>
      </c>
      <c r="D776" s="46" t="s">
        <v>2001</v>
      </c>
      <c r="E776" s="46" t="s">
        <v>2002</v>
      </c>
      <c r="F776" s="46" t="s">
        <v>2005</v>
      </c>
      <c r="G776" s="46" t="s">
        <v>2006</v>
      </c>
      <c r="H776" s="40">
        <f t="shared" si="91"/>
        <v>0.10199004975124377</v>
      </c>
      <c r="I776" s="34" t="s">
        <v>24</v>
      </c>
      <c r="J776" s="50"/>
      <c r="K776" s="34" t="s">
        <v>24</v>
      </c>
      <c r="L776" s="38">
        <v>14</v>
      </c>
      <c r="M776" s="38">
        <v>4</v>
      </c>
      <c r="N776" s="38">
        <v>5</v>
      </c>
      <c r="O776" s="38">
        <v>5</v>
      </c>
      <c r="P776" s="38">
        <v>0</v>
      </c>
      <c r="Q776" s="38">
        <v>36</v>
      </c>
      <c r="R776" s="38">
        <v>0</v>
      </c>
      <c r="S776" s="38">
        <v>402</v>
      </c>
      <c r="T776" s="51">
        <f t="shared" si="94"/>
        <v>41</v>
      </c>
      <c r="U776" s="52">
        <f t="shared" si="95"/>
        <v>65.600000000000009</v>
      </c>
    </row>
    <row r="777" spans="1:21" ht="15" thickBot="1" x14ac:dyDescent="0.3">
      <c r="C777" s="46" t="s">
        <v>205</v>
      </c>
      <c r="D777" s="46" t="s">
        <v>2001</v>
      </c>
      <c r="E777" s="46" t="s">
        <v>2002</v>
      </c>
      <c r="F777" s="46" t="s">
        <v>2007</v>
      </c>
      <c r="G777" s="46" t="s">
        <v>2008</v>
      </c>
      <c r="H777" s="40">
        <f t="shared" si="91"/>
        <v>0.12091503267973856</v>
      </c>
      <c r="I777" s="34" t="s">
        <v>24</v>
      </c>
      <c r="J777" s="50"/>
      <c r="K777" s="34" t="s">
        <v>24</v>
      </c>
      <c r="L777" s="38">
        <v>14</v>
      </c>
      <c r="M777" s="38">
        <v>4</v>
      </c>
      <c r="N777" s="38">
        <v>5</v>
      </c>
      <c r="O777" s="38">
        <v>3</v>
      </c>
      <c r="P777" s="38">
        <v>0</v>
      </c>
      <c r="Q777" s="38">
        <v>34</v>
      </c>
      <c r="R777" s="38">
        <v>0</v>
      </c>
      <c r="S777" s="38">
        <v>306</v>
      </c>
      <c r="T777" s="51">
        <f t="shared" si="94"/>
        <v>37</v>
      </c>
      <c r="U777" s="52">
        <f t="shared" si="95"/>
        <v>59.2</v>
      </c>
    </row>
    <row r="778" spans="1:21" ht="15" thickBot="1" x14ac:dyDescent="0.3">
      <c r="C778" s="46" t="s">
        <v>205</v>
      </c>
      <c r="D778" s="46" t="s">
        <v>2001</v>
      </c>
      <c r="E778" s="46" t="s">
        <v>2002</v>
      </c>
      <c r="F778" s="46" t="s">
        <v>2009</v>
      </c>
      <c r="G778" s="46" t="s">
        <v>2010</v>
      </c>
      <c r="H778" s="40">
        <f t="shared" si="91"/>
        <v>0.13826366559485531</v>
      </c>
      <c r="I778" s="34" t="s">
        <v>24</v>
      </c>
      <c r="J778" s="50"/>
      <c r="K778" s="34" t="s">
        <v>24</v>
      </c>
      <c r="L778" s="38">
        <v>14</v>
      </c>
      <c r="M778" s="38">
        <v>4</v>
      </c>
      <c r="N778" s="38">
        <v>5</v>
      </c>
      <c r="O778" s="38">
        <v>4</v>
      </c>
      <c r="P778" s="38">
        <v>0</v>
      </c>
      <c r="Q778" s="38">
        <v>39</v>
      </c>
      <c r="R778" s="38">
        <v>0</v>
      </c>
      <c r="S778" s="38">
        <v>311</v>
      </c>
      <c r="T778" s="51">
        <f t="shared" si="94"/>
        <v>43</v>
      </c>
      <c r="U778" s="52">
        <f t="shared" si="95"/>
        <v>68.8</v>
      </c>
    </row>
    <row r="779" spans="1:21" ht="15" thickBot="1" x14ac:dyDescent="0.3">
      <c r="C779" s="46" t="s">
        <v>205</v>
      </c>
      <c r="D779" s="46" t="s">
        <v>2001</v>
      </c>
      <c r="E779" s="46" t="s">
        <v>2002</v>
      </c>
      <c r="F779" s="46" t="s">
        <v>2011</v>
      </c>
      <c r="G779" s="46" t="s">
        <v>2012</v>
      </c>
      <c r="H779" s="40">
        <f t="shared" si="91"/>
        <v>0.14029850746268657</v>
      </c>
      <c r="I779" s="34" t="s">
        <v>24</v>
      </c>
      <c r="J779" s="50"/>
      <c r="K779" s="34" t="s">
        <v>24</v>
      </c>
      <c r="L779" s="38">
        <v>14</v>
      </c>
      <c r="M779" s="38">
        <v>4</v>
      </c>
      <c r="N779" s="38">
        <v>5</v>
      </c>
      <c r="O779" s="38">
        <v>10</v>
      </c>
      <c r="P779" s="38">
        <v>0</v>
      </c>
      <c r="Q779" s="38">
        <v>37</v>
      </c>
      <c r="R779" s="38">
        <v>0</v>
      </c>
      <c r="S779" s="38">
        <v>335</v>
      </c>
      <c r="T779" s="51">
        <f t="shared" si="94"/>
        <v>47</v>
      </c>
      <c r="U779" s="52">
        <f t="shared" si="95"/>
        <v>75.2</v>
      </c>
    </row>
    <row r="780" spans="1:21" ht="15" thickBot="1" x14ac:dyDescent="0.3">
      <c r="A780" s="69" t="s">
        <v>20</v>
      </c>
      <c r="B780" s="69" t="s">
        <v>20</v>
      </c>
      <c r="C780" s="54" t="s">
        <v>25</v>
      </c>
      <c r="D780" s="54" t="s">
        <v>2013</v>
      </c>
      <c r="E780" s="54" t="s">
        <v>2014</v>
      </c>
      <c r="F780" s="54" t="s">
        <v>2015</v>
      </c>
      <c r="G780" s="54" t="s">
        <v>2016</v>
      </c>
      <c r="H780" s="55">
        <f t="shared" ref="H780:H811" si="96">T780/S780</f>
        <v>0.31073446327683618</v>
      </c>
      <c r="I780" s="56" t="s">
        <v>20</v>
      </c>
      <c r="J780" s="57"/>
      <c r="K780" s="56" t="s">
        <v>20</v>
      </c>
      <c r="L780" s="58">
        <v>147</v>
      </c>
      <c r="M780" s="58">
        <v>23</v>
      </c>
      <c r="N780" s="58">
        <v>60</v>
      </c>
      <c r="O780" s="58">
        <v>59</v>
      </c>
      <c r="P780" s="58">
        <v>6</v>
      </c>
      <c r="Q780" s="58">
        <v>41</v>
      </c>
      <c r="R780" s="58">
        <v>4</v>
      </c>
      <c r="S780" s="58">
        <v>354</v>
      </c>
      <c r="T780" s="59">
        <f t="shared" si="94"/>
        <v>110</v>
      </c>
    </row>
    <row r="781" spans="1:21" ht="15" thickBot="1" x14ac:dyDescent="0.3">
      <c r="A781" s="69" t="s">
        <v>20</v>
      </c>
      <c r="B781" s="69" t="s">
        <v>20</v>
      </c>
      <c r="C781" s="54" t="s">
        <v>25</v>
      </c>
      <c r="D781" s="54" t="s">
        <v>2013</v>
      </c>
      <c r="E781" s="54" t="s">
        <v>2014</v>
      </c>
      <c r="F781" s="54" t="s">
        <v>2017</v>
      </c>
      <c r="G781" s="54" t="s">
        <v>2018</v>
      </c>
      <c r="H781" s="55">
        <f t="shared" si="96"/>
        <v>0.4</v>
      </c>
      <c r="I781" s="56" t="s">
        <v>20</v>
      </c>
      <c r="J781" s="57"/>
      <c r="K781" s="56" t="s">
        <v>20</v>
      </c>
      <c r="L781" s="58">
        <v>147</v>
      </c>
      <c r="M781" s="58">
        <v>23</v>
      </c>
      <c r="N781" s="58">
        <v>60</v>
      </c>
      <c r="O781" s="58">
        <v>51</v>
      </c>
      <c r="P781" s="58">
        <v>2</v>
      </c>
      <c r="Q781" s="58">
        <v>50</v>
      </c>
      <c r="R781" s="58">
        <v>3</v>
      </c>
      <c r="S781" s="58">
        <v>265</v>
      </c>
      <c r="T781" s="59">
        <f t="shared" si="94"/>
        <v>106</v>
      </c>
    </row>
    <row r="782" spans="1:21" ht="15" thickBot="1" x14ac:dyDescent="0.3">
      <c r="C782" s="46" t="s">
        <v>335</v>
      </c>
      <c r="D782" s="46" t="s">
        <v>2019</v>
      </c>
      <c r="E782" s="46" t="s">
        <v>2020</v>
      </c>
      <c r="F782" s="46" t="s">
        <v>2021</v>
      </c>
      <c r="G782" s="46" t="s">
        <v>2022</v>
      </c>
      <c r="H782" s="40">
        <f t="shared" si="96"/>
        <v>7.7922077922077922E-3</v>
      </c>
      <c r="I782" s="34" t="s">
        <v>24</v>
      </c>
      <c r="J782" s="50"/>
      <c r="K782" s="34" t="s">
        <v>24</v>
      </c>
      <c r="L782" s="38">
        <v>110</v>
      </c>
      <c r="M782" s="38">
        <v>20</v>
      </c>
      <c r="N782" s="38">
        <v>43</v>
      </c>
      <c r="O782" s="38">
        <v>3</v>
      </c>
      <c r="P782" s="38">
        <v>0</v>
      </c>
      <c r="Q782" s="38">
        <v>0</v>
      </c>
      <c r="R782" s="38">
        <v>0</v>
      </c>
      <c r="S782" s="38">
        <v>385</v>
      </c>
      <c r="T782" s="51">
        <f t="shared" si="94"/>
        <v>3</v>
      </c>
      <c r="U782" s="52">
        <f t="shared" ref="U782:U785" si="97">T782*1.6</f>
        <v>4.8000000000000007</v>
      </c>
    </row>
    <row r="783" spans="1:21" ht="15" thickBot="1" x14ac:dyDescent="0.3">
      <c r="C783" s="46" t="s">
        <v>335</v>
      </c>
      <c r="D783" s="46" t="s">
        <v>2019</v>
      </c>
      <c r="E783" s="46" t="s">
        <v>2020</v>
      </c>
      <c r="F783" s="46" t="s">
        <v>2023</v>
      </c>
      <c r="G783" s="46" t="s">
        <v>2024</v>
      </c>
      <c r="H783" s="40">
        <f t="shared" si="96"/>
        <v>2.982107355864811E-2</v>
      </c>
      <c r="I783" s="34" t="s">
        <v>24</v>
      </c>
      <c r="J783" s="50"/>
      <c r="K783" s="34" t="s">
        <v>24</v>
      </c>
      <c r="L783" s="38">
        <v>110</v>
      </c>
      <c r="M783" s="38">
        <v>20</v>
      </c>
      <c r="N783" s="38">
        <v>43</v>
      </c>
      <c r="O783" s="38">
        <v>4</v>
      </c>
      <c r="P783" s="38">
        <v>0</v>
      </c>
      <c r="Q783" s="38">
        <v>11</v>
      </c>
      <c r="R783" s="38">
        <v>0</v>
      </c>
      <c r="S783" s="38">
        <v>503</v>
      </c>
      <c r="T783" s="51">
        <f t="shared" si="94"/>
        <v>15</v>
      </c>
      <c r="U783" s="52">
        <f t="shared" si="97"/>
        <v>24</v>
      </c>
    </row>
    <row r="784" spans="1:21" ht="15" thickBot="1" x14ac:dyDescent="0.3">
      <c r="C784" s="46" t="s">
        <v>335</v>
      </c>
      <c r="D784" s="46" t="s">
        <v>2019</v>
      </c>
      <c r="E784" s="46" t="s">
        <v>2020</v>
      </c>
      <c r="F784" s="46" t="s">
        <v>2025</v>
      </c>
      <c r="G784" s="46" t="s">
        <v>2026</v>
      </c>
      <c r="H784" s="40">
        <f t="shared" si="96"/>
        <v>4.2944785276073622E-2</v>
      </c>
      <c r="I784" s="34" t="s">
        <v>24</v>
      </c>
      <c r="J784" s="50"/>
      <c r="K784" s="34" t="s">
        <v>24</v>
      </c>
      <c r="L784" s="38">
        <v>110</v>
      </c>
      <c r="M784" s="38">
        <v>20</v>
      </c>
      <c r="N784" s="38">
        <v>43</v>
      </c>
      <c r="O784" s="38">
        <v>0</v>
      </c>
      <c r="P784" s="38">
        <v>0</v>
      </c>
      <c r="Q784" s="38">
        <v>4</v>
      </c>
      <c r="R784" s="38">
        <v>3</v>
      </c>
      <c r="S784" s="38">
        <v>163</v>
      </c>
      <c r="T784" s="51">
        <f t="shared" si="94"/>
        <v>7</v>
      </c>
      <c r="U784" s="52">
        <f t="shared" si="97"/>
        <v>11.200000000000001</v>
      </c>
    </row>
    <row r="785" spans="1:21" ht="15" thickBot="1" x14ac:dyDescent="0.3">
      <c r="C785" s="46" t="s">
        <v>335</v>
      </c>
      <c r="D785" s="46" t="s">
        <v>2019</v>
      </c>
      <c r="E785" s="46" t="s">
        <v>2020</v>
      </c>
      <c r="F785" s="46" t="s">
        <v>2027</v>
      </c>
      <c r="G785" s="46" t="s">
        <v>2028</v>
      </c>
      <c r="H785" s="40">
        <f t="shared" si="96"/>
        <v>0.11180124223602485</v>
      </c>
      <c r="I785" s="34" t="s">
        <v>24</v>
      </c>
      <c r="J785" s="50"/>
      <c r="K785" s="34" t="s">
        <v>24</v>
      </c>
      <c r="L785" s="38">
        <v>110</v>
      </c>
      <c r="M785" s="38">
        <v>20</v>
      </c>
      <c r="N785" s="38">
        <v>43</v>
      </c>
      <c r="O785" s="38">
        <v>5</v>
      </c>
      <c r="P785" s="38">
        <v>0</v>
      </c>
      <c r="Q785" s="38">
        <v>13</v>
      </c>
      <c r="R785" s="38">
        <v>0</v>
      </c>
      <c r="S785" s="38">
        <v>161</v>
      </c>
      <c r="T785" s="51">
        <f t="shared" si="94"/>
        <v>18</v>
      </c>
      <c r="U785" s="52">
        <f t="shared" si="97"/>
        <v>28.8</v>
      </c>
    </row>
    <row r="786" spans="1:21" ht="15" thickBot="1" x14ac:dyDescent="0.3">
      <c r="A786" s="69" t="s">
        <v>20</v>
      </c>
      <c r="B786" s="69" t="s">
        <v>20</v>
      </c>
      <c r="C786" s="46" t="s">
        <v>335</v>
      </c>
      <c r="D786" s="46" t="s">
        <v>2019</v>
      </c>
      <c r="E786" s="46" t="s">
        <v>2020</v>
      </c>
      <c r="F786" s="46" t="s">
        <v>2029</v>
      </c>
      <c r="G786" s="46" t="s">
        <v>2030</v>
      </c>
      <c r="H786" s="40">
        <f t="shared" si="96"/>
        <v>0.12627986348122866</v>
      </c>
      <c r="I786" s="34" t="s">
        <v>24</v>
      </c>
      <c r="J786" s="50"/>
      <c r="K786" s="34" t="s">
        <v>24</v>
      </c>
      <c r="L786" s="38">
        <v>110</v>
      </c>
      <c r="M786" s="38">
        <v>20</v>
      </c>
      <c r="N786" s="38">
        <v>43</v>
      </c>
      <c r="O786" s="38">
        <v>18</v>
      </c>
      <c r="P786" s="38">
        <v>1</v>
      </c>
      <c r="Q786" s="38">
        <v>17</v>
      </c>
      <c r="R786" s="38">
        <v>1</v>
      </c>
      <c r="S786" s="38">
        <v>293</v>
      </c>
      <c r="T786" s="51">
        <f t="shared" si="94"/>
        <v>37</v>
      </c>
    </row>
    <row r="787" spans="1:21" ht="15" thickBot="1" x14ac:dyDescent="0.3">
      <c r="C787" s="46" t="s">
        <v>335</v>
      </c>
      <c r="D787" s="46" t="s">
        <v>2019</v>
      </c>
      <c r="E787" s="46" t="s">
        <v>2020</v>
      </c>
      <c r="F787" s="46" t="s">
        <v>2031</v>
      </c>
      <c r="G787" s="46" t="s">
        <v>2032</v>
      </c>
      <c r="H787" s="40">
        <f t="shared" si="96"/>
        <v>0.13135593220338984</v>
      </c>
      <c r="I787" s="34" t="s">
        <v>24</v>
      </c>
      <c r="J787" s="50"/>
      <c r="K787" s="34" t="s">
        <v>24</v>
      </c>
      <c r="L787" s="38">
        <v>110</v>
      </c>
      <c r="M787" s="38">
        <v>20</v>
      </c>
      <c r="N787" s="38">
        <v>43</v>
      </c>
      <c r="O787" s="38">
        <v>18</v>
      </c>
      <c r="P787" s="38">
        <v>0</v>
      </c>
      <c r="Q787" s="38">
        <v>13</v>
      </c>
      <c r="R787" s="38">
        <v>0</v>
      </c>
      <c r="S787" s="38">
        <v>236</v>
      </c>
      <c r="T787" s="51">
        <f t="shared" si="94"/>
        <v>31</v>
      </c>
    </row>
    <row r="788" spans="1:21" ht="15" thickBot="1" x14ac:dyDescent="0.3">
      <c r="A788" s="69" t="s">
        <v>20</v>
      </c>
      <c r="B788" s="69" t="s">
        <v>20</v>
      </c>
      <c r="C788" s="46" t="s">
        <v>335</v>
      </c>
      <c r="D788" s="46" t="s">
        <v>2019</v>
      </c>
      <c r="E788" s="46" t="s">
        <v>2020</v>
      </c>
      <c r="F788" s="46" t="s">
        <v>2033</v>
      </c>
      <c r="G788" s="46" t="s">
        <v>2034</v>
      </c>
      <c r="H788" s="40">
        <f t="shared" si="96"/>
        <v>0.1444043321299639</v>
      </c>
      <c r="I788" s="34" t="s">
        <v>24</v>
      </c>
      <c r="J788" s="50"/>
      <c r="K788" s="34" t="s">
        <v>24</v>
      </c>
      <c r="L788" s="38">
        <v>110</v>
      </c>
      <c r="M788" s="38">
        <v>20</v>
      </c>
      <c r="N788" s="38">
        <v>43</v>
      </c>
      <c r="O788" s="38">
        <v>38</v>
      </c>
      <c r="P788" s="38">
        <v>2</v>
      </c>
      <c r="Q788" s="38">
        <v>35</v>
      </c>
      <c r="R788" s="38">
        <v>5</v>
      </c>
      <c r="S788" s="38">
        <v>554</v>
      </c>
      <c r="T788" s="51">
        <f t="shared" si="94"/>
        <v>80</v>
      </c>
    </row>
    <row r="789" spans="1:21" ht="15" thickBot="1" x14ac:dyDescent="0.3">
      <c r="A789" s="69" t="s">
        <v>20</v>
      </c>
      <c r="B789" s="69" t="s">
        <v>20</v>
      </c>
      <c r="C789" s="46" t="s">
        <v>335</v>
      </c>
      <c r="D789" s="46" t="s">
        <v>2019</v>
      </c>
      <c r="E789" s="46" t="s">
        <v>2020</v>
      </c>
      <c r="F789" s="46" t="s">
        <v>2035</v>
      </c>
      <c r="G789" s="46" t="s">
        <v>2036</v>
      </c>
      <c r="H789" s="40">
        <f t="shared" si="96"/>
        <v>0.20624999999999999</v>
      </c>
      <c r="I789" s="34" t="s">
        <v>24</v>
      </c>
      <c r="J789" s="50"/>
      <c r="K789" s="34" t="s">
        <v>24</v>
      </c>
      <c r="L789" s="38">
        <v>110</v>
      </c>
      <c r="M789" s="38">
        <v>20</v>
      </c>
      <c r="N789" s="38">
        <v>43</v>
      </c>
      <c r="O789" s="38">
        <v>128</v>
      </c>
      <c r="P789" s="38">
        <v>0</v>
      </c>
      <c r="Q789" s="38">
        <v>163</v>
      </c>
      <c r="R789" s="38">
        <v>6</v>
      </c>
      <c r="S789" s="38">
        <v>1440</v>
      </c>
      <c r="T789" s="51">
        <f t="shared" si="94"/>
        <v>297</v>
      </c>
    </row>
    <row r="790" spans="1:21" ht="15" thickBot="1" x14ac:dyDescent="0.3">
      <c r="A790" s="69" t="s">
        <v>20</v>
      </c>
      <c r="B790" s="69" t="s">
        <v>20</v>
      </c>
      <c r="C790" s="46" t="s">
        <v>335</v>
      </c>
      <c r="D790" s="46" t="s">
        <v>2019</v>
      </c>
      <c r="E790" s="46" t="s">
        <v>2020</v>
      </c>
      <c r="F790" s="46" t="s">
        <v>2037</v>
      </c>
      <c r="G790" s="46" t="s">
        <v>2038</v>
      </c>
      <c r="H790" s="40">
        <f t="shared" si="96"/>
        <v>0.20681818181818182</v>
      </c>
      <c r="I790" s="34" t="s">
        <v>24</v>
      </c>
      <c r="J790" s="50"/>
      <c r="K790" s="34" t="s">
        <v>24</v>
      </c>
      <c r="L790" s="38">
        <v>110</v>
      </c>
      <c r="M790" s="38">
        <v>20</v>
      </c>
      <c r="N790" s="38">
        <v>43</v>
      </c>
      <c r="O790" s="38">
        <v>31</v>
      </c>
      <c r="P790" s="38">
        <v>1</v>
      </c>
      <c r="Q790" s="38">
        <v>55</v>
      </c>
      <c r="R790" s="38">
        <v>4</v>
      </c>
      <c r="S790" s="38">
        <v>440</v>
      </c>
      <c r="T790" s="51">
        <f t="shared" si="94"/>
        <v>91</v>
      </c>
    </row>
    <row r="791" spans="1:21" ht="15" thickBot="1" x14ac:dyDescent="0.3">
      <c r="A791" s="69" t="s">
        <v>20</v>
      </c>
      <c r="B791" s="69" t="s">
        <v>20</v>
      </c>
      <c r="C791" s="61" t="s">
        <v>335</v>
      </c>
      <c r="D791" s="61" t="s">
        <v>2019</v>
      </c>
      <c r="E791" s="61" t="s">
        <v>2020</v>
      </c>
      <c r="F791" s="61" t="s">
        <v>2039</v>
      </c>
      <c r="G791" s="61" t="s">
        <v>2040</v>
      </c>
      <c r="H791" s="62">
        <f t="shared" si="96"/>
        <v>0.23555555555555555</v>
      </c>
      <c r="I791" s="63" t="s">
        <v>24</v>
      </c>
      <c r="J791" s="64"/>
      <c r="K791" s="63" t="s">
        <v>24</v>
      </c>
      <c r="L791" s="65">
        <v>110</v>
      </c>
      <c r="M791" s="65">
        <v>20</v>
      </c>
      <c r="N791" s="65">
        <v>43</v>
      </c>
      <c r="O791" s="65">
        <v>47</v>
      </c>
      <c r="P791" s="65">
        <v>1</v>
      </c>
      <c r="Q791" s="65">
        <v>58</v>
      </c>
      <c r="R791" s="65">
        <v>0</v>
      </c>
      <c r="S791" s="65">
        <v>450</v>
      </c>
      <c r="T791" s="66">
        <f t="shared" si="94"/>
        <v>106</v>
      </c>
    </row>
    <row r="792" spans="1:21" ht="15" thickBot="1" x14ac:dyDescent="0.3">
      <c r="A792" s="69" t="s">
        <v>20</v>
      </c>
      <c r="B792" s="69" t="s">
        <v>20</v>
      </c>
      <c r="C792" s="61" t="s">
        <v>335</v>
      </c>
      <c r="D792" s="61" t="s">
        <v>2019</v>
      </c>
      <c r="E792" s="61" t="s">
        <v>2020</v>
      </c>
      <c r="F792" s="61" t="s">
        <v>2041</v>
      </c>
      <c r="G792" s="61" t="s">
        <v>2042</v>
      </c>
      <c r="H792" s="62">
        <f t="shared" si="96"/>
        <v>0.24149999999999999</v>
      </c>
      <c r="I792" s="63" t="s">
        <v>24</v>
      </c>
      <c r="J792" s="64"/>
      <c r="K792" s="63" t="s">
        <v>20</v>
      </c>
      <c r="L792" s="65">
        <v>110</v>
      </c>
      <c r="M792" s="65">
        <v>20</v>
      </c>
      <c r="N792" s="65">
        <v>43</v>
      </c>
      <c r="O792" s="65">
        <v>180</v>
      </c>
      <c r="P792" s="65">
        <v>2</v>
      </c>
      <c r="Q792" s="65">
        <v>294</v>
      </c>
      <c r="R792" s="65">
        <v>7</v>
      </c>
      <c r="S792" s="65">
        <v>2000</v>
      </c>
      <c r="T792" s="66">
        <f t="shared" si="94"/>
        <v>483</v>
      </c>
    </row>
    <row r="793" spans="1:21" ht="15" thickBot="1" x14ac:dyDescent="0.3">
      <c r="A793" s="69" t="s">
        <v>20</v>
      </c>
      <c r="B793" s="69" t="s">
        <v>20</v>
      </c>
      <c r="C793" s="54" t="s">
        <v>335</v>
      </c>
      <c r="D793" s="54" t="s">
        <v>2019</v>
      </c>
      <c r="E793" s="54" t="s">
        <v>2020</v>
      </c>
      <c r="F793" s="54" t="s">
        <v>2043</v>
      </c>
      <c r="G793" s="54" t="s">
        <v>2044</v>
      </c>
      <c r="H793" s="55">
        <f t="shared" si="96"/>
        <v>0.25754060324825984</v>
      </c>
      <c r="I793" s="56" t="s">
        <v>24</v>
      </c>
      <c r="J793" s="57"/>
      <c r="K793" s="56" t="s">
        <v>20</v>
      </c>
      <c r="L793" s="58">
        <v>110</v>
      </c>
      <c r="M793" s="58">
        <v>20</v>
      </c>
      <c r="N793" s="58">
        <v>43</v>
      </c>
      <c r="O793" s="58">
        <v>33</v>
      </c>
      <c r="P793" s="58">
        <v>2</v>
      </c>
      <c r="Q793" s="58">
        <v>75</v>
      </c>
      <c r="R793" s="58">
        <v>1</v>
      </c>
      <c r="S793" s="58">
        <v>431</v>
      </c>
      <c r="T793" s="59">
        <f t="shared" si="94"/>
        <v>111</v>
      </c>
    </row>
    <row r="794" spans="1:21" ht="15" thickBot="1" x14ac:dyDescent="0.3">
      <c r="A794" s="69" t="s">
        <v>20</v>
      </c>
      <c r="B794" s="69" t="s">
        <v>20</v>
      </c>
      <c r="C794" s="54" t="s">
        <v>335</v>
      </c>
      <c r="D794" s="54" t="s">
        <v>2019</v>
      </c>
      <c r="E794" s="54" t="s">
        <v>2020</v>
      </c>
      <c r="F794" s="54" t="s">
        <v>2045</v>
      </c>
      <c r="G794" s="54" t="s">
        <v>2046</v>
      </c>
      <c r="H794" s="55">
        <f t="shared" si="96"/>
        <v>0.31674208144796379</v>
      </c>
      <c r="I794" s="56" t="s">
        <v>24</v>
      </c>
      <c r="J794" s="57"/>
      <c r="K794" s="56" t="s">
        <v>20</v>
      </c>
      <c r="L794" s="58">
        <v>110</v>
      </c>
      <c r="M794" s="58">
        <v>20</v>
      </c>
      <c r="N794" s="58">
        <v>43</v>
      </c>
      <c r="O794" s="58">
        <v>56</v>
      </c>
      <c r="P794" s="58">
        <v>3</v>
      </c>
      <c r="Q794" s="58">
        <v>78</v>
      </c>
      <c r="R794" s="58">
        <v>3</v>
      </c>
      <c r="S794" s="58">
        <v>442</v>
      </c>
      <c r="T794" s="59">
        <f t="shared" si="94"/>
        <v>140</v>
      </c>
    </row>
    <row r="795" spans="1:21" ht="15" thickBot="1" x14ac:dyDescent="0.3">
      <c r="C795" s="46" t="s">
        <v>205</v>
      </c>
      <c r="D795" s="46" t="s">
        <v>2047</v>
      </c>
      <c r="E795" s="46" t="s">
        <v>2048</v>
      </c>
      <c r="F795" s="46" t="s">
        <v>2049</v>
      </c>
      <c r="G795" s="46" t="s">
        <v>2050</v>
      </c>
      <c r="H795" s="40">
        <f t="shared" si="96"/>
        <v>7.3068893528183715E-2</v>
      </c>
      <c r="I795" s="34" t="s">
        <v>24</v>
      </c>
      <c r="J795" s="50"/>
      <c r="K795" s="34" t="s">
        <v>24</v>
      </c>
      <c r="L795" s="38">
        <v>14</v>
      </c>
      <c r="M795" s="38">
        <v>4</v>
      </c>
      <c r="N795" s="38">
        <v>5</v>
      </c>
      <c r="O795" s="38">
        <v>7</v>
      </c>
      <c r="P795" s="38">
        <v>0</v>
      </c>
      <c r="Q795" s="38">
        <v>28</v>
      </c>
      <c r="R795" s="38">
        <v>0</v>
      </c>
      <c r="S795" s="38">
        <v>479</v>
      </c>
      <c r="T795" s="51">
        <f t="shared" si="94"/>
        <v>35</v>
      </c>
      <c r="U795" s="52">
        <f t="shared" ref="U795:U804" si="98">T795*1.6</f>
        <v>56</v>
      </c>
    </row>
    <row r="796" spans="1:21" ht="15" thickBot="1" x14ac:dyDescent="0.3">
      <c r="C796" s="46" t="s">
        <v>205</v>
      </c>
      <c r="D796" s="46" t="s">
        <v>2047</v>
      </c>
      <c r="E796" s="46" t="s">
        <v>2048</v>
      </c>
      <c r="F796" s="46" t="s">
        <v>2051</v>
      </c>
      <c r="G796" s="46" t="s">
        <v>2052</v>
      </c>
      <c r="H796" s="40">
        <f t="shared" si="96"/>
        <v>7.5107296137339061E-2</v>
      </c>
      <c r="I796" s="34" t="s">
        <v>24</v>
      </c>
      <c r="J796" s="50"/>
      <c r="K796" s="34" t="s">
        <v>24</v>
      </c>
      <c r="L796" s="38">
        <v>14</v>
      </c>
      <c r="M796" s="38">
        <v>4</v>
      </c>
      <c r="N796" s="38">
        <v>5</v>
      </c>
      <c r="O796" s="38">
        <v>5</v>
      </c>
      <c r="P796" s="38">
        <v>0</v>
      </c>
      <c r="Q796" s="38">
        <v>30</v>
      </c>
      <c r="R796" s="38">
        <v>0</v>
      </c>
      <c r="S796" s="38">
        <v>466</v>
      </c>
      <c r="T796" s="51">
        <f t="shared" si="94"/>
        <v>35</v>
      </c>
      <c r="U796" s="52">
        <f t="shared" si="98"/>
        <v>56</v>
      </c>
    </row>
    <row r="797" spans="1:21" ht="14.25" customHeight="1" thickBot="1" x14ac:dyDescent="0.3">
      <c r="C797" s="46" t="s">
        <v>205</v>
      </c>
      <c r="D797" s="46" t="s">
        <v>2047</v>
      </c>
      <c r="E797" s="46" t="s">
        <v>2048</v>
      </c>
      <c r="F797" s="46" t="s">
        <v>2053</v>
      </c>
      <c r="G797" s="46" t="s">
        <v>2054</v>
      </c>
      <c r="H797" s="40">
        <f t="shared" si="96"/>
        <v>8.6642599277978335E-2</v>
      </c>
      <c r="I797" s="34" t="s">
        <v>24</v>
      </c>
      <c r="J797" s="50"/>
      <c r="K797" s="34" t="s">
        <v>24</v>
      </c>
      <c r="L797" s="38">
        <v>14</v>
      </c>
      <c r="M797" s="38">
        <v>4</v>
      </c>
      <c r="N797" s="38">
        <v>5</v>
      </c>
      <c r="O797" s="38">
        <v>1</v>
      </c>
      <c r="P797" s="38">
        <v>0</v>
      </c>
      <c r="Q797" s="38">
        <v>23</v>
      </c>
      <c r="R797" s="38">
        <v>0</v>
      </c>
      <c r="S797" s="38">
        <v>277</v>
      </c>
      <c r="T797" s="51">
        <f t="shared" si="94"/>
        <v>24</v>
      </c>
      <c r="U797" s="52">
        <f t="shared" si="98"/>
        <v>38.400000000000006</v>
      </c>
    </row>
    <row r="798" spans="1:21" ht="15" thickBot="1" x14ac:dyDescent="0.3">
      <c r="C798" s="46" t="s">
        <v>124</v>
      </c>
      <c r="D798" s="46" t="s">
        <v>2055</v>
      </c>
      <c r="E798" s="46" t="s">
        <v>2056</v>
      </c>
      <c r="F798" s="46" t="s">
        <v>2057</v>
      </c>
      <c r="G798" s="46" t="s">
        <v>2058</v>
      </c>
      <c r="H798" s="40">
        <f t="shared" si="96"/>
        <v>0.14678899082568808</v>
      </c>
      <c r="I798" s="34" t="s">
        <v>24</v>
      </c>
      <c r="J798" s="50"/>
      <c r="K798" s="34" t="s">
        <v>24</v>
      </c>
      <c r="L798" s="38">
        <v>93</v>
      </c>
      <c r="M798" s="38">
        <v>17</v>
      </c>
      <c r="N798" s="38">
        <v>40</v>
      </c>
      <c r="O798" s="38">
        <v>11</v>
      </c>
      <c r="P798" s="38">
        <v>0</v>
      </c>
      <c r="Q798" s="38">
        <v>48</v>
      </c>
      <c r="R798" s="38">
        <v>5</v>
      </c>
      <c r="S798" s="38">
        <v>436</v>
      </c>
      <c r="T798" s="51">
        <f t="shared" si="94"/>
        <v>64</v>
      </c>
      <c r="U798" s="52">
        <f t="shared" si="98"/>
        <v>102.4</v>
      </c>
    </row>
    <row r="799" spans="1:21" ht="15" thickBot="1" x14ac:dyDescent="0.3">
      <c r="C799" s="46" t="s">
        <v>124</v>
      </c>
      <c r="D799" s="46" t="s">
        <v>2055</v>
      </c>
      <c r="E799" s="46" t="s">
        <v>2056</v>
      </c>
      <c r="F799" s="46" t="s">
        <v>2059</v>
      </c>
      <c r="G799" s="46" t="s">
        <v>2060</v>
      </c>
      <c r="H799" s="40">
        <f t="shared" si="96"/>
        <v>0.14727272727272728</v>
      </c>
      <c r="I799" s="34" t="s">
        <v>24</v>
      </c>
      <c r="J799" s="50"/>
      <c r="K799" s="34" t="s">
        <v>24</v>
      </c>
      <c r="L799" s="38">
        <v>93</v>
      </c>
      <c r="M799" s="38">
        <v>17</v>
      </c>
      <c r="N799" s="38">
        <v>40</v>
      </c>
      <c r="O799" s="38">
        <v>5</v>
      </c>
      <c r="P799" s="38">
        <v>1</v>
      </c>
      <c r="Q799" s="38">
        <v>58</v>
      </c>
      <c r="R799" s="38">
        <v>17</v>
      </c>
      <c r="S799" s="38">
        <v>550</v>
      </c>
      <c r="T799" s="51">
        <f t="shared" si="94"/>
        <v>81</v>
      </c>
      <c r="U799" s="52">
        <f t="shared" si="98"/>
        <v>129.6</v>
      </c>
    </row>
    <row r="800" spans="1:21" ht="15" thickBot="1" x14ac:dyDescent="0.3">
      <c r="C800" s="46" t="s">
        <v>205</v>
      </c>
      <c r="D800" s="46" t="s">
        <v>2061</v>
      </c>
      <c r="E800" s="46" t="s">
        <v>2062</v>
      </c>
      <c r="F800" s="46" t="s">
        <v>2063</v>
      </c>
      <c r="G800" s="46" t="s">
        <v>2064</v>
      </c>
      <c r="H800" s="40">
        <f t="shared" si="96"/>
        <v>7.0093457943925228E-2</v>
      </c>
      <c r="I800" s="34" t="s">
        <v>24</v>
      </c>
      <c r="J800" s="50"/>
      <c r="K800" s="34" t="s">
        <v>24</v>
      </c>
      <c r="L800" s="38">
        <v>13</v>
      </c>
      <c r="M800" s="38">
        <v>3</v>
      </c>
      <c r="N800" s="38">
        <v>7</v>
      </c>
      <c r="O800" s="38">
        <v>5</v>
      </c>
      <c r="P800" s="38">
        <v>0</v>
      </c>
      <c r="Q800" s="38">
        <v>22</v>
      </c>
      <c r="R800" s="38">
        <v>3</v>
      </c>
      <c r="S800" s="38">
        <v>428</v>
      </c>
      <c r="T800" s="51">
        <f t="shared" si="94"/>
        <v>30</v>
      </c>
      <c r="U800" s="52">
        <f t="shared" si="98"/>
        <v>48</v>
      </c>
    </row>
    <row r="801" spans="1:21" ht="15" thickBot="1" x14ac:dyDescent="0.3">
      <c r="C801" s="46" t="s">
        <v>205</v>
      </c>
      <c r="D801" s="46" t="s">
        <v>2061</v>
      </c>
      <c r="E801" s="46" t="s">
        <v>2062</v>
      </c>
      <c r="F801" s="46" t="s">
        <v>2065</v>
      </c>
      <c r="G801" s="46" t="s">
        <v>2066</v>
      </c>
      <c r="H801" s="40">
        <f t="shared" si="96"/>
        <v>8.0459770114942528E-2</v>
      </c>
      <c r="I801" s="34" t="s">
        <v>24</v>
      </c>
      <c r="J801" s="50"/>
      <c r="K801" s="34" t="s">
        <v>24</v>
      </c>
      <c r="L801" s="38">
        <v>13</v>
      </c>
      <c r="M801" s="38">
        <v>3</v>
      </c>
      <c r="N801" s="38">
        <v>7</v>
      </c>
      <c r="O801" s="38">
        <v>1</v>
      </c>
      <c r="P801" s="38">
        <v>0</v>
      </c>
      <c r="Q801" s="38">
        <v>23</v>
      </c>
      <c r="R801" s="38">
        <v>4</v>
      </c>
      <c r="S801" s="38">
        <v>348</v>
      </c>
      <c r="T801" s="51">
        <f t="shared" si="94"/>
        <v>28</v>
      </c>
      <c r="U801" s="52">
        <f t="shared" si="98"/>
        <v>44.800000000000004</v>
      </c>
    </row>
    <row r="802" spans="1:21" ht="15" thickBot="1" x14ac:dyDescent="0.3">
      <c r="C802" s="46" t="s">
        <v>205</v>
      </c>
      <c r="D802" s="46" t="s">
        <v>2061</v>
      </c>
      <c r="E802" s="46" t="s">
        <v>2062</v>
      </c>
      <c r="F802" s="46" t="s">
        <v>2067</v>
      </c>
      <c r="G802" s="46" t="s">
        <v>2068</v>
      </c>
      <c r="H802" s="40">
        <f t="shared" si="96"/>
        <v>9.6228868660598182E-2</v>
      </c>
      <c r="I802" s="34" t="s">
        <v>24</v>
      </c>
      <c r="J802" s="50"/>
      <c r="K802" s="34" t="s">
        <v>24</v>
      </c>
      <c r="L802" s="38">
        <v>13</v>
      </c>
      <c r="M802" s="38">
        <v>3</v>
      </c>
      <c r="N802" s="38">
        <v>7</v>
      </c>
      <c r="O802" s="38">
        <v>6</v>
      </c>
      <c r="P802" s="38">
        <v>0</v>
      </c>
      <c r="Q802" s="38">
        <v>64</v>
      </c>
      <c r="R802" s="38">
        <v>4</v>
      </c>
      <c r="S802" s="38">
        <v>769</v>
      </c>
      <c r="T802" s="51">
        <f t="shared" si="94"/>
        <v>74</v>
      </c>
      <c r="U802" s="52">
        <f t="shared" si="98"/>
        <v>118.4</v>
      </c>
    </row>
    <row r="803" spans="1:21" ht="15" thickBot="1" x14ac:dyDescent="0.3">
      <c r="C803" s="46" t="s">
        <v>205</v>
      </c>
      <c r="D803" s="46" t="s">
        <v>2061</v>
      </c>
      <c r="E803" s="46" t="s">
        <v>2062</v>
      </c>
      <c r="F803" s="46" t="s">
        <v>2069</v>
      </c>
      <c r="G803" s="46" t="s">
        <v>2070</v>
      </c>
      <c r="H803" s="40">
        <f t="shared" si="96"/>
        <v>0.10920436817472699</v>
      </c>
      <c r="I803" s="34" t="s">
        <v>24</v>
      </c>
      <c r="J803" s="50"/>
      <c r="K803" s="34" t="s">
        <v>24</v>
      </c>
      <c r="L803" s="38">
        <v>13</v>
      </c>
      <c r="M803" s="38">
        <v>3</v>
      </c>
      <c r="N803" s="38">
        <v>7</v>
      </c>
      <c r="O803" s="38">
        <v>12</v>
      </c>
      <c r="P803" s="38">
        <v>1</v>
      </c>
      <c r="Q803" s="38">
        <v>50</v>
      </c>
      <c r="R803" s="38">
        <v>7</v>
      </c>
      <c r="S803" s="38">
        <v>641</v>
      </c>
      <c r="T803" s="51">
        <f t="shared" si="94"/>
        <v>70</v>
      </c>
      <c r="U803" s="52">
        <f t="shared" si="98"/>
        <v>112</v>
      </c>
    </row>
    <row r="804" spans="1:21" ht="15" thickBot="1" x14ac:dyDescent="0.3">
      <c r="C804" s="46" t="s">
        <v>205</v>
      </c>
      <c r="D804" s="46" t="s">
        <v>2061</v>
      </c>
      <c r="E804" s="46" t="s">
        <v>2062</v>
      </c>
      <c r="F804" s="46" t="s">
        <v>2071</v>
      </c>
      <c r="G804" s="46" t="s">
        <v>2072</v>
      </c>
      <c r="H804" s="40">
        <f t="shared" si="96"/>
        <v>0.11796246648793565</v>
      </c>
      <c r="I804" s="34" t="s">
        <v>24</v>
      </c>
      <c r="J804" s="50"/>
      <c r="K804" s="34" t="s">
        <v>24</v>
      </c>
      <c r="L804" s="38">
        <v>13</v>
      </c>
      <c r="M804" s="38">
        <v>3</v>
      </c>
      <c r="N804" s="38">
        <v>7</v>
      </c>
      <c r="O804" s="38">
        <v>1</v>
      </c>
      <c r="P804" s="38">
        <v>1</v>
      </c>
      <c r="Q804" s="38">
        <v>39</v>
      </c>
      <c r="R804" s="38">
        <v>3</v>
      </c>
      <c r="S804" s="38">
        <v>373</v>
      </c>
      <c r="T804" s="51">
        <f t="shared" si="94"/>
        <v>44</v>
      </c>
      <c r="U804" s="52">
        <f t="shared" si="98"/>
        <v>70.400000000000006</v>
      </c>
    </row>
    <row r="805" spans="1:21" ht="15" thickBot="1" x14ac:dyDescent="0.3">
      <c r="A805" s="69" t="s">
        <v>20</v>
      </c>
      <c r="B805" s="69" t="s">
        <v>20</v>
      </c>
      <c r="C805" s="46" t="s">
        <v>222</v>
      </c>
      <c r="D805" s="46" t="s">
        <v>2073</v>
      </c>
      <c r="E805" s="46" t="s">
        <v>2074</v>
      </c>
      <c r="F805" s="46" t="s">
        <v>2075</v>
      </c>
      <c r="G805" s="46" t="s">
        <v>2076</v>
      </c>
      <c r="H805" s="40">
        <f t="shared" si="96"/>
        <v>0.1761467889908257</v>
      </c>
      <c r="I805" s="34" t="s">
        <v>20</v>
      </c>
      <c r="J805" s="50"/>
      <c r="K805" s="34" t="s">
        <v>24</v>
      </c>
      <c r="L805" s="38">
        <v>127</v>
      </c>
      <c r="M805" s="38">
        <v>22</v>
      </c>
      <c r="N805" s="38">
        <v>50</v>
      </c>
      <c r="O805" s="38">
        <v>35</v>
      </c>
      <c r="P805" s="38">
        <v>3</v>
      </c>
      <c r="Q805" s="38">
        <v>57</v>
      </c>
      <c r="R805" s="38">
        <v>1</v>
      </c>
      <c r="S805" s="38">
        <v>545</v>
      </c>
      <c r="T805" s="51">
        <f t="shared" si="94"/>
        <v>96</v>
      </c>
    </row>
    <row r="806" spans="1:21" ht="15" thickBot="1" x14ac:dyDescent="0.3">
      <c r="C806" s="46" t="s">
        <v>222</v>
      </c>
      <c r="D806" s="46" t="s">
        <v>2073</v>
      </c>
      <c r="E806" s="46" t="s">
        <v>2074</v>
      </c>
      <c r="F806" s="46" t="s">
        <v>2077</v>
      </c>
      <c r="G806" s="46" t="s">
        <v>2078</v>
      </c>
      <c r="H806" s="40">
        <f t="shared" si="96"/>
        <v>0.20357142857142857</v>
      </c>
      <c r="I806" s="34" t="s">
        <v>20</v>
      </c>
      <c r="J806" s="50"/>
      <c r="K806" s="34" t="s">
        <v>24</v>
      </c>
      <c r="L806" s="38">
        <v>127</v>
      </c>
      <c r="M806" s="38">
        <v>22</v>
      </c>
      <c r="N806" s="38">
        <v>50</v>
      </c>
      <c r="O806" s="38">
        <v>25</v>
      </c>
      <c r="P806" s="38">
        <v>1</v>
      </c>
      <c r="Q806" s="38">
        <v>31</v>
      </c>
      <c r="R806" s="38">
        <v>0</v>
      </c>
      <c r="S806" s="38">
        <v>280</v>
      </c>
      <c r="T806" s="51">
        <f t="shared" si="94"/>
        <v>57</v>
      </c>
      <c r="U806" s="52">
        <f>T806*1.6</f>
        <v>91.2</v>
      </c>
    </row>
    <row r="807" spans="1:21" ht="15" thickBot="1" x14ac:dyDescent="0.3">
      <c r="A807" s="69" t="s">
        <v>20</v>
      </c>
      <c r="B807" s="69" t="s">
        <v>20</v>
      </c>
      <c r="C807" s="61" t="s">
        <v>222</v>
      </c>
      <c r="D807" s="61" t="s">
        <v>2073</v>
      </c>
      <c r="E807" s="61" t="s">
        <v>2074</v>
      </c>
      <c r="F807" s="61" t="s">
        <v>2079</v>
      </c>
      <c r="G807" s="61" t="s">
        <v>2080</v>
      </c>
      <c r="H807" s="62">
        <f t="shared" si="96"/>
        <v>0.24261603375527427</v>
      </c>
      <c r="I807" s="63" t="s">
        <v>20</v>
      </c>
      <c r="J807" s="64"/>
      <c r="K807" s="63" t="s">
        <v>20</v>
      </c>
      <c r="L807" s="65">
        <v>127</v>
      </c>
      <c r="M807" s="65">
        <v>22</v>
      </c>
      <c r="N807" s="65">
        <v>50</v>
      </c>
      <c r="O807" s="65">
        <v>63</v>
      </c>
      <c r="P807" s="65">
        <v>2</v>
      </c>
      <c r="Q807" s="65">
        <v>49</v>
      </c>
      <c r="R807" s="65">
        <v>1</v>
      </c>
      <c r="S807" s="65">
        <v>474</v>
      </c>
      <c r="T807" s="66">
        <f t="shared" si="94"/>
        <v>115</v>
      </c>
    </row>
    <row r="808" spans="1:21" ht="15" thickBot="1" x14ac:dyDescent="0.3">
      <c r="A808" s="69" t="s">
        <v>20</v>
      </c>
      <c r="B808" s="69" t="s">
        <v>20</v>
      </c>
      <c r="C808" s="54" t="s">
        <v>222</v>
      </c>
      <c r="D808" s="54" t="s">
        <v>2073</v>
      </c>
      <c r="E808" s="54" t="s">
        <v>2074</v>
      </c>
      <c r="F808" s="54" t="s">
        <v>2081</v>
      </c>
      <c r="G808" s="54" t="s">
        <v>2082</v>
      </c>
      <c r="H808" s="55">
        <f t="shared" si="96"/>
        <v>0.27715355805243447</v>
      </c>
      <c r="I808" s="56" t="s">
        <v>20</v>
      </c>
      <c r="J808" s="57"/>
      <c r="K808" s="56" t="s">
        <v>20</v>
      </c>
      <c r="L808" s="58">
        <v>127</v>
      </c>
      <c r="M808" s="58">
        <v>22</v>
      </c>
      <c r="N808" s="58">
        <v>50</v>
      </c>
      <c r="O808" s="58">
        <v>123</v>
      </c>
      <c r="P808" s="58">
        <v>4</v>
      </c>
      <c r="Q808" s="58">
        <v>166</v>
      </c>
      <c r="R808" s="58">
        <v>3</v>
      </c>
      <c r="S808" s="58">
        <v>1068</v>
      </c>
      <c r="T808" s="59">
        <f t="shared" si="94"/>
        <v>296</v>
      </c>
    </row>
    <row r="809" spans="1:21" ht="15" thickBot="1" x14ac:dyDescent="0.3">
      <c r="C809" s="46" t="s">
        <v>193</v>
      </c>
      <c r="D809" s="46" t="s">
        <v>2083</v>
      </c>
      <c r="E809" s="46" t="s">
        <v>2084</v>
      </c>
      <c r="F809" s="46" t="s">
        <v>2085</v>
      </c>
      <c r="G809" s="46" t="s">
        <v>2086</v>
      </c>
      <c r="H809" s="40">
        <f t="shared" si="96"/>
        <v>5.5408970976253295E-2</v>
      </c>
      <c r="I809" s="34" t="s">
        <v>24</v>
      </c>
      <c r="J809" s="50"/>
      <c r="K809" s="34" t="s">
        <v>24</v>
      </c>
      <c r="L809" s="38">
        <v>12</v>
      </c>
      <c r="M809" s="38">
        <v>1</v>
      </c>
      <c r="N809" s="38">
        <v>2</v>
      </c>
      <c r="O809" s="38">
        <v>7</v>
      </c>
      <c r="P809" s="38">
        <v>3</v>
      </c>
      <c r="Q809" s="38">
        <v>11</v>
      </c>
      <c r="R809" s="38">
        <v>0</v>
      </c>
      <c r="S809" s="38">
        <v>379</v>
      </c>
      <c r="T809" s="51">
        <f t="shared" si="94"/>
        <v>21</v>
      </c>
      <c r="U809" s="52">
        <f t="shared" ref="U809:U818" si="99">T809*1.6</f>
        <v>33.6</v>
      </c>
    </row>
    <row r="810" spans="1:21" ht="15" thickBot="1" x14ac:dyDescent="0.3">
      <c r="C810" s="46" t="s">
        <v>193</v>
      </c>
      <c r="D810" s="46" t="s">
        <v>2083</v>
      </c>
      <c r="E810" s="46" t="s">
        <v>2084</v>
      </c>
      <c r="F810" s="46" t="s">
        <v>2087</v>
      </c>
      <c r="G810" s="46" t="s">
        <v>2088</v>
      </c>
      <c r="H810" s="40">
        <f t="shared" si="96"/>
        <v>7.9320113314447591E-2</v>
      </c>
      <c r="I810" s="34" t="s">
        <v>24</v>
      </c>
      <c r="J810" s="50"/>
      <c r="K810" s="34" t="s">
        <v>24</v>
      </c>
      <c r="L810" s="38">
        <v>12</v>
      </c>
      <c r="M810" s="38">
        <v>1</v>
      </c>
      <c r="N810" s="38">
        <v>2</v>
      </c>
      <c r="O810" s="38">
        <v>5</v>
      </c>
      <c r="P810" s="38">
        <v>1</v>
      </c>
      <c r="Q810" s="38">
        <v>19</v>
      </c>
      <c r="R810" s="38">
        <v>3</v>
      </c>
      <c r="S810" s="38">
        <v>353</v>
      </c>
      <c r="T810" s="51">
        <f t="shared" si="94"/>
        <v>28</v>
      </c>
      <c r="U810" s="52">
        <f t="shared" si="99"/>
        <v>44.800000000000004</v>
      </c>
    </row>
    <row r="811" spans="1:21" ht="15" thickBot="1" x14ac:dyDescent="0.3">
      <c r="C811" s="46" t="s">
        <v>193</v>
      </c>
      <c r="D811" s="46" t="s">
        <v>2083</v>
      </c>
      <c r="E811" s="46" t="s">
        <v>2084</v>
      </c>
      <c r="F811" s="46" t="s">
        <v>2089</v>
      </c>
      <c r="G811" s="46" t="s">
        <v>2090</v>
      </c>
      <c r="H811" s="40">
        <f t="shared" si="96"/>
        <v>9.1954022988505746E-2</v>
      </c>
      <c r="I811" s="34" t="s">
        <v>24</v>
      </c>
      <c r="J811" s="50"/>
      <c r="K811" s="34" t="s">
        <v>24</v>
      </c>
      <c r="L811" s="38">
        <v>12</v>
      </c>
      <c r="M811" s="38">
        <v>1</v>
      </c>
      <c r="N811" s="38">
        <v>2</v>
      </c>
      <c r="O811" s="38">
        <v>16</v>
      </c>
      <c r="P811" s="38">
        <v>1</v>
      </c>
      <c r="Q811" s="38">
        <v>41</v>
      </c>
      <c r="R811" s="38">
        <v>6</v>
      </c>
      <c r="S811" s="38">
        <v>696</v>
      </c>
      <c r="T811" s="51">
        <f t="shared" si="94"/>
        <v>64</v>
      </c>
      <c r="U811" s="52">
        <f t="shared" si="99"/>
        <v>102.4</v>
      </c>
    </row>
    <row r="812" spans="1:21" ht="15" thickBot="1" x14ac:dyDescent="0.3">
      <c r="C812" s="46" t="s">
        <v>193</v>
      </c>
      <c r="D812" s="46" t="s">
        <v>2083</v>
      </c>
      <c r="E812" s="46" t="s">
        <v>2084</v>
      </c>
      <c r="F812" s="46" t="s">
        <v>2091</v>
      </c>
      <c r="G812" s="46" t="s">
        <v>2092</v>
      </c>
      <c r="H812" s="40">
        <f t="shared" ref="H812:H843" si="100">T812/S812</f>
        <v>0.11550151975683891</v>
      </c>
      <c r="I812" s="34" t="s">
        <v>24</v>
      </c>
      <c r="J812" s="50"/>
      <c r="K812" s="34" t="s">
        <v>24</v>
      </c>
      <c r="L812" s="38">
        <v>12</v>
      </c>
      <c r="M812" s="38">
        <v>1</v>
      </c>
      <c r="N812" s="38">
        <v>2</v>
      </c>
      <c r="O812" s="38">
        <v>41</v>
      </c>
      <c r="P812" s="38">
        <v>4</v>
      </c>
      <c r="Q812" s="38">
        <v>132</v>
      </c>
      <c r="R812" s="38">
        <v>13</v>
      </c>
      <c r="S812" s="38">
        <v>1645</v>
      </c>
      <c r="T812" s="51">
        <f t="shared" si="94"/>
        <v>190</v>
      </c>
      <c r="U812" s="52">
        <f t="shared" si="99"/>
        <v>304</v>
      </c>
    </row>
    <row r="813" spans="1:21" ht="15" thickBot="1" x14ac:dyDescent="0.3">
      <c r="C813" s="46" t="s">
        <v>193</v>
      </c>
      <c r="D813" s="46" t="s">
        <v>2083</v>
      </c>
      <c r="E813" s="46" t="s">
        <v>2084</v>
      </c>
      <c r="F813" s="46" t="s">
        <v>2093</v>
      </c>
      <c r="G813" s="46" t="s">
        <v>2094</v>
      </c>
      <c r="H813" s="40">
        <f t="shared" si="100"/>
        <v>0.12462462462462462</v>
      </c>
      <c r="I813" s="34" t="s">
        <v>24</v>
      </c>
      <c r="J813" s="50"/>
      <c r="K813" s="34" t="s">
        <v>24</v>
      </c>
      <c r="L813" s="38">
        <v>12</v>
      </c>
      <c r="M813" s="38">
        <v>1</v>
      </c>
      <c r="N813" s="38">
        <v>2</v>
      </c>
      <c r="O813" s="38">
        <v>23</v>
      </c>
      <c r="P813" s="38">
        <v>1</v>
      </c>
      <c r="Q813" s="38">
        <v>54</v>
      </c>
      <c r="R813" s="38">
        <v>5</v>
      </c>
      <c r="S813" s="38">
        <v>666</v>
      </c>
      <c r="T813" s="51">
        <f t="shared" si="94"/>
        <v>83</v>
      </c>
      <c r="U813" s="52">
        <f t="shared" si="99"/>
        <v>132.80000000000001</v>
      </c>
    </row>
    <row r="814" spans="1:21" ht="15" thickBot="1" x14ac:dyDescent="0.3">
      <c r="C814" s="46" t="s">
        <v>193</v>
      </c>
      <c r="D814" s="46" t="s">
        <v>2083</v>
      </c>
      <c r="E814" s="46" t="s">
        <v>2084</v>
      </c>
      <c r="F814" s="46" t="s">
        <v>2095</v>
      </c>
      <c r="G814" s="46" t="s">
        <v>418</v>
      </c>
      <c r="H814" s="40">
        <f t="shared" si="100"/>
        <v>0.12954545454545455</v>
      </c>
      <c r="I814" s="34" t="s">
        <v>24</v>
      </c>
      <c r="J814" s="50"/>
      <c r="K814" s="34" t="s">
        <v>24</v>
      </c>
      <c r="L814" s="38">
        <v>12</v>
      </c>
      <c r="M814" s="38">
        <v>1</v>
      </c>
      <c r="N814" s="38">
        <v>2</v>
      </c>
      <c r="O814" s="38">
        <v>19</v>
      </c>
      <c r="P814" s="38">
        <v>3</v>
      </c>
      <c r="Q814" s="38">
        <v>31</v>
      </c>
      <c r="R814" s="38">
        <v>4</v>
      </c>
      <c r="S814" s="38">
        <v>440</v>
      </c>
      <c r="T814" s="51">
        <f t="shared" si="94"/>
        <v>57</v>
      </c>
      <c r="U814" s="52">
        <f t="shared" si="99"/>
        <v>91.2</v>
      </c>
    </row>
    <row r="815" spans="1:21" ht="15" thickBot="1" x14ac:dyDescent="0.3">
      <c r="C815" s="46" t="s">
        <v>193</v>
      </c>
      <c r="D815" s="46" t="s">
        <v>2083</v>
      </c>
      <c r="E815" s="46" t="s">
        <v>2084</v>
      </c>
      <c r="F815" s="46" t="s">
        <v>2096</v>
      </c>
      <c r="G815" s="46" t="s">
        <v>2097</v>
      </c>
      <c r="H815" s="40">
        <f t="shared" si="100"/>
        <v>0.17366946778711484</v>
      </c>
      <c r="I815" s="34" t="s">
        <v>24</v>
      </c>
      <c r="J815" s="50"/>
      <c r="K815" s="34" t="s">
        <v>24</v>
      </c>
      <c r="L815" s="38">
        <v>12</v>
      </c>
      <c r="M815" s="38">
        <v>1</v>
      </c>
      <c r="N815" s="38">
        <v>2</v>
      </c>
      <c r="O815" s="38">
        <v>19</v>
      </c>
      <c r="P815" s="38">
        <v>2</v>
      </c>
      <c r="Q815" s="38">
        <v>33</v>
      </c>
      <c r="R815" s="38">
        <v>8</v>
      </c>
      <c r="S815" s="38">
        <v>357</v>
      </c>
      <c r="T815" s="51">
        <f t="shared" si="94"/>
        <v>62</v>
      </c>
      <c r="U815" s="52">
        <f t="shared" si="99"/>
        <v>99.2</v>
      </c>
    </row>
    <row r="816" spans="1:21" ht="15" thickBot="1" x14ac:dyDescent="0.3">
      <c r="C816" s="46" t="s">
        <v>1354</v>
      </c>
      <c r="D816" s="46" t="s">
        <v>2098</v>
      </c>
      <c r="E816" s="46" t="s">
        <v>2099</v>
      </c>
      <c r="F816" s="46" t="s">
        <v>2098</v>
      </c>
      <c r="G816" s="46" t="s">
        <v>2099</v>
      </c>
      <c r="H816" s="40">
        <f t="shared" si="100"/>
        <v>0.11525423728813559</v>
      </c>
      <c r="I816" s="34" t="s">
        <v>24</v>
      </c>
      <c r="J816" s="50"/>
      <c r="K816" s="50" t="s">
        <v>24</v>
      </c>
      <c r="L816" s="38">
        <v>119</v>
      </c>
      <c r="M816" s="38">
        <v>22</v>
      </c>
      <c r="N816" s="38">
        <v>53</v>
      </c>
      <c r="O816" s="38">
        <v>27</v>
      </c>
      <c r="P816" s="38">
        <v>0</v>
      </c>
      <c r="Q816" s="38">
        <v>7</v>
      </c>
      <c r="R816" s="38">
        <v>0</v>
      </c>
      <c r="S816" s="38">
        <v>295</v>
      </c>
      <c r="T816" s="51">
        <f t="shared" si="94"/>
        <v>34</v>
      </c>
      <c r="U816" s="52">
        <f t="shared" si="99"/>
        <v>54.400000000000006</v>
      </c>
    </row>
    <row r="817" spans="1:21" ht="15" thickBot="1" x14ac:dyDescent="0.3">
      <c r="C817" s="46" t="s">
        <v>448</v>
      </c>
      <c r="D817" s="46" t="s">
        <v>2100</v>
      </c>
      <c r="E817" s="46" t="s">
        <v>2101</v>
      </c>
      <c r="F817" s="46" t="s">
        <v>2102</v>
      </c>
      <c r="G817" s="46" t="s">
        <v>2103</v>
      </c>
      <c r="H817" s="40">
        <f t="shared" si="100"/>
        <v>8.0246913580246909E-2</v>
      </c>
      <c r="I817" s="34" t="s">
        <v>24</v>
      </c>
      <c r="J817" s="50"/>
      <c r="K817" s="50" t="s">
        <v>24</v>
      </c>
      <c r="L817" s="38">
        <v>139</v>
      </c>
      <c r="M817" s="38">
        <v>24</v>
      </c>
      <c r="N817" s="38">
        <v>57</v>
      </c>
      <c r="O817" s="38">
        <v>3</v>
      </c>
      <c r="P817" s="38">
        <v>0</v>
      </c>
      <c r="Q817" s="38">
        <v>10</v>
      </c>
      <c r="R817" s="38">
        <v>0</v>
      </c>
      <c r="S817" s="38">
        <v>162</v>
      </c>
      <c r="T817" s="51">
        <f t="shared" si="94"/>
        <v>13</v>
      </c>
      <c r="U817" s="52">
        <f t="shared" si="99"/>
        <v>20.8</v>
      </c>
    </row>
    <row r="818" spans="1:21" ht="15" thickBot="1" x14ac:dyDescent="0.3">
      <c r="C818" s="46" t="s">
        <v>448</v>
      </c>
      <c r="D818" s="46" t="s">
        <v>2100</v>
      </c>
      <c r="E818" s="46" t="s">
        <v>2101</v>
      </c>
      <c r="F818" s="46" t="s">
        <v>2100</v>
      </c>
      <c r="G818" s="46" t="s">
        <v>2101</v>
      </c>
      <c r="H818" s="40">
        <f t="shared" si="100"/>
        <v>0.1729957805907173</v>
      </c>
      <c r="I818" s="34" t="s">
        <v>24</v>
      </c>
      <c r="J818" s="50"/>
      <c r="K818" s="50" t="s">
        <v>24</v>
      </c>
      <c r="L818" s="38">
        <v>139</v>
      </c>
      <c r="M818" s="38">
        <v>24</v>
      </c>
      <c r="N818" s="38">
        <v>57</v>
      </c>
      <c r="O818" s="38">
        <v>4</v>
      </c>
      <c r="P818" s="38">
        <v>1</v>
      </c>
      <c r="Q818" s="38">
        <v>35</v>
      </c>
      <c r="R818" s="38">
        <v>1</v>
      </c>
      <c r="S818" s="38">
        <v>237</v>
      </c>
      <c r="T818" s="51">
        <f t="shared" si="94"/>
        <v>41</v>
      </c>
      <c r="U818" s="52">
        <f t="shared" si="99"/>
        <v>65.600000000000009</v>
      </c>
    </row>
    <row r="819" spans="1:21" ht="15" thickBot="1" x14ac:dyDescent="0.3">
      <c r="A819" s="69" t="s">
        <v>20</v>
      </c>
      <c r="B819" s="69" t="s">
        <v>20</v>
      </c>
      <c r="C819" s="54" t="s">
        <v>21</v>
      </c>
      <c r="D819" s="54" t="s">
        <v>2104</v>
      </c>
      <c r="E819" s="54" t="s">
        <v>2105</v>
      </c>
      <c r="F819" s="54" t="s">
        <v>2106</v>
      </c>
      <c r="G819" s="54" t="s">
        <v>2107</v>
      </c>
      <c r="H819" s="55">
        <f t="shared" si="100"/>
        <v>0.25742574257425743</v>
      </c>
      <c r="I819" s="56" t="s">
        <v>24</v>
      </c>
      <c r="J819" s="57"/>
      <c r="K819" s="56" t="s">
        <v>24</v>
      </c>
      <c r="L819" s="58">
        <v>96</v>
      </c>
      <c r="M819" s="58">
        <v>17</v>
      </c>
      <c r="N819" s="58">
        <v>38</v>
      </c>
      <c r="O819" s="58">
        <v>39</v>
      </c>
      <c r="P819" s="58">
        <v>0</v>
      </c>
      <c r="Q819" s="58">
        <v>65</v>
      </c>
      <c r="R819" s="58">
        <v>0</v>
      </c>
      <c r="S819" s="58">
        <v>404</v>
      </c>
      <c r="T819" s="59">
        <f t="shared" si="94"/>
        <v>104</v>
      </c>
    </row>
    <row r="820" spans="1:21" ht="15" thickBot="1" x14ac:dyDescent="0.3">
      <c r="A820" s="69" t="s">
        <v>20</v>
      </c>
      <c r="B820" s="69" t="s">
        <v>20</v>
      </c>
      <c r="C820" s="54" t="s">
        <v>21</v>
      </c>
      <c r="D820" s="54" t="s">
        <v>2104</v>
      </c>
      <c r="E820" s="54" t="s">
        <v>2105</v>
      </c>
      <c r="F820" s="54" t="s">
        <v>2108</v>
      </c>
      <c r="G820" s="54" t="s">
        <v>2109</v>
      </c>
      <c r="H820" s="55">
        <f t="shared" si="100"/>
        <v>0.32390745501285345</v>
      </c>
      <c r="I820" s="56" t="s">
        <v>24</v>
      </c>
      <c r="J820" s="57"/>
      <c r="K820" s="56" t="s">
        <v>20</v>
      </c>
      <c r="L820" s="58">
        <v>96</v>
      </c>
      <c r="M820" s="58">
        <v>17</v>
      </c>
      <c r="N820" s="58">
        <v>38</v>
      </c>
      <c r="O820" s="58">
        <v>57</v>
      </c>
      <c r="P820" s="58">
        <v>0</v>
      </c>
      <c r="Q820" s="58">
        <v>69</v>
      </c>
      <c r="R820" s="58">
        <v>0</v>
      </c>
      <c r="S820" s="58">
        <v>389</v>
      </c>
      <c r="T820" s="59">
        <f t="shared" si="94"/>
        <v>126</v>
      </c>
    </row>
    <row r="821" spans="1:21" ht="15" thickBot="1" x14ac:dyDescent="0.3">
      <c r="A821" s="69" t="s">
        <v>20</v>
      </c>
      <c r="B821" s="69" t="s">
        <v>20</v>
      </c>
      <c r="C821" s="54" t="s">
        <v>21</v>
      </c>
      <c r="D821" s="54" t="s">
        <v>2104</v>
      </c>
      <c r="E821" s="54" t="s">
        <v>2105</v>
      </c>
      <c r="F821" s="54" t="s">
        <v>2110</v>
      </c>
      <c r="G821" s="54" t="s">
        <v>2111</v>
      </c>
      <c r="H821" s="55">
        <f t="shared" si="100"/>
        <v>0.33134328358208953</v>
      </c>
      <c r="I821" s="56" t="s">
        <v>24</v>
      </c>
      <c r="J821" s="57"/>
      <c r="K821" s="56" t="s">
        <v>20</v>
      </c>
      <c r="L821" s="58">
        <v>96</v>
      </c>
      <c r="M821" s="58">
        <v>17</v>
      </c>
      <c r="N821" s="58">
        <v>38</v>
      </c>
      <c r="O821" s="58">
        <v>94</v>
      </c>
      <c r="P821" s="58">
        <v>0</v>
      </c>
      <c r="Q821" s="58">
        <v>128</v>
      </c>
      <c r="R821" s="58">
        <v>0</v>
      </c>
      <c r="S821" s="58">
        <v>670</v>
      </c>
      <c r="T821" s="59">
        <f t="shared" si="94"/>
        <v>222</v>
      </c>
    </row>
    <row r="822" spans="1:21" ht="15" thickBot="1" x14ac:dyDescent="0.3">
      <c r="A822" s="69" t="s">
        <v>20</v>
      </c>
      <c r="B822" s="69" t="s">
        <v>20</v>
      </c>
      <c r="C822" s="54" t="s">
        <v>21</v>
      </c>
      <c r="D822" s="54" t="s">
        <v>2104</v>
      </c>
      <c r="E822" s="54" t="s">
        <v>2105</v>
      </c>
      <c r="F822" s="54" t="s">
        <v>2112</v>
      </c>
      <c r="G822" s="54" t="s">
        <v>2113</v>
      </c>
      <c r="H822" s="55">
        <f t="shared" si="100"/>
        <v>0.37882352941176473</v>
      </c>
      <c r="I822" s="56" t="s">
        <v>24</v>
      </c>
      <c r="J822" s="57"/>
      <c r="K822" s="56" t="s">
        <v>20</v>
      </c>
      <c r="L822" s="58">
        <v>96</v>
      </c>
      <c r="M822" s="58">
        <v>17</v>
      </c>
      <c r="N822" s="58">
        <v>38</v>
      </c>
      <c r="O822" s="58">
        <v>66</v>
      </c>
      <c r="P822" s="58">
        <v>0</v>
      </c>
      <c r="Q822" s="58">
        <v>95</v>
      </c>
      <c r="R822" s="58">
        <v>0</v>
      </c>
      <c r="S822" s="58">
        <v>425</v>
      </c>
      <c r="T822" s="59">
        <f t="shared" si="94"/>
        <v>161</v>
      </c>
    </row>
    <row r="823" spans="1:21" ht="15" thickBot="1" x14ac:dyDescent="0.3">
      <c r="A823" s="69" t="s">
        <v>20</v>
      </c>
      <c r="B823" s="69" t="s">
        <v>20</v>
      </c>
      <c r="C823" s="54" t="s">
        <v>21</v>
      </c>
      <c r="D823" s="54" t="s">
        <v>2104</v>
      </c>
      <c r="E823" s="54" t="s">
        <v>2105</v>
      </c>
      <c r="F823" s="54" t="s">
        <v>2114</v>
      </c>
      <c r="G823" s="54" t="s">
        <v>2115</v>
      </c>
      <c r="H823" s="55">
        <f t="shared" si="100"/>
        <v>0.55706214689265532</v>
      </c>
      <c r="I823" s="56" t="s">
        <v>24</v>
      </c>
      <c r="J823" s="57"/>
      <c r="K823" s="56" t="s">
        <v>20</v>
      </c>
      <c r="L823" s="58">
        <v>96</v>
      </c>
      <c r="M823" s="58">
        <v>17</v>
      </c>
      <c r="N823" s="58">
        <v>38</v>
      </c>
      <c r="O823" s="58">
        <v>123</v>
      </c>
      <c r="P823" s="58">
        <v>0</v>
      </c>
      <c r="Q823" s="58">
        <v>370</v>
      </c>
      <c r="R823" s="58">
        <v>0</v>
      </c>
      <c r="S823" s="58">
        <v>885</v>
      </c>
      <c r="T823" s="59">
        <f t="shared" si="94"/>
        <v>493</v>
      </c>
    </row>
    <row r="824" spans="1:21" ht="15" thickBot="1" x14ac:dyDescent="0.3">
      <c r="A824" s="69" t="s">
        <v>20</v>
      </c>
      <c r="B824" s="69" t="s">
        <v>20</v>
      </c>
      <c r="C824" s="54" t="s">
        <v>448</v>
      </c>
      <c r="D824" s="54" t="s">
        <v>2116</v>
      </c>
      <c r="E824" s="54" t="s">
        <v>2117</v>
      </c>
      <c r="F824" s="54" t="s">
        <v>2118</v>
      </c>
      <c r="G824" s="54" t="s">
        <v>2119</v>
      </c>
      <c r="H824" s="55">
        <f t="shared" si="100"/>
        <v>0.25</v>
      </c>
      <c r="I824" s="56" t="s">
        <v>24</v>
      </c>
      <c r="J824" s="57"/>
      <c r="K824" s="56" t="s">
        <v>20</v>
      </c>
      <c r="L824" s="58">
        <v>139</v>
      </c>
      <c r="M824" s="58">
        <v>24</v>
      </c>
      <c r="N824" s="58">
        <v>57</v>
      </c>
      <c r="O824" s="58">
        <v>25</v>
      </c>
      <c r="P824" s="58">
        <v>2</v>
      </c>
      <c r="Q824" s="58">
        <v>66</v>
      </c>
      <c r="R824" s="58">
        <v>3</v>
      </c>
      <c r="S824" s="58">
        <v>384</v>
      </c>
      <c r="T824" s="59">
        <f t="shared" si="94"/>
        <v>96</v>
      </c>
    </row>
    <row r="825" spans="1:21" ht="15" thickBot="1" x14ac:dyDescent="0.3">
      <c r="A825" s="69" t="s">
        <v>20</v>
      </c>
      <c r="B825" s="69" t="s">
        <v>20</v>
      </c>
      <c r="C825" s="54" t="s">
        <v>448</v>
      </c>
      <c r="D825" s="54" t="s">
        <v>2116</v>
      </c>
      <c r="E825" s="54" t="s">
        <v>2117</v>
      </c>
      <c r="F825" s="54" t="s">
        <v>2120</v>
      </c>
      <c r="G825" s="54" t="s">
        <v>2121</v>
      </c>
      <c r="H825" s="55">
        <f t="shared" si="100"/>
        <v>0.31123919308357351</v>
      </c>
      <c r="I825" s="56" t="s">
        <v>24</v>
      </c>
      <c r="J825" s="57"/>
      <c r="K825" s="56" t="s">
        <v>20</v>
      </c>
      <c r="L825" s="58">
        <v>139</v>
      </c>
      <c r="M825" s="58">
        <v>24</v>
      </c>
      <c r="N825" s="58">
        <v>57</v>
      </c>
      <c r="O825" s="58">
        <v>36</v>
      </c>
      <c r="P825" s="58">
        <v>1</v>
      </c>
      <c r="Q825" s="58">
        <v>64</v>
      </c>
      <c r="R825" s="58">
        <v>7</v>
      </c>
      <c r="S825" s="58">
        <v>347</v>
      </c>
      <c r="T825" s="59">
        <f t="shared" si="94"/>
        <v>108</v>
      </c>
    </row>
    <row r="826" spans="1:21" ht="15" thickBot="1" x14ac:dyDescent="0.3">
      <c r="C826" s="46" t="s">
        <v>205</v>
      </c>
      <c r="D826" s="46" t="s">
        <v>2122</v>
      </c>
      <c r="E826" s="46" t="s">
        <v>2123</v>
      </c>
      <c r="F826" s="46" t="s">
        <v>2124</v>
      </c>
      <c r="G826" s="46" t="s">
        <v>2125</v>
      </c>
      <c r="H826" s="40">
        <f t="shared" si="100"/>
        <v>5.7407407407407407E-2</v>
      </c>
      <c r="I826" s="34" t="s">
        <v>24</v>
      </c>
      <c r="J826" s="50"/>
      <c r="K826" s="34" t="s">
        <v>20</v>
      </c>
      <c r="L826" s="38">
        <v>20</v>
      </c>
      <c r="M826" s="38">
        <v>4</v>
      </c>
      <c r="N826" s="38">
        <v>6</v>
      </c>
      <c r="O826" s="38">
        <v>0</v>
      </c>
      <c r="P826" s="38">
        <v>6</v>
      </c>
      <c r="Q826" s="38">
        <v>7</v>
      </c>
      <c r="R826" s="38">
        <v>18</v>
      </c>
      <c r="S826" s="38">
        <v>540</v>
      </c>
      <c r="T826" s="51">
        <f t="shared" si="94"/>
        <v>31</v>
      </c>
      <c r="U826" s="52">
        <f t="shared" ref="U826:U833" si="101">T826*1.6</f>
        <v>49.6</v>
      </c>
    </row>
    <row r="827" spans="1:21" ht="15" thickBot="1" x14ac:dyDescent="0.3">
      <c r="C827" s="46" t="s">
        <v>205</v>
      </c>
      <c r="D827" s="46" t="s">
        <v>2122</v>
      </c>
      <c r="E827" s="46" t="s">
        <v>2123</v>
      </c>
      <c r="F827" s="46" t="s">
        <v>2126</v>
      </c>
      <c r="G827" s="46" t="s">
        <v>2127</v>
      </c>
      <c r="H827" s="40">
        <f t="shared" si="100"/>
        <v>9.7323600973236016E-2</v>
      </c>
      <c r="I827" s="34" t="s">
        <v>24</v>
      </c>
      <c r="J827" s="50"/>
      <c r="K827" s="34" t="s">
        <v>24</v>
      </c>
      <c r="L827" s="38">
        <v>20</v>
      </c>
      <c r="M827" s="38">
        <v>4</v>
      </c>
      <c r="N827" s="38">
        <v>6</v>
      </c>
      <c r="O827" s="38">
        <v>4</v>
      </c>
      <c r="P827" s="38">
        <v>0</v>
      </c>
      <c r="Q827" s="38">
        <v>33</v>
      </c>
      <c r="R827" s="38">
        <v>3</v>
      </c>
      <c r="S827" s="38">
        <v>411</v>
      </c>
      <c r="T827" s="51">
        <f t="shared" si="94"/>
        <v>40</v>
      </c>
      <c r="U827" s="52">
        <f t="shared" si="101"/>
        <v>64</v>
      </c>
    </row>
    <row r="828" spans="1:21" ht="15" thickBot="1" x14ac:dyDescent="0.3">
      <c r="C828" s="46" t="s">
        <v>205</v>
      </c>
      <c r="D828" s="46" t="s">
        <v>2122</v>
      </c>
      <c r="E828" s="46" t="s">
        <v>2123</v>
      </c>
      <c r="F828" s="46" t="s">
        <v>2128</v>
      </c>
      <c r="G828" s="46" t="s">
        <v>2129</v>
      </c>
      <c r="H828" s="40">
        <f t="shared" si="100"/>
        <v>0.1169284467713787</v>
      </c>
      <c r="I828" s="34" t="s">
        <v>24</v>
      </c>
      <c r="J828" s="50"/>
      <c r="K828" s="34" t="s">
        <v>24</v>
      </c>
      <c r="L828" s="38">
        <v>20</v>
      </c>
      <c r="M828" s="38">
        <v>4</v>
      </c>
      <c r="N828" s="38">
        <v>6</v>
      </c>
      <c r="O828" s="38">
        <v>20</v>
      </c>
      <c r="P828" s="38">
        <v>0</v>
      </c>
      <c r="Q828" s="38">
        <v>110</v>
      </c>
      <c r="R828" s="38">
        <v>4</v>
      </c>
      <c r="S828" s="38">
        <v>1146</v>
      </c>
      <c r="T828" s="51">
        <f t="shared" si="94"/>
        <v>134</v>
      </c>
      <c r="U828" s="52">
        <f t="shared" si="101"/>
        <v>214.4</v>
      </c>
    </row>
    <row r="829" spans="1:21" ht="15" thickBot="1" x14ac:dyDescent="0.3">
      <c r="C829" s="46" t="s">
        <v>205</v>
      </c>
      <c r="D829" s="46" t="s">
        <v>2122</v>
      </c>
      <c r="E829" s="46" t="s">
        <v>2123</v>
      </c>
      <c r="F829" s="46" t="s">
        <v>2130</v>
      </c>
      <c r="G829" s="46" t="s">
        <v>2131</v>
      </c>
      <c r="H829" s="40">
        <f t="shared" si="100"/>
        <v>0.12909836065573771</v>
      </c>
      <c r="I829" s="34" t="s">
        <v>24</v>
      </c>
      <c r="J829" s="50"/>
      <c r="K829" s="34" t="s">
        <v>24</v>
      </c>
      <c r="L829" s="38">
        <v>20</v>
      </c>
      <c r="M829" s="38">
        <v>4</v>
      </c>
      <c r="N829" s="38">
        <v>6</v>
      </c>
      <c r="O829" s="38">
        <v>5</v>
      </c>
      <c r="P829" s="38">
        <v>0</v>
      </c>
      <c r="Q829" s="38">
        <v>57</v>
      </c>
      <c r="R829" s="38">
        <v>1</v>
      </c>
      <c r="S829" s="38">
        <v>488</v>
      </c>
      <c r="T829" s="51">
        <f t="shared" si="94"/>
        <v>63</v>
      </c>
      <c r="U829" s="52">
        <f t="shared" si="101"/>
        <v>100.80000000000001</v>
      </c>
    </row>
    <row r="830" spans="1:21" ht="15" thickBot="1" x14ac:dyDescent="0.3">
      <c r="C830" s="46" t="s">
        <v>205</v>
      </c>
      <c r="D830" s="46" t="s">
        <v>2122</v>
      </c>
      <c r="E830" s="46" t="s">
        <v>2123</v>
      </c>
      <c r="F830" s="46" t="s">
        <v>2132</v>
      </c>
      <c r="G830" s="46" t="s">
        <v>2133</v>
      </c>
      <c r="H830" s="40">
        <f t="shared" si="100"/>
        <v>0.12975391498881431</v>
      </c>
      <c r="I830" s="34" t="s">
        <v>24</v>
      </c>
      <c r="J830" s="50"/>
      <c r="K830" s="34" t="s">
        <v>24</v>
      </c>
      <c r="L830" s="38">
        <v>20</v>
      </c>
      <c r="M830" s="38">
        <v>4</v>
      </c>
      <c r="N830" s="38">
        <v>6</v>
      </c>
      <c r="O830" s="38">
        <v>12</v>
      </c>
      <c r="P830" s="38">
        <v>46</v>
      </c>
      <c r="Q830" s="38">
        <v>0</v>
      </c>
      <c r="R830" s="38">
        <v>0</v>
      </c>
      <c r="S830" s="38">
        <v>447</v>
      </c>
      <c r="T830" s="51">
        <f t="shared" si="94"/>
        <v>58</v>
      </c>
      <c r="U830" s="52">
        <f t="shared" si="101"/>
        <v>92.800000000000011</v>
      </c>
    </row>
    <row r="831" spans="1:21" ht="15" thickBot="1" x14ac:dyDescent="0.3">
      <c r="C831" s="46" t="s">
        <v>205</v>
      </c>
      <c r="D831" s="46" t="s">
        <v>2122</v>
      </c>
      <c r="E831" s="46" t="s">
        <v>2123</v>
      </c>
      <c r="F831" s="46" t="s">
        <v>2134</v>
      </c>
      <c r="G831" s="46" t="s">
        <v>2135</v>
      </c>
      <c r="H831" s="40">
        <f t="shared" si="100"/>
        <v>0.14685314685314685</v>
      </c>
      <c r="I831" s="34" t="s">
        <v>24</v>
      </c>
      <c r="J831" s="50"/>
      <c r="K831" s="34" t="s">
        <v>24</v>
      </c>
      <c r="L831" s="38">
        <v>20</v>
      </c>
      <c r="M831" s="38">
        <v>4</v>
      </c>
      <c r="N831" s="38">
        <v>6</v>
      </c>
      <c r="O831" s="38">
        <v>14</v>
      </c>
      <c r="P831" s="38">
        <v>1</v>
      </c>
      <c r="Q831" s="38">
        <v>46</v>
      </c>
      <c r="R831" s="38">
        <v>2</v>
      </c>
      <c r="S831" s="38">
        <v>429</v>
      </c>
      <c r="T831" s="51">
        <f t="shared" si="94"/>
        <v>63</v>
      </c>
      <c r="U831" s="52">
        <f t="shared" si="101"/>
        <v>100.80000000000001</v>
      </c>
    </row>
    <row r="832" spans="1:21" ht="15" thickBot="1" x14ac:dyDescent="0.3">
      <c r="C832" s="46" t="s">
        <v>205</v>
      </c>
      <c r="D832" s="46" t="s">
        <v>2122</v>
      </c>
      <c r="E832" s="46" t="s">
        <v>2123</v>
      </c>
      <c r="F832" s="46" t="s">
        <v>2136</v>
      </c>
      <c r="G832" s="46" t="s">
        <v>2137</v>
      </c>
      <c r="H832" s="40">
        <f t="shared" si="100"/>
        <v>0.16666666666666666</v>
      </c>
      <c r="I832" s="34" t="s">
        <v>24</v>
      </c>
      <c r="J832" s="50"/>
      <c r="K832" s="34" t="s">
        <v>24</v>
      </c>
      <c r="L832" s="38">
        <v>20</v>
      </c>
      <c r="M832" s="38">
        <v>4</v>
      </c>
      <c r="N832" s="38">
        <v>6</v>
      </c>
      <c r="O832" s="38">
        <v>8</v>
      </c>
      <c r="P832" s="38">
        <v>1</v>
      </c>
      <c r="Q832" s="38">
        <v>37</v>
      </c>
      <c r="R832" s="38">
        <v>3</v>
      </c>
      <c r="S832" s="38">
        <v>294</v>
      </c>
      <c r="T832" s="51">
        <f t="shared" si="94"/>
        <v>49</v>
      </c>
      <c r="U832" s="52">
        <f t="shared" si="101"/>
        <v>78.400000000000006</v>
      </c>
    </row>
    <row r="833" spans="1:21" ht="15" thickBot="1" x14ac:dyDescent="0.3">
      <c r="C833" s="46" t="s">
        <v>205</v>
      </c>
      <c r="D833" s="46" t="s">
        <v>2122</v>
      </c>
      <c r="E833" s="46" t="s">
        <v>2123</v>
      </c>
      <c r="F833" s="46" t="s">
        <v>2138</v>
      </c>
      <c r="G833" s="46" t="s">
        <v>2139</v>
      </c>
      <c r="H833" s="40">
        <f t="shared" si="100"/>
        <v>0.18050139275766017</v>
      </c>
      <c r="I833" s="34" t="s">
        <v>24</v>
      </c>
      <c r="J833" s="50"/>
      <c r="K833" s="34" t="s">
        <v>24</v>
      </c>
      <c r="L833" s="38">
        <v>20</v>
      </c>
      <c r="M833" s="38">
        <v>4</v>
      </c>
      <c r="N833" s="38">
        <v>6</v>
      </c>
      <c r="O833" s="38">
        <v>49</v>
      </c>
      <c r="P833" s="38">
        <v>1</v>
      </c>
      <c r="Q833" s="38">
        <v>269</v>
      </c>
      <c r="R833" s="38">
        <v>5</v>
      </c>
      <c r="S833" s="38">
        <v>1795</v>
      </c>
      <c r="T833" s="51">
        <f t="shared" si="94"/>
        <v>324</v>
      </c>
      <c r="U833" s="52">
        <f t="shared" si="101"/>
        <v>518.4</v>
      </c>
    </row>
    <row r="834" spans="1:21" ht="15" thickBot="1" x14ac:dyDescent="0.3">
      <c r="A834" s="69" t="s">
        <v>20</v>
      </c>
      <c r="B834" s="69" t="s">
        <v>20</v>
      </c>
      <c r="C834" s="46" t="s">
        <v>1354</v>
      </c>
      <c r="D834" s="46" t="s">
        <v>2140</v>
      </c>
      <c r="E834" s="46" t="s">
        <v>2141</v>
      </c>
      <c r="F834" s="46" t="s">
        <v>2142</v>
      </c>
      <c r="G834" s="46" t="s">
        <v>2143</v>
      </c>
      <c r="H834" s="40">
        <f t="shared" si="100"/>
        <v>8.628318584070796E-2</v>
      </c>
      <c r="I834" s="34" t="s">
        <v>24</v>
      </c>
      <c r="J834" s="50"/>
      <c r="K834" s="34" t="s">
        <v>24</v>
      </c>
      <c r="L834" s="38">
        <v>122</v>
      </c>
      <c r="M834" s="38">
        <v>22</v>
      </c>
      <c r="N834" s="38">
        <v>53</v>
      </c>
      <c r="O834" s="38">
        <v>12</v>
      </c>
      <c r="P834" s="38">
        <v>1</v>
      </c>
      <c r="Q834" s="38">
        <v>26</v>
      </c>
      <c r="R834" s="38">
        <v>0</v>
      </c>
      <c r="S834" s="38">
        <v>452</v>
      </c>
      <c r="T834" s="51">
        <f t="shared" si="94"/>
        <v>39</v>
      </c>
    </row>
    <row r="835" spans="1:21" ht="15" thickBot="1" x14ac:dyDescent="0.3">
      <c r="A835" s="69" t="s">
        <v>20</v>
      </c>
      <c r="B835" s="69" t="s">
        <v>20</v>
      </c>
      <c r="C835" s="46" t="s">
        <v>1354</v>
      </c>
      <c r="D835" s="46" t="s">
        <v>2140</v>
      </c>
      <c r="E835" s="46" t="s">
        <v>2141</v>
      </c>
      <c r="F835" s="46" t="s">
        <v>2144</v>
      </c>
      <c r="G835" s="46" t="s">
        <v>2145</v>
      </c>
      <c r="H835" s="40">
        <f t="shared" si="100"/>
        <v>0.14789915966386555</v>
      </c>
      <c r="I835" s="34" t="s">
        <v>24</v>
      </c>
      <c r="J835" s="50"/>
      <c r="K835" s="34" t="s">
        <v>24</v>
      </c>
      <c r="L835" s="38">
        <v>122</v>
      </c>
      <c r="M835" s="38">
        <v>22</v>
      </c>
      <c r="N835" s="38">
        <v>53</v>
      </c>
      <c r="O835" s="38">
        <v>37</v>
      </c>
      <c r="P835" s="38">
        <v>1</v>
      </c>
      <c r="Q835" s="38">
        <v>49</v>
      </c>
      <c r="R835" s="38">
        <v>1</v>
      </c>
      <c r="S835" s="38">
        <v>595</v>
      </c>
      <c r="T835" s="51">
        <f t="shared" ref="T835:T898" si="102">O835+P835+Q835+R835</f>
        <v>88</v>
      </c>
    </row>
    <row r="836" spans="1:21" ht="15" thickBot="1" x14ac:dyDescent="0.3">
      <c r="A836" s="69" t="s">
        <v>20</v>
      </c>
      <c r="B836" s="69" t="s">
        <v>20</v>
      </c>
      <c r="C836" s="46" t="s">
        <v>1354</v>
      </c>
      <c r="D836" s="46" t="s">
        <v>2140</v>
      </c>
      <c r="E836" s="46" t="s">
        <v>2141</v>
      </c>
      <c r="F836" s="46" t="s">
        <v>2146</v>
      </c>
      <c r="G836" s="46" t="s">
        <v>2147</v>
      </c>
      <c r="H836" s="40">
        <f t="shared" si="100"/>
        <v>0.15280135823429541</v>
      </c>
      <c r="I836" s="34" t="s">
        <v>24</v>
      </c>
      <c r="J836" s="50"/>
      <c r="K836" s="34" t="s">
        <v>24</v>
      </c>
      <c r="L836" s="38">
        <v>122</v>
      </c>
      <c r="M836" s="38">
        <v>22</v>
      </c>
      <c r="N836" s="38">
        <v>53</v>
      </c>
      <c r="O836" s="38">
        <v>58</v>
      </c>
      <c r="P836" s="38">
        <v>1</v>
      </c>
      <c r="Q836" s="38">
        <v>119</v>
      </c>
      <c r="R836" s="38">
        <v>2</v>
      </c>
      <c r="S836" s="38">
        <v>1178</v>
      </c>
      <c r="T836" s="51">
        <f t="shared" si="102"/>
        <v>180</v>
      </c>
    </row>
    <row r="837" spans="1:21" ht="15" thickBot="1" x14ac:dyDescent="0.3">
      <c r="C837" s="46" t="s">
        <v>25</v>
      </c>
      <c r="D837" s="46" t="s">
        <v>2148</v>
      </c>
      <c r="E837" s="46" t="s">
        <v>2149</v>
      </c>
      <c r="F837" s="46" t="s">
        <v>2150</v>
      </c>
      <c r="G837" s="46" t="s">
        <v>2151</v>
      </c>
      <c r="H837" s="40">
        <f t="shared" si="100"/>
        <v>6.3649222065063654E-2</v>
      </c>
      <c r="I837" s="34" t="s">
        <v>24</v>
      </c>
      <c r="J837" s="50"/>
      <c r="K837" s="34" t="s">
        <v>24</v>
      </c>
      <c r="L837" s="38">
        <v>142</v>
      </c>
      <c r="M837" s="38">
        <v>23</v>
      </c>
      <c r="N837" s="38">
        <v>60</v>
      </c>
      <c r="O837" s="38">
        <v>22</v>
      </c>
      <c r="P837" s="38">
        <v>0</v>
      </c>
      <c r="Q837" s="38">
        <v>21</v>
      </c>
      <c r="R837" s="38">
        <v>2</v>
      </c>
      <c r="S837" s="38">
        <v>707</v>
      </c>
      <c r="T837" s="51">
        <f t="shared" si="102"/>
        <v>45</v>
      </c>
      <c r="U837" s="52">
        <f t="shared" ref="U837:U843" si="103">T837*1.6</f>
        <v>72</v>
      </c>
    </row>
    <row r="838" spans="1:21" ht="15" thickBot="1" x14ac:dyDescent="0.3">
      <c r="C838" s="46" t="s">
        <v>25</v>
      </c>
      <c r="D838" s="46" t="s">
        <v>2148</v>
      </c>
      <c r="E838" s="46" t="s">
        <v>2149</v>
      </c>
      <c r="F838" s="46" t="s">
        <v>2152</v>
      </c>
      <c r="G838" s="46" t="s">
        <v>2153</v>
      </c>
      <c r="H838" s="40">
        <f t="shared" si="100"/>
        <v>7.8282828282828287E-2</v>
      </c>
      <c r="I838" s="34" t="s">
        <v>24</v>
      </c>
      <c r="J838" s="50"/>
      <c r="K838" s="34" t="s">
        <v>24</v>
      </c>
      <c r="L838" s="38">
        <v>142</v>
      </c>
      <c r="M838" s="38">
        <v>23</v>
      </c>
      <c r="N838" s="38">
        <v>60</v>
      </c>
      <c r="O838" s="38">
        <v>9</v>
      </c>
      <c r="P838" s="38">
        <v>0</v>
      </c>
      <c r="Q838" s="38">
        <v>18</v>
      </c>
      <c r="R838" s="38">
        <v>4</v>
      </c>
      <c r="S838" s="38">
        <v>396</v>
      </c>
      <c r="T838" s="51">
        <f t="shared" si="102"/>
        <v>31</v>
      </c>
      <c r="U838" s="52">
        <f t="shared" si="103"/>
        <v>49.6</v>
      </c>
    </row>
    <row r="839" spans="1:21" ht="15" thickBot="1" x14ac:dyDescent="0.3">
      <c r="C839" s="46" t="s">
        <v>25</v>
      </c>
      <c r="D839" s="46" t="s">
        <v>2148</v>
      </c>
      <c r="E839" s="46" t="s">
        <v>2149</v>
      </c>
      <c r="F839" s="46" t="s">
        <v>2154</v>
      </c>
      <c r="G839" s="46" t="s">
        <v>2155</v>
      </c>
      <c r="H839" s="40">
        <f t="shared" si="100"/>
        <v>0.10641891891891891</v>
      </c>
      <c r="I839" s="34" t="s">
        <v>24</v>
      </c>
      <c r="J839" s="50"/>
      <c r="K839" s="34" t="s">
        <v>24</v>
      </c>
      <c r="L839" s="38">
        <v>142</v>
      </c>
      <c r="M839" s="38">
        <v>23</v>
      </c>
      <c r="N839" s="38">
        <v>60</v>
      </c>
      <c r="O839" s="38">
        <v>24</v>
      </c>
      <c r="P839" s="38">
        <v>2</v>
      </c>
      <c r="Q839" s="38">
        <v>33</v>
      </c>
      <c r="R839" s="38">
        <v>4</v>
      </c>
      <c r="S839" s="38">
        <v>592</v>
      </c>
      <c r="T839" s="51">
        <f t="shared" si="102"/>
        <v>63</v>
      </c>
      <c r="U839" s="52">
        <f t="shared" si="103"/>
        <v>100.80000000000001</v>
      </c>
    </row>
    <row r="840" spans="1:21" ht="15" thickBot="1" x14ac:dyDescent="0.3">
      <c r="C840" s="46" t="s">
        <v>25</v>
      </c>
      <c r="D840" s="46" t="s">
        <v>2148</v>
      </c>
      <c r="E840" s="46" t="s">
        <v>2149</v>
      </c>
      <c r="F840" s="46" t="s">
        <v>2156</v>
      </c>
      <c r="G840" s="46" t="s">
        <v>2157</v>
      </c>
      <c r="H840" s="40">
        <f t="shared" si="100"/>
        <v>0.10846812559467174</v>
      </c>
      <c r="I840" s="34" t="s">
        <v>24</v>
      </c>
      <c r="J840" s="50"/>
      <c r="K840" s="34" t="s">
        <v>24</v>
      </c>
      <c r="L840" s="38">
        <v>142</v>
      </c>
      <c r="M840" s="38">
        <v>23</v>
      </c>
      <c r="N840" s="38">
        <v>60</v>
      </c>
      <c r="O840" s="38">
        <v>43</v>
      </c>
      <c r="P840" s="38">
        <v>0</v>
      </c>
      <c r="Q840" s="38">
        <v>65</v>
      </c>
      <c r="R840" s="38">
        <v>6</v>
      </c>
      <c r="S840" s="38">
        <v>1051</v>
      </c>
      <c r="T840" s="51">
        <f t="shared" si="102"/>
        <v>114</v>
      </c>
      <c r="U840" s="52">
        <f t="shared" si="103"/>
        <v>182.4</v>
      </c>
    </row>
    <row r="841" spans="1:21" ht="15" thickBot="1" x14ac:dyDescent="0.3">
      <c r="C841" s="46" t="s">
        <v>25</v>
      </c>
      <c r="D841" s="46" t="s">
        <v>2148</v>
      </c>
      <c r="E841" s="46" t="s">
        <v>2149</v>
      </c>
      <c r="F841" s="46" t="s">
        <v>2158</v>
      </c>
      <c r="G841" s="46" t="s">
        <v>2159</v>
      </c>
      <c r="H841" s="40">
        <f t="shared" si="100"/>
        <v>0.11970802919708029</v>
      </c>
      <c r="I841" s="34" t="s">
        <v>24</v>
      </c>
      <c r="J841" s="50"/>
      <c r="K841" s="34" t="s">
        <v>24</v>
      </c>
      <c r="L841" s="38">
        <v>142</v>
      </c>
      <c r="M841" s="38">
        <v>23</v>
      </c>
      <c r="N841" s="38">
        <v>60</v>
      </c>
      <c r="O841" s="38">
        <v>52</v>
      </c>
      <c r="P841" s="38">
        <v>4</v>
      </c>
      <c r="Q841" s="38">
        <v>96</v>
      </c>
      <c r="R841" s="38">
        <v>12</v>
      </c>
      <c r="S841" s="38">
        <v>1370</v>
      </c>
      <c r="T841" s="51">
        <f t="shared" si="102"/>
        <v>164</v>
      </c>
      <c r="U841" s="52">
        <f t="shared" si="103"/>
        <v>262.40000000000003</v>
      </c>
    </row>
    <row r="842" spans="1:21" ht="15" thickBot="1" x14ac:dyDescent="0.3">
      <c r="C842" s="46" t="s">
        <v>25</v>
      </c>
      <c r="D842" s="46" t="s">
        <v>2148</v>
      </c>
      <c r="E842" s="46" t="s">
        <v>2149</v>
      </c>
      <c r="F842" s="46" t="s">
        <v>2160</v>
      </c>
      <c r="G842" s="46" t="s">
        <v>2161</v>
      </c>
      <c r="H842" s="40">
        <f t="shared" si="100"/>
        <v>0.19769357495881384</v>
      </c>
      <c r="I842" s="34" t="s">
        <v>24</v>
      </c>
      <c r="J842" s="50"/>
      <c r="K842" s="34" t="s">
        <v>24</v>
      </c>
      <c r="L842" s="38">
        <v>142</v>
      </c>
      <c r="M842" s="38">
        <v>23</v>
      </c>
      <c r="N842" s="38">
        <v>60</v>
      </c>
      <c r="O842" s="38">
        <v>78</v>
      </c>
      <c r="P842" s="38">
        <v>2</v>
      </c>
      <c r="Q842" s="38">
        <v>37</v>
      </c>
      <c r="R842" s="38">
        <v>3</v>
      </c>
      <c r="S842" s="38">
        <v>607</v>
      </c>
      <c r="T842" s="51">
        <f t="shared" si="102"/>
        <v>120</v>
      </c>
      <c r="U842" s="52">
        <f t="shared" si="103"/>
        <v>192</v>
      </c>
    </row>
    <row r="843" spans="1:21" ht="15" thickBot="1" x14ac:dyDescent="0.3">
      <c r="C843" s="46" t="s">
        <v>205</v>
      </c>
      <c r="D843" s="46" t="s">
        <v>2162</v>
      </c>
      <c r="E843" s="46" t="s">
        <v>2163</v>
      </c>
      <c r="F843" s="46" t="s">
        <v>2164</v>
      </c>
      <c r="G843" s="46" t="s">
        <v>2165</v>
      </c>
      <c r="H843" s="40">
        <f t="shared" si="100"/>
        <v>0.10608424336973479</v>
      </c>
      <c r="I843" s="34" t="s">
        <v>24</v>
      </c>
      <c r="J843" s="50"/>
      <c r="K843" s="34" t="s">
        <v>20</v>
      </c>
      <c r="L843" s="38">
        <v>15</v>
      </c>
      <c r="M843" s="38">
        <v>3</v>
      </c>
      <c r="N843" s="38">
        <v>7</v>
      </c>
      <c r="O843" s="38">
        <v>10</v>
      </c>
      <c r="P843" s="38">
        <v>0</v>
      </c>
      <c r="Q843" s="38">
        <v>58</v>
      </c>
      <c r="R843" s="38">
        <v>0</v>
      </c>
      <c r="S843" s="38">
        <v>641</v>
      </c>
      <c r="T843" s="51">
        <f t="shared" si="102"/>
        <v>68</v>
      </c>
      <c r="U843" s="52">
        <f t="shared" si="103"/>
        <v>108.80000000000001</v>
      </c>
    </row>
    <row r="844" spans="1:21" ht="15" thickBot="1" x14ac:dyDescent="0.3">
      <c r="C844" s="54" t="s">
        <v>205</v>
      </c>
      <c r="D844" s="54" t="s">
        <v>2162</v>
      </c>
      <c r="E844" s="54" t="s">
        <v>2163</v>
      </c>
      <c r="F844" s="54" t="s">
        <v>2166</v>
      </c>
      <c r="G844" s="54" t="s">
        <v>2167</v>
      </c>
      <c r="H844" s="55">
        <f t="shared" ref="H844:H875" si="104">T844/S844</f>
        <v>0.40425531914893614</v>
      </c>
      <c r="I844" s="56" t="s">
        <v>24</v>
      </c>
      <c r="J844" s="57"/>
      <c r="K844" s="56" t="s">
        <v>24</v>
      </c>
      <c r="L844" s="58">
        <v>15</v>
      </c>
      <c r="M844" s="58">
        <v>3</v>
      </c>
      <c r="N844" s="58">
        <v>7</v>
      </c>
      <c r="O844" s="58">
        <v>13</v>
      </c>
      <c r="P844" s="58">
        <v>0</v>
      </c>
      <c r="Q844" s="58">
        <v>120</v>
      </c>
      <c r="R844" s="58">
        <v>0</v>
      </c>
      <c r="S844" s="58">
        <v>329</v>
      </c>
      <c r="T844" s="59">
        <f t="shared" si="102"/>
        <v>133</v>
      </c>
    </row>
    <row r="845" spans="1:21" ht="15" thickBot="1" x14ac:dyDescent="0.3">
      <c r="C845" s="54" t="s">
        <v>205</v>
      </c>
      <c r="D845" s="54" t="s">
        <v>2162</v>
      </c>
      <c r="E845" s="54" t="s">
        <v>2163</v>
      </c>
      <c r="F845" s="54" t="s">
        <v>2168</v>
      </c>
      <c r="G845" s="54" t="s">
        <v>2169</v>
      </c>
      <c r="H845" s="55">
        <f t="shared" si="104"/>
        <v>0.47477064220183485</v>
      </c>
      <c r="I845" s="56" t="s">
        <v>24</v>
      </c>
      <c r="J845" s="57"/>
      <c r="K845" s="56" t="s">
        <v>24</v>
      </c>
      <c r="L845" s="58">
        <v>15</v>
      </c>
      <c r="M845" s="58">
        <v>3</v>
      </c>
      <c r="N845" s="58">
        <v>7</v>
      </c>
      <c r="O845" s="58">
        <v>23</v>
      </c>
      <c r="P845" s="58">
        <v>0</v>
      </c>
      <c r="Q845" s="58">
        <v>184</v>
      </c>
      <c r="R845" s="58">
        <v>0</v>
      </c>
      <c r="S845" s="58">
        <v>436</v>
      </c>
      <c r="T845" s="59">
        <f t="shared" si="102"/>
        <v>207</v>
      </c>
    </row>
    <row r="846" spans="1:21" ht="15" thickBot="1" x14ac:dyDescent="0.3">
      <c r="A846" s="69" t="s">
        <v>20</v>
      </c>
      <c r="B846" s="69" t="s">
        <v>20</v>
      </c>
      <c r="C846" s="61" t="s">
        <v>1065</v>
      </c>
      <c r="D846" s="61" t="s">
        <v>2170</v>
      </c>
      <c r="E846" s="61" t="s">
        <v>2171</v>
      </c>
      <c r="F846" s="61" t="s">
        <v>2172</v>
      </c>
      <c r="G846" s="61" t="s">
        <v>2173</v>
      </c>
      <c r="H846" s="62">
        <f t="shared" si="104"/>
        <v>0.24091778202676864</v>
      </c>
      <c r="I846" s="63" t="s">
        <v>24</v>
      </c>
      <c r="J846" s="64"/>
      <c r="K846" s="63" t="s">
        <v>20</v>
      </c>
      <c r="L846" s="65">
        <v>130</v>
      </c>
      <c r="M846" s="65">
        <v>24</v>
      </c>
      <c r="N846" s="65">
        <v>54</v>
      </c>
      <c r="O846" s="65">
        <v>48</v>
      </c>
      <c r="P846" s="65">
        <v>2</v>
      </c>
      <c r="Q846" s="65">
        <v>67</v>
      </c>
      <c r="R846" s="65">
        <v>9</v>
      </c>
      <c r="S846" s="65">
        <v>523</v>
      </c>
      <c r="T846" s="66">
        <f t="shared" si="102"/>
        <v>126</v>
      </c>
    </row>
    <row r="847" spans="1:21" ht="15" thickBot="1" x14ac:dyDescent="0.3">
      <c r="A847" s="69" t="s">
        <v>20</v>
      </c>
      <c r="B847" s="69" t="s">
        <v>20</v>
      </c>
      <c r="C847" s="54" t="s">
        <v>1065</v>
      </c>
      <c r="D847" s="54" t="s">
        <v>2170</v>
      </c>
      <c r="E847" s="54" t="s">
        <v>2171</v>
      </c>
      <c r="F847" s="54" t="s">
        <v>2174</v>
      </c>
      <c r="G847" s="54" t="s">
        <v>2175</v>
      </c>
      <c r="H847" s="55">
        <f t="shared" si="104"/>
        <v>0.26582278481012656</v>
      </c>
      <c r="I847" s="56" t="s">
        <v>24</v>
      </c>
      <c r="J847" s="57"/>
      <c r="K847" s="56" t="s">
        <v>20</v>
      </c>
      <c r="L847" s="58">
        <v>130</v>
      </c>
      <c r="M847" s="58">
        <v>24</v>
      </c>
      <c r="N847" s="58">
        <v>54</v>
      </c>
      <c r="O847" s="58">
        <v>59</v>
      </c>
      <c r="P847" s="58">
        <v>1</v>
      </c>
      <c r="Q847" s="58">
        <v>102</v>
      </c>
      <c r="R847" s="58">
        <v>6</v>
      </c>
      <c r="S847" s="58">
        <v>632</v>
      </c>
      <c r="T847" s="59">
        <f t="shared" si="102"/>
        <v>168</v>
      </c>
    </row>
    <row r="848" spans="1:21" ht="15" thickBot="1" x14ac:dyDescent="0.3">
      <c r="A848" s="69" t="s">
        <v>20</v>
      </c>
      <c r="B848" s="69" t="s">
        <v>20</v>
      </c>
      <c r="C848" s="54" t="s">
        <v>1065</v>
      </c>
      <c r="D848" s="54" t="s">
        <v>2170</v>
      </c>
      <c r="E848" s="54" t="s">
        <v>2171</v>
      </c>
      <c r="F848" s="54" t="s">
        <v>2176</v>
      </c>
      <c r="G848" s="54" t="s">
        <v>2177</v>
      </c>
      <c r="H848" s="55">
        <f t="shared" si="104"/>
        <v>0.35694822888283378</v>
      </c>
      <c r="I848" s="56" t="s">
        <v>24</v>
      </c>
      <c r="J848" s="57"/>
      <c r="K848" s="56" t="s">
        <v>20</v>
      </c>
      <c r="L848" s="58">
        <v>130</v>
      </c>
      <c r="M848" s="58">
        <v>24</v>
      </c>
      <c r="N848" s="58">
        <v>54</v>
      </c>
      <c r="O848" s="58">
        <v>47</v>
      </c>
      <c r="P848" s="58">
        <v>0</v>
      </c>
      <c r="Q848" s="58">
        <v>83</v>
      </c>
      <c r="R848" s="58">
        <v>1</v>
      </c>
      <c r="S848" s="58">
        <v>367</v>
      </c>
      <c r="T848" s="59">
        <f t="shared" si="102"/>
        <v>131</v>
      </c>
    </row>
    <row r="849" spans="1:20" ht="15" thickBot="1" x14ac:dyDescent="0.3">
      <c r="A849" s="69" t="s">
        <v>20</v>
      </c>
      <c r="B849" s="69" t="s">
        <v>20</v>
      </c>
      <c r="C849" s="54" t="s">
        <v>1065</v>
      </c>
      <c r="D849" s="54" t="s">
        <v>2170</v>
      </c>
      <c r="E849" s="54" t="s">
        <v>2171</v>
      </c>
      <c r="F849" s="54" t="s">
        <v>2178</v>
      </c>
      <c r="G849" s="54" t="s">
        <v>2179</v>
      </c>
      <c r="H849" s="55">
        <f t="shared" si="104"/>
        <v>0.38674033149171272</v>
      </c>
      <c r="I849" s="56" t="s">
        <v>24</v>
      </c>
      <c r="J849" s="57"/>
      <c r="K849" s="56" t="s">
        <v>20</v>
      </c>
      <c r="L849" s="58">
        <v>130</v>
      </c>
      <c r="M849" s="58">
        <v>24</v>
      </c>
      <c r="N849" s="58">
        <v>54</v>
      </c>
      <c r="O849" s="58">
        <v>41</v>
      </c>
      <c r="P849" s="58">
        <v>1</v>
      </c>
      <c r="Q849" s="58">
        <v>86</v>
      </c>
      <c r="R849" s="58">
        <v>12</v>
      </c>
      <c r="S849" s="58">
        <v>362</v>
      </c>
      <c r="T849" s="59">
        <f t="shared" si="102"/>
        <v>140</v>
      </c>
    </row>
    <row r="850" spans="1:20" ht="15" thickBot="1" x14ac:dyDescent="0.3">
      <c r="A850" s="69" t="s">
        <v>20</v>
      </c>
      <c r="B850" s="69" t="s">
        <v>20</v>
      </c>
      <c r="C850" s="54" t="s">
        <v>328</v>
      </c>
      <c r="D850" s="54" t="s">
        <v>2180</v>
      </c>
      <c r="E850" s="54" t="s">
        <v>2181</v>
      </c>
      <c r="F850" s="54" t="s">
        <v>2182</v>
      </c>
      <c r="G850" s="54" t="s">
        <v>2183</v>
      </c>
      <c r="H850" s="55">
        <f t="shared" si="104"/>
        <v>0.66249999999999998</v>
      </c>
      <c r="I850" s="56" t="s">
        <v>20</v>
      </c>
      <c r="J850" s="57"/>
      <c r="K850" s="56" t="s">
        <v>24</v>
      </c>
      <c r="L850" s="58">
        <v>150</v>
      </c>
      <c r="M850" s="58">
        <v>23</v>
      </c>
      <c r="N850" s="58">
        <v>57</v>
      </c>
      <c r="O850" s="58">
        <v>83</v>
      </c>
      <c r="P850" s="58">
        <v>3</v>
      </c>
      <c r="Q850" s="58">
        <v>68</v>
      </c>
      <c r="R850" s="58">
        <v>5</v>
      </c>
      <c r="S850" s="58">
        <v>240</v>
      </c>
      <c r="T850" s="59">
        <f t="shared" si="102"/>
        <v>159</v>
      </c>
    </row>
    <row r="851" spans="1:20" ht="15" thickBot="1" x14ac:dyDescent="0.3">
      <c r="A851" s="69" t="s">
        <v>20</v>
      </c>
      <c r="B851" s="69" t="s">
        <v>20</v>
      </c>
      <c r="C851" s="54" t="s">
        <v>193</v>
      </c>
      <c r="D851" s="54" t="s">
        <v>2184</v>
      </c>
      <c r="E851" s="54" t="s">
        <v>2185</v>
      </c>
      <c r="F851" s="54" t="s">
        <v>2186</v>
      </c>
      <c r="G851" s="54" t="s">
        <v>2187</v>
      </c>
      <c r="H851" s="55">
        <f t="shared" si="104"/>
        <v>0.33081285444234404</v>
      </c>
      <c r="I851" s="56" t="s">
        <v>20</v>
      </c>
      <c r="J851" s="57"/>
      <c r="K851" s="56" t="s">
        <v>20</v>
      </c>
      <c r="L851" s="58">
        <v>7</v>
      </c>
      <c r="M851" s="58">
        <v>2</v>
      </c>
      <c r="N851" s="58">
        <v>3</v>
      </c>
      <c r="O851" s="58">
        <v>47</v>
      </c>
      <c r="P851" s="58">
        <v>3</v>
      </c>
      <c r="Q851" s="58">
        <v>111</v>
      </c>
      <c r="R851" s="58">
        <v>14</v>
      </c>
      <c r="S851" s="58">
        <v>529</v>
      </c>
      <c r="T851" s="59">
        <f t="shared" si="102"/>
        <v>175</v>
      </c>
    </row>
    <row r="852" spans="1:20" ht="15" thickBot="1" x14ac:dyDescent="0.3">
      <c r="A852" s="69" t="s">
        <v>20</v>
      </c>
      <c r="B852" s="69" t="s">
        <v>20</v>
      </c>
      <c r="C852" s="54" t="s">
        <v>193</v>
      </c>
      <c r="D852" s="54" t="s">
        <v>2184</v>
      </c>
      <c r="E852" s="54" t="s">
        <v>2185</v>
      </c>
      <c r="F852" s="54" t="s">
        <v>2188</v>
      </c>
      <c r="G852" s="54" t="s">
        <v>2189</v>
      </c>
      <c r="H852" s="55">
        <f t="shared" si="104"/>
        <v>0.33673469387755101</v>
      </c>
      <c r="I852" s="56" t="s">
        <v>20</v>
      </c>
      <c r="J852" s="57"/>
      <c r="K852" s="56" t="s">
        <v>20</v>
      </c>
      <c r="L852" s="58">
        <v>7</v>
      </c>
      <c r="M852" s="58">
        <v>2</v>
      </c>
      <c r="N852" s="58">
        <v>3</v>
      </c>
      <c r="O852" s="58">
        <v>43</v>
      </c>
      <c r="P852" s="58">
        <v>11</v>
      </c>
      <c r="Q852" s="58">
        <v>133</v>
      </c>
      <c r="R852" s="58">
        <v>11</v>
      </c>
      <c r="S852" s="58">
        <v>588</v>
      </c>
      <c r="T852" s="59">
        <f t="shared" si="102"/>
        <v>198</v>
      </c>
    </row>
    <row r="853" spans="1:20" ht="15" thickBot="1" x14ac:dyDescent="0.3">
      <c r="A853" s="69" t="s">
        <v>20</v>
      </c>
      <c r="B853" s="69" t="s">
        <v>20</v>
      </c>
      <c r="C853" s="54" t="s">
        <v>193</v>
      </c>
      <c r="D853" s="54" t="s">
        <v>2184</v>
      </c>
      <c r="E853" s="54" t="s">
        <v>2185</v>
      </c>
      <c r="F853" s="54" t="s">
        <v>2190</v>
      </c>
      <c r="G853" s="54" t="s">
        <v>2191</v>
      </c>
      <c r="H853" s="55">
        <f t="shared" si="104"/>
        <v>0.33747412008281574</v>
      </c>
      <c r="I853" s="56" t="s">
        <v>20</v>
      </c>
      <c r="J853" s="57"/>
      <c r="K853" s="56" t="s">
        <v>20</v>
      </c>
      <c r="L853" s="58">
        <v>7</v>
      </c>
      <c r="M853" s="58">
        <v>2</v>
      </c>
      <c r="N853" s="58">
        <v>3</v>
      </c>
      <c r="O853" s="58">
        <v>69</v>
      </c>
      <c r="P853" s="58">
        <v>3</v>
      </c>
      <c r="Q853" s="58">
        <v>85</v>
      </c>
      <c r="R853" s="58">
        <v>6</v>
      </c>
      <c r="S853" s="58">
        <v>483</v>
      </c>
      <c r="T853" s="59">
        <f t="shared" si="102"/>
        <v>163</v>
      </c>
    </row>
    <row r="854" spans="1:20" ht="15" thickBot="1" x14ac:dyDescent="0.3">
      <c r="A854" s="69" t="s">
        <v>20</v>
      </c>
      <c r="B854" s="69" t="s">
        <v>20</v>
      </c>
      <c r="C854" s="54" t="s">
        <v>193</v>
      </c>
      <c r="D854" s="54" t="s">
        <v>2184</v>
      </c>
      <c r="E854" s="54" t="s">
        <v>2185</v>
      </c>
      <c r="F854" s="54" t="s">
        <v>2192</v>
      </c>
      <c r="G854" s="54" t="s">
        <v>2193</v>
      </c>
      <c r="H854" s="55">
        <f t="shared" si="104"/>
        <v>0.34455445544554453</v>
      </c>
      <c r="I854" s="56" t="s">
        <v>20</v>
      </c>
      <c r="J854" s="57"/>
      <c r="K854" s="56" t="s">
        <v>20</v>
      </c>
      <c r="L854" s="58">
        <v>7</v>
      </c>
      <c r="M854" s="58">
        <v>2</v>
      </c>
      <c r="N854" s="58">
        <v>3</v>
      </c>
      <c r="O854" s="58">
        <v>63</v>
      </c>
      <c r="P854" s="58">
        <v>0</v>
      </c>
      <c r="Q854" s="58">
        <v>106</v>
      </c>
      <c r="R854" s="58">
        <v>5</v>
      </c>
      <c r="S854" s="58">
        <v>505</v>
      </c>
      <c r="T854" s="59">
        <f t="shared" si="102"/>
        <v>174</v>
      </c>
    </row>
    <row r="855" spans="1:20" ht="15" thickBot="1" x14ac:dyDescent="0.3">
      <c r="A855" s="69" t="s">
        <v>20</v>
      </c>
      <c r="B855" s="69" t="s">
        <v>20</v>
      </c>
      <c r="C855" s="54" t="s">
        <v>193</v>
      </c>
      <c r="D855" s="54" t="s">
        <v>2184</v>
      </c>
      <c r="E855" s="54" t="s">
        <v>2185</v>
      </c>
      <c r="F855" s="54" t="s">
        <v>2194</v>
      </c>
      <c r="G855" s="54" t="s">
        <v>2195</v>
      </c>
      <c r="H855" s="55">
        <f t="shared" si="104"/>
        <v>0.37096774193548387</v>
      </c>
      <c r="I855" s="56" t="s">
        <v>20</v>
      </c>
      <c r="J855" s="57"/>
      <c r="K855" s="56" t="s">
        <v>20</v>
      </c>
      <c r="L855" s="58">
        <v>7</v>
      </c>
      <c r="M855" s="58">
        <v>2</v>
      </c>
      <c r="N855" s="58">
        <v>3</v>
      </c>
      <c r="O855" s="58">
        <v>87</v>
      </c>
      <c r="P855" s="58">
        <v>3</v>
      </c>
      <c r="Q855" s="58">
        <v>129</v>
      </c>
      <c r="R855" s="58">
        <v>11</v>
      </c>
      <c r="S855" s="58">
        <v>620</v>
      </c>
      <c r="T855" s="59">
        <f t="shared" si="102"/>
        <v>230</v>
      </c>
    </row>
    <row r="856" spans="1:20" ht="15" thickBot="1" x14ac:dyDescent="0.3">
      <c r="A856" s="69" t="s">
        <v>20</v>
      </c>
      <c r="B856" s="69" t="s">
        <v>20</v>
      </c>
      <c r="C856" s="54" t="s">
        <v>193</v>
      </c>
      <c r="D856" s="54" t="s">
        <v>2184</v>
      </c>
      <c r="E856" s="54" t="s">
        <v>2185</v>
      </c>
      <c r="F856" s="54" t="s">
        <v>2196</v>
      </c>
      <c r="G856" s="54" t="s">
        <v>352</v>
      </c>
      <c r="H856" s="55">
        <f t="shared" si="104"/>
        <v>0.37327188940092165</v>
      </c>
      <c r="I856" s="56" t="s">
        <v>20</v>
      </c>
      <c r="J856" s="57"/>
      <c r="K856" s="56" t="s">
        <v>20</v>
      </c>
      <c r="L856" s="58">
        <v>7</v>
      </c>
      <c r="M856" s="58">
        <v>2</v>
      </c>
      <c r="N856" s="58">
        <v>3</v>
      </c>
      <c r="O856" s="58">
        <v>86</v>
      </c>
      <c r="P856" s="58">
        <v>5</v>
      </c>
      <c r="Q856" s="58">
        <v>134</v>
      </c>
      <c r="R856" s="58">
        <v>18</v>
      </c>
      <c r="S856" s="58">
        <v>651</v>
      </c>
      <c r="T856" s="59">
        <f t="shared" si="102"/>
        <v>243</v>
      </c>
    </row>
    <row r="857" spans="1:20" ht="15" thickBot="1" x14ac:dyDescent="0.3">
      <c r="A857" s="69" t="s">
        <v>20</v>
      </c>
      <c r="B857" s="69" t="s">
        <v>20</v>
      </c>
      <c r="C857" s="54" t="s">
        <v>193</v>
      </c>
      <c r="D857" s="54" t="s">
        <v>2184</v>
      </c>
      <c r="E857" s="54" t="s">
        <v>2185</v>
      </c>
      <c r="F857" s="54" t="s">
        <v>2197</v>
      </c>
      <c r="G857" s="54" t="s">
        <v>2198</v>
      </c>
      <c r="H857" s="55">
        <f t="shared" si="104"/>
        <v>0.38423645320197042</v>
      </c>
      <c r="I857" s="56" t="s">
        <v>20</v>
      </c>
      <c r="J857" s="57"/>
      <c r="K857" s="56" t="s">
        <v>20</v>
      </c>
      <c r="L857" s="58">
        <v>7</v>
      </c>
      <c r="M857" s="58">
        <v>2</v>
      </c>
      <c r="N857" s="58">
        <v>3</v>
      </c>
      <c r="O857" s="58">
        <v>52</v>
      </c>
      <c r="P857" s="58">
        <v>0</v>
      </c>
      <c r="Q857" s="58">
        <v>93</v>
      </c>
      <c r="R857" s="58">
        <v>11</v>
      </c>
      <c r="S857" s="58">
        <v>406</v>
      </c>
      <c r="T857" s="59">
        <f t="shared" si="102"/>
        <v>156</v>
      </c>
    </row>
    <row r="858" spans="1:20" ht="15" thickBot="1" x14ac:dyDescent="0.3">
      <c r="A858" s="69" t="s">
        <v>20</v>
      </c>
      <c r="B858" s="69" t="s">
        <v>20</v>
      </c>
      <c r="C858" s="54" t="s">
        <v>193</v>
      </c>
      <c r="D858" s="54" t="s">
        <v>2184</v>
      </c>
      <c r="E858" s="54" t="s">
        <v>2185</v>
      </c>
      <c r="F858" s="54" t="s">
        <v>2199</v>
      </c>
      <c r="G858" s="54" t="s">
        <v>2200</v>
      </c>
      <c r="H858" s="55">
        <f t="shared" si="104"/>
        <v>0.3867924528301887</v>
      </c>
      <c r="I858" s="56" t="s">
        <v>20</v>
      </c>
      <c r="J858" s="57"/>
      <c r="K858" s="56" t="s">
        <v>20</v>
      </c>
      <c r="L858" s="58">
        <v>7</v>
      </c>
      <c r="M858" s="58">
        <v>2</v>
      </c>
      <c r="N858" s="58">
        <v>3</v>
      </c>
      <c r="O858" s="58">
        <v>55</v>
      </c>
      <c r="P858" s="58">
        <v>10</v>
      </c>
      <c r="Q858" s="58">
        <v>118</v>
      </c>
      <c r="R858" s="58">
        <v>22</v>
      </c>
      <c r="S858" s="58">
        <v>530</v>
      </c>
      <c r="T858" s="59">
        <f t="shared" si="102"/>
        <v>205</v>
      </c>
    </row>
    <row r="859" spans="1:20" ht="15" thickBot="1" x14ac:dyDescent="0.3">
      <c r="A859" s="69" t="s">
        <v>20</v>
      </c>
      <c r="B859" s="69" t="s">
        <v>20</v>
      </c>
      <c r="C859" s="54" t="s">
        <v>193</v>
      </c>
      <c r="D859" s="54" t="s">
        <v>2184</v>
      </c>
      <c r="E859" s="54" t="s">
        <v>2185</v>
      </c>
      <c r="F859" s="54" t="s">
        <v>2201</v>
      </c>
      <c r="G859" s="54" t="s">
        <v>2202</v>
      </c>
      <c r="H859" s="55">
        <f t="shared" si="104"/>
        <v>0.41983471074380163</v>
      </c>
      <c r="I859" s="56" t="s">
        <v>20</v>
      </c>
      <c r="J859" s="57"/>
      <c r="K859" s="56" t="s">
        <v>20</v>
      </c>
      <c r="L859" s="58">
        <v>7</v>
      </c>
      <c r="M859" s="58">
        <v>2</v>
      </c>
      <c r="N859" s="58">
        <v>3</v>
      </c>
      <c r="O859" s="58">
        <v>76</v>
      </c>
      <c r="P859" s="58">
        <v>0</v>
      </c>
      <c r="Q859" s="58">
        <v>165</v>
      </c>
      <c r="R859" s="58">
        <v>13</v>
      </c>
      <c r="S859" s="58">
        <v>605</v>
      </c>
      <c r="T859" s="59">
        <f t="shared" si="102"/>
        <v>254</v>
      </c>
    </row>
    <row r="860" spans="1:20" ht="15" thickBot="1" x14ac:dyDescent="0.3">
      <c r="A860" s="69" t="s">
        <v>20</v>
      </c>
      <c r="B860" s="69" t="s">
        <v>20</v>
      </c>
      <c r="C860" s="54" t="s">
        <v>193</v>
      </c>
      <c r="D860" s="54" t="s">
        <v>2184</v>
      </c>
      <c r="E860" s="54" t="s">
        <v>2185</v>
      </c>
      <c r="F860" s="54" t="s">
        <v>2203</v>
      </c>
      <c r="G860" s="54" t="s">
        <v>2204</v>
      </c>
      <c r="H860" s="55">
        <f t="shared" si="104"/>
        <v>0.46056395586432364</v>
      </c>
      <c r="I860" s="56" t="s">
        <v>20</v>
      </c>
      <c r="J860" s="57"/>
      <c r="K860" s="56" t="s">
        <v>20</v>
      </c>
      <c r="L860" s="58">
        <v>7</v>
      </c>
      <c r="M860" s="58">
        <v>2</v>
      </c>
      <c r="N860" s="58">
        <v>3</v>
      </c>
      <c r="O860" s="58">
        <v>341</v>
      </c>
      <c r="P860" s="58">
        <v>5</v>
      </c>
      <c r="Q860" s="58">
        <v>724</v>
      </c>
      <c r="R860" s="58">
        <v>57</v>
      </c>
      <c r="S860" s="58">
        <v>2447</v>
      </c>
      <c r="T860" s="59">
        <f t="shared" si="102"/>
        <v>1127</v>
      </c>
    </row>
    <row r="861" spans="1:20" ht="15" thickBot="1" x14ac:dyDescent="0.3">
      <c r="A861" s="69" t="s">
        <v>20</v>
      </c>
      <c r="B861" s="69" t="s">
        <v>20</v>
      </c>
      <c r="C861" s="54" t="s">
        <v>193</v>
      </c>
      <c r="D861" s="54" t="s">
        <v>2184</v>
      </c>
      <c r="E861" s="54" t="s">
        <v>2185</v>
      </c>
      <c r="F861" s="54" t="s">
        <v>2205</v>
      </c>
      <c r="G861" s="54" t="s">
        <v>2206</v>
      </c>
      <c r="H861" s="55">
        <f t="shared" si="104"/>
        <v>0.51592356687898089</v>
      </c>
      <c r="I861" s="56" t="s">
        <v>20</v>
      </c>
      <c r="J861" s="57"/>
      <c r="K861" s="56" t="s">
        <v>20</v>
      </c>
      <c r="L861" s="58">
        <v>7</v>
      </c>
      <c r="M861" s="58">
        <v>2</v>
      </c>
      <c r="N861" s="58">
        <v>3</v>
      </c>
      <c r="O861" s="58">
        <v>66</v>
      </c>
      <c r="P861" s="58">
        <v>9</v>
      </c>
      <c r="Q861" s="58">
        <v>77</v>
      </c>
      <c r="R861" s="58">
        <v>10</v>
      </c>
      <c r="S861" s="58">
        <v>314</v>
      </c>
      <c r="T861" s="59">
        <f t="shared" si="102"/>
        <v>162</v>
      </c>
    </row>
    <row r="862" spans="1:20" ht="15" thickBot="1" x14ac:dyDescent="0.3">
      <c r="A862" s="69" t="s">
        <v>20</v>
      </c>
      <c r="B862" s="69" t="s">
        <v>20</v>
      </c>
      <c r="C862" s="54" t="s">
        <v>448</v>
      </c>
      <c r="D862" s="54" t="s">
        <v>2207</v>
      </c>
      <c r="E862" s="54" t="s">
        <v>2208</v>
      </c>
      <c r="F862" s="54" t="s">
        <v>2209</v>
      </c>
      <c r="G862" s="54" t="s">
        <v>2210</v>
      </c>
      <c r="H862" s="55">
        <f t="shared" si="104"/>
        <v>0.25949367088607594</v>
      </c>
      <c r="I862" s="56" t="s">
        <v>24</v>
      </c>
      <c r="J862" s="57"/>
      <c r="K862" s="56" t="s">
        <v>20</v>
      </c>
      <c r="L862" s="58">
        <v>139</v>
      </c>
      <c r="M862" s="58">
        <v>24</v>
      </c>
      <c r="N862" s="58">
        <v>57</v>
      </c>
      <c r="O862" s="58">
        <v>24</v>
      </c>
      <c r="P862" s="58">
        <v>1</v>
      </c>
      <c r="Q862" s="58">
        <v>46</v>
      </c>
      <c r="R862" s="58">
        <v>11</v>
      </c>
      <c r="S862" s="58">
        <v>316</v>
      </c>
      <c r="T862" s="59">
        <f t="shared" si="102"/>
        <v>82</v>
      </c>
    </row>
    <row r="863" spans="1:20" ht="15" thickBot="1" x14ac:dyDescent="0.3">
      <c r="A863" s="69" t="s">
        <v>20</v>
      </c>
      <c r="B863" s="69" t="s">
        <v>20</v>
      </c>
      <c r="C863" s="54" t="s">
        <v>448</v>
      </c>
      <c r="D863" s="54" t="s">
        <v>2207</v>
      </c>
      <c r="E863" s="54" t="s">
        <v>2208</v>
      </c>
      <c r="F863" s="54" t="s">
        <v>2211</v>
      </c>
      <c r="G863" s="54" t="s">
        <v>2212</v>
      </c>
      <c r="H863" s="55">
        <f t="shared" si="104"/>
        <v>0.30447761194029849</v>
      </c>
      <c r="I863" s="56" t="s">
        <v>24</v>
      </c>
      <c r="J863" s="57"/>
      <c r="K863" s="56" t="s">
        <v>20</v>
      </c>
      <c r="L863" s="58">
        <v>139</v>
      </c>
      <c r="M863" s="58">
        <v>24</v>
      </c>
      <c r="N863" s="58">
        <v>57</v>
      </c>
      <c r="O863" s="58">
        <v>24</v>
      </c>
      <c r="P863" s="58">
        <v>1</v>
      </c>
      <c r="Q863" s="58">
        <v>67</v>
      </c>
      <c r="R863" s="58">
        <v>10</v>
      </c>
      <c r="S863" s="58">
        <v>335</v>
      </c>
      <c r="T863" s="59">
        <f t="shared" si="102"/>
        <v>102</v>
      </c>
    </row>
    <row r="864" spans="1:20" ht="15" thickBot="1" x14ac:dyDescent="0.3">
      <c r="A864" s="69" t="s">
        <v>20</v>
      </c>
      <c r="B864" s="69" t="s">
        <v>20</v>
      </c>
      <c r="C864" s="46" t="s">
        <v>138</v>
      </c>
      <c r="D864" s="46" t="s">
        <v>2213</v>
      </c>
      <c r="E864" s="46" t="s">
        <v>2214</v>
      </c>
      <c r="F864" s="46" t="s">
        <v>2215</v>
      </c>
      <c r="G864" s="46" t="s">
        <v>2216</v>
      </c>
      <c r="H864" s="40">
        <f t="shared" si="104"/>
        <v>0.21914357682619648</v>
      </c>
      <c r="I864" s="34" t="s">
        <v>24</v>
      </c>
      <c r="J864" s="34" t="s">
        <v>20</v>
      </c>
      <c r="K864" s="34" t="s">
        <v>20</v>
      </c>
      <c r="L864" s="38">
        <v>105</v>
      </c>
      <c r="M864" s="38">
        <v>17</v>
      </c>
      <c r="N864" s="38">
        <v>39</v>
      </c>
      <c r="O864" s="38">
        <v>17</v>
      </c>
      <c r="P864" s="38">
        <v>2</v>
      </c>
      <c r="Q864" s="38">
        <v>63</v>
      </c>
      <c r="R864" s="38">
        <v>5</v>
      </c>
      <c r="S864" s="38">
        <v>397</v>
      </c>
      <c r="T864" s="51">
        <f t="shared" si="102"/>
        <v>87</v>
      </c>
    </row>
    <row r="865" spans="1:21" ht="15" thickBot="1" x14ac:dyDescent="0.3">
      <c r="A865" s="69" t="s">
        <v>20</v>
      </c>
      <c r="B865" s="69" t="s">
        <v>20</v>
      </c>
      <c r="C865" s="61" t="s">
        <v>138</v>
      </c>
      <c r="D865" s="61" t="s">
        <v>2213</v>
      </c>
      <c r="E865" s="61" t="s">
        <v>2214</v>
      </c>
      <c r="F865" s="61" t="s">
        <v>2217</v>
      </c>
      <c r="G865" s="61" t="s">
        <v>2218</v>
      </c>
      <c r="H865" s="62">
        <f t="shared" si="104"/>
        <v>0.24099722991689751</v>
      </c>
      <c r="I865" s="63" t="s">
        <v>24</v>
      </c>
      <c r="J865" s="63" t="s">
        <v>20</v>
      </c>
      <c r="K865" s="63" t="s">
        <v>20</v>
      </c>
      <c r="L865" s="65">
        <v>105</v>
      </c>
      <c r="M865" s="65">
        <v>17</v>
      </c>
      <c r="N865" s="65">
        <v>39</v>
      </c>
      <c r="O865" s="65">
        <v>18</v>
      </c>
      <c r="P865" s="65">
        <v>1</v>
      </c>
      <c r="Q865" s="65">
        <v>63</v>
      </c>
      <c r="R865" s="65">
        <v>5</v>
      </c>
      <c r="S865" s="65">
        <v>361</v>
      </c>
      <c r="T865" s="66">
        <f t="shared" si="102"/>
        <v>87</v>
      </c>
    </row>
    <row r="866" spans="1:21" ht="15" thickBot="1" x14ac:dyDescent="0.3">
      <c r="A866" s="69" t="s">
        <v>20</v>
      </c>
      <c r="B866" s="69" t="s">
        <v>20</v>
      </c>
      <c r="C866" s="54" t="s">
        <v>138</v>
      </c>
      <c r="D866" s="54" t="s">
        <v>2213</v>
      </c>
      <c r="E866" s="54" t="s">
        <v>2214</v>
      </c>
      <c r="F866" s="54" t="s">
        <v>2219</v>
      </c>
      <c r="G866" s="54" t="s">
        <v>2220</v>
      </c>
      <c r="H866" s="55">
        <f t="shared" si="104"/>
        <v>0.26035502958579881</v>
      </c>
      <c r="I866" s="56" t="s">
        <v>24</v>
      </c>
      <c r="J866" s="56" t="s">
        <v>20</v>
      </c>
      <c r="K866" s="56" t="s">
        <v>20</v>
      </c>
      <c r="L866" s="58">
        <v>105</v>
      </c>
      <c r="M866" s="58">
        <v>17</v>
      </c>
      <c r="N866" s="58">
        <v>39</v>
      </c>
      <c r="O866" s="58">
        <v>14</v>
      </c>
      <c r="P866" s="58">
        <v>0</v>
      </c>
      <c r="Q866" s="58">
        <v>71</v>
      </c>
      <c r="R866" s="58">
        <v>3</v>
      </c>
      <c r="S866" s="58">
        <v>338</v>
      </c>
      <c r="T866" s="59">
        <f t="shared" si="102"/>
        <v>88</v>
      </c>
    </row>
    <row r="867" spans="1:21" ht="15" thickBot="1" x14ac:dyDescent="0.3">
      <c r="C867" s="46" t="s">
        <v>21</v>
      </c>
      <c r="D867" s="46" t="s">
        <v>2221</v>
      </c>
      <c r="E867" s="46" t="s">
        <v>2222</v>
      </c>
      <c r="F867" s="46" t="s">
        <v>2223</v>
      </c>
      <c r="G867" s="46" t="s">
        <v>2224</v>
      </c>
      <c r="H867" s="40">
        <f t="shared" si="104"/>
        <v>8.5714285714285715E-2</v>
      </c>
      <c r="I867" s="34" t="s">
        <v>24</v>
      </c>
      <c r="J867" s="50"/>
      <c r="K867" s="34" t="s">
        <v>24</v>
      </c>
      <c r="L867" s="38">
        <v>97</v>
      </c>
      <c r="M867" s="38">
        <v>17</v>
      </c>
      <c r="N867" s="38">
        <v>38</v>
      </c>
      <c r="O867" s="38">
        <v>8</v>
      </c>
      <c r="P867" s="38">
        <v>0</v>
      </c>
      <c r="Q867" s="38">
        <v>18</v>
      </c>
      <c r="R867" s="38">
        <v>1</v>
      </c>
      <c r="S867" s="38">
        <v>315</v>
      </c>
      <c r="T867" s="51">
        <f t="shared" si="102"/>
        <v>27</v>
      </c>
      <c r="U867" s="52">
        <f t="shared" ref="U867:U876" si="105">T867*1.6</f>
        <v>43.2</v>
      </c>
    </row>
    <row r="868" spans="1:21" ht="15" thickBot="1" x14ac:dyDescent="0.3">
      <c r="C868" s="46" t="s">
        <v>21</v>
      </c>
      <c r="D868" s="46" t="s">
        <v>2221</v>
      </c>
      <c r="E868" s="46" t="s">
        <v>2222</v>
      </c>
      <c r="F868" s="46" t="s">
        <v>2225</v>
      </c>
      <c r="G868" s="46" t="s">
        <v>2226</v>
      </c>
      <c r="H868" s="40">
        <f t="shared" si="104"/>
        <v>0.10204081632653061</v>
      </c>
      <c r="I868" s="34" t="s">
        <v>24</v>
      </c>
      <c r="J868" s="50"/>
      <c r="K868" s="34" t="s">
        <v>24</v>
      </c>
      <c r="L868" s="38">
        <v>97</v>
      </c>
      <c r="M868" s="38">
        <v>17</v>
      </c>
      <c r="N868" s="38">
        <v>38</v>
      </c>
      <c r="O868" s="38">
        <v>3</v>
      </c>
      <c r="P868" s="38">
        <v>0</v>
      </c>
      <c r="Q868" s="38">
        <v>16</v>
      </c>
      <c r="R868" s="38">
        <v>1</v>
      </c>
      <c r="S868" s="38">
        <v>196</v>
      </c>
      <c r="T868" s="51">
        <f t="shared" si="102"/>
        <v>20</v>
      </c>
      <c r="U868" s="52">
        <f t="shared" si="105"/>
        <v>32</v>
      </c>
    </row>
    <row r="869" spans="1:21" ht="15" thickBot="1" x14ac:dyDescent="0.3">
      <c r="C869" s="46" t="s">
        <v>21</v>
      </c>
      <c r="D869" s="46" t="s">
        <v>2221</v>
      </c>
      <c r="E869" s="46" t="s">
        <v>2222</v>
      </c>
      <c r="F869" s="46" t="s">
        <v>2227</v>
      </c>
      <c r="G869" s="46" t="s">
        <v>2228</v>
      </c>
      <c r="H869" s="40">
        <f t="shared" si="104"/>
        <v>0.13498098859315588</v>
      </c>
      <c r="I869" s="34" t="s">
        <v>24</v>
      </c>
      <c r="J869" s="50"/>
      <c r="K869" s="34" t="s">
        <v>24</v>
      </c>
      <c r="L869" s="38">
        <v>97</v>
      </c>
      <c r="M869" s="38">
        <v>17</v>
      </c>
      <c r="N869" s="38">
        <v>38</v>
      </c>
      <c r="O869" s="38">
        <v>15</v>
      </c>
      <c r="P869" s="38">
        <v>0</v>
      </c>
      <c r="Q869" s="38">
        <v>50</v>
      </c>
      <c r="R869" s="38">
        <v>6</v>
      </c>
      <c r="S869" s="38">
        <v>526</v>
      </c>
      <c r="T869" s="51">
        <f t="shared" si="102"/>
        <v>71</v>
      </c>
      <c r="U869" s="52">
        <f t="shared" si="105"/>
        <v>113.60000000000001</v>
      </c>
    </row>
    <row r="870" spans="1:21" ht="15" thickBot="1" x14ac:dyDescent="0.3">
      <c r="C870" s="46" t="s">
        <v>21</v>
      </c>
      <c r="D870" s="46" t="s">
        <v>2221</v>
      </c>
      <c r="E870" s="46" t="s">
        <v>2222</v>
      </c>
      <c r="F870" s="46" t="s">
        <v>2229</v>
      </c>
      <c r="G870" s="46" t="s">
        <v>2230</v>
      </c>
      <c r="H870" s="40">
        <f t="shared" si="104"/>
        <v>0.14023732470334413</v>
      </c>
      <c r="I870" s="34" t="s">
        <v>24</v>
      </c>
      <c r="J870" s="50"/>
      <c r="K870" s="34" t="s">
        <v>24</v>
      </c>
      <c r="L870" s="38">
        <v>97</v>
      </c>
      <c r="M870" s="38">
        <v>17</v>
      </c>
      <c r="N870" s="38">
        <v>38</v>
      </c>
      <c r="O870" s="38">
        <v>25</v>
      </c>
      <c r="P870" s="38">
        <v>0</v>
      </c>
      <c r="Q870" s="38">
        <v>102</v>
      </c>
      <c r="R870" s="38">
        <v>3</v>
      </c>
      <c r="S870" s="38">
        <v>927</v>
      </c>
      <c r="T870" s="51">
        <f t="shared" si="102"/>
        <v>130</v>
      </c>
      <c r="U870" s="52">
        <f t="shared" si="105"/>
        <v>208</v>
      </c>
    </row>
    <row r="871" spans="1:21" ht="15" thickBot="1" x14ac:dyDescent="0.3">
      <c r="C871" s="46" t="s">
        <v>21</v>
      </c>
      <c r="D871" s="46" t="s">
        <v>2221</v>
      </c>
      <c r="E871" s="46" t="s">
        <v>2222</v>
      </c>
      <c r="F871" s="46" t="s">
        <v>2231</v>
      </c>
      <c r="G871" s="46" t="s">
        <v>2232</v>
      </c>
      <c r="H871" s="40">
        <f t="shared" si="104"/>
        <v>0.14068441064638784</v>
      </c>
      <c r="I871" s="34" t="s">
        <v>24</v>
      </c>
      <c r="J871" s="50"/>
      <c r="K871" s="34" t="s">
        <v>24</v>
      </c>
      <c r="L871" s="38">
        <v>97</v>
      </c>
      <c r="M871" s="38">
        <v>17</v>
      </c>
      <c r="N871" s="38">
        <v>38</v>
      </c>
      <c r="O871" s="38">
        <v>11</v>
      </c>
      <c r="P871" s="38">
        <v>0</v>
      </c>
      <c r="Q871" s="38">
        <v>25</v>
      </c>
      <c r="R871" s="38">
        <v>1</v>
      </c>
      <c r="S871" s="38">
        <v>263</v>
      </c>
      <c r="T871" s="51">
        <f t="shared" si="102"/>
        <v>37</v>
      </c>
      <c r="U871" s="52">
        <f t="shared" si="105"/>
        <v>59.2</v>
      </c>
    </row>
    <row r="872" spans="1:21" ht="15" thickBot="1" x14ac:dyDescent="0.3">
      <c r="C872" s="46" t="s">
        <v>124</v>
      </c>
      <c r="D872" s="46" t="s">
        <v>2233</v>
      </c>
      <c r="E872" s="46" t="s">
        <v>2234</v>
      </c>
      <c r="F872" s="46" t="s">
        <v>2235</v>
      </c>
      <c r="G872" s="46" t="s">
        <v>2236</v>
      </c>
      <c r="H872" s="40">
        <f t="shared" si="104"/>
        <v>1.2232415902140673E-2</v>
      </c>
      <c r="I872" s="34" t="s">
        <v>24</v>
      </c>
      <c r="J872" s="50"/>
      <c r="K872" s="34" t="s">
        <v>24</v>
      </c>
      <c r="L872" s="38">
        <v>88</v>
      </c>
      <c r="M872" s="38">
        <v>16</v>
      </c>
      <c r="N872" s="38">
        <v>34</v>
      </c>
      <c r="O872" s="38">
        <v>0</v>
      </c>
      <c r="P872" s="38">
        <v>0</v>
      </c>
      <c r="Q872" s="38">
        <v>4</v>
      </c>
      <c r="R872" s="38">
        <v>0</v>
      </c>
      <c r="S872" s="38">
        <v>327</v>
      </c>
      <c r="T872" s="51">
        <f t="shared" si="102"/>
        <v>4</v>
      </c>
      <c r="U872" s="52">
        <f t="shared" si="105"/>
        <v>6.4</v>
      </c>
    </row>
    <row r="873" spans="1:21" ht="15" thickBot="1" x14ac:dyDescent="0.3">
      <c r="C873" s="46" t="s">
        <v>124</v>
      </c>
      <c r="D873" s="46" t="s">
        <v>2233</v>
      </c>
      <c r="E873" s="46" t="s">
        <v>2234</v>
      </c>
      <c r="F873" s="46" t="s">
        <v>2237</v>
      </c>
      <c r="G873" s="46" t="s">
        <v>2238</v>
      </c>
      <c r="H873" s="40">
        <f t="shared" si="104"/>
        <v>3.2258064516129031E-2</v>
      </c>
      <c r="I873" s="34" t="s">
        <v>24</v>
      </c>
      <c r="J873" s="50"/>
      <c r="K873" s="34" t="s">
        <v>24</v>
      </c>
      <c r="L873" s="38">
        <v>88</v>
      </c>
      <c r="M873" s="38">
        <v>16</v>
      </c>
      <c r="N873" s="38">
        <v>34</v>
      </c>
      <c r="O873" s="38">
        <v>2</v>
      </c>
      <c r="P873" s="38">
        <v>0</v>
      </c>
      <c r="Q873" s="38">
        <v>7</v>
      </c>
      <c r="R873" s="38">
        <v>0</v>
      </c>
      <c r="S873" s="38">
        <v>279</v>
      </c>
      <c r="T873" s="51">
        <f t="shared" si="102"/>
        <v>9</v>
      </c>
      <c r="U873" s="52">
        <f t="shared" si="105"/>
        <v>14.4</v>
      </c>
    </row>
    <row r="874" spans="1:21" ht="15" thickBot="1" x14ac:dyDescent="0.3">
      <c r="C874" s="46" t="s">
        <v>124</v>
      </c>
      <c r="D874" s="46" t="s">
        <v>2233</v>
      </c>
      <c r="E874" s="46" t="s">
        <v>2234</v>
      </c>
      <c r="F874" s="46" t="s">
        <v>2239</v>
      </c>
      <c r="G874" s="46" t="s">
        <v>2240</v>
      </c>
      <c r="H874" s="40">
        <f t="shared" si="104"/>
        <v>3.2608695652173912E-2</v>
      </c>
      <c r="I874" s="34" t="s">
        <v>24</v>
      </c>
      <c r="J874" s="50"/>
      <c r="K874" s="50" t="s">
        <v>24</v>
      </c>
      <c r="L874" s="38">
        <v>88</v>
      </c>
      <c r="M874" s="38">
        <v>16</v>
      </c>
      <c r="N874" s="38">
        <v>34</v>
      </c>
      <c r="O874" s="38">
        <v>1</v>
      </c>
      <c r="P874" s="38">
        <v>0</v>
      </c>
      <c r="Q874" s="38">
        <v>8</v>
      </c>
      <c r="R874" s="38">
        <v>0</v>
      </c>
      <c r="S874" s="38">
        <v>276</v>
      </c>
      <c r="T874" s="51">
        <f t="shared" si="102"/>
        <v>9</v>
      </c>
      <c r="U874" s="52">
        <f t="shared" si="105"/>
        <v>14.4</v>
      </c>
    </row>
    <row r="875" spans="1:21" ht="15" thickBot="1" x14ac:dyDescent="0.3">
      <c r="C875" s="46" t="s">
        <v>124</v>
      </c>
      <c r="D875" s="46" t="s">
        <v>2233</v>
      </c>
      <c r="E875" s="46" t="s">
        <v>2234</v>
      </c>
      <c r="F875" s="46" t="s">
        <v>2241</v>
      </c>
      <c r="G875" s="46" t="s">
        <v>2242</v>
      </c>
      <c r="H875" s="40">
        <f t="shared" si="104"/>
        <v>9.1205211726384364E-2</v>
      </c>
      <c r="I875" s="34" t="s">
        <v>24</v>
      </c>
      <c r="J875" s="50"/>
      <c r="K875" s="34" t="s">
        <v>24</v>
      </c>
      <c r="L875" s="38">
        <v>88</v>
      </c>
      <c r="M875" s="38">
        <v>16</v>
      </c>
      <c r="N875" s="38">
        <v>34</v>
      </c>
      <c r="O875" s="38">
        <v>40</v>
      </c>
      <c r="P875" s="38">
        <v>0</v>
      </c>
      <c r="Q875" s="38">
        <v>97</v>
      </c>
      <c r="R875" s="38">
        <v>3</v>
      </c>
      <c r="S875" s="38">
        <v>1535</v>
      </c>
      <c r="T875" s="51">
        <f t="shared" si="102"/>
        <v>140</v>
      </c>
      <c r="U875" s="52">
        <f t="shared" si="105"/>
        <v>224</v>
      </c>
    </row>
    <row r="876" spans="1:21" ht="15" thickBot="1" x14ac:dyDescent="0.3">
      <c r="C876" s="46" t="s">
        <v>124</v>
      </c>
      <c r="D876" s="46" t="s">
        <v>2233</v>
      </c>
      <c r="E876" s="46" t="s">
        <v>2234</v>
      </c>
      <c r="F876" s="46" t="s">
        <v>2243</v>
      </c>
      <c r="G876" s="46" t="s">
        <v>2244</v>
      </c>
      <c r="H876" s="40">
        <f t="shared" ref="H876:H907" si="106">T876/S876</f>
        <v>0.15193370165745856</v>
      </c>
      <c r="I876" s="34" t="s">
        <v>24</v>
      </c>
      <c r="J876" s="50"/>
      <c r="K876" s="34" t="s">
        <v>24</v>
      </c>
      <c r="L876" s="38">
        <v>88</v>
      </c>
      <c r="M876" s="38">
        <v>16</v>
      </c>
      <c r="N876" s="38">
        <v>34</v>
      </c>
      <c r="O876" s="38">
        <v>12</v>
      </c>
      <c r="P876" s="38">
        <v>0</v>
      </c>
      <c r="Q876" s="38">
        <v>37</v>
      </c>
      <c r="R876" s="38">
        <v>6</v>
      </c>
      <c r="S876" s="38">
        <v>362</v>
      </c>
      <c r="T876" s="51">
        <f t="shared" si="102"/>
        <v>55</v>
      </c>
      <c r="U876" s="52">
        <f t="shared" si="105"/>
        <v>88</v>
      </c>
    </row>
    <row r="877" spans="1:21" ht="15" thickBot="1" x14ac:dyDescent="0.3">
      <c r="A877" s="69" t="s">
        <v>20</v>
      </c>
      <c r="B877" s="69" t="s">
        <v>20</v>
      </c>
      <c r="C877" s="61" t="s">
        <v>448</v>
      </c>
      <c r="D877" s="61" t="s">
        <v>2245</v>
      </c>
      <c r="E877" s="61" t="s">
        <v>2246</v>
      </c>
      <c r="F877" s="61" t="s">
        <v>2247</v>
      </c>
      <c r="G877" s="61" t="s">
        <v>2248</v>
      </c>
      <c r="H877" s="62">
        <f t="shared" si="106"/>
        <v>0.24152542372881355</v>
      </c>
      <c r="I877" s="63" t="s">
        <v>24</v>
      </c>
      <c r="J877" s="64"/>
      <c r="K877" s="63" t="s">
        <v>20</v>
      </c>
      <c r="L877" s="65">
        <v>139</v>
      </c>
      <c r="M877" s="65">
        <v>24</v>
      </c>
      <c r="N877" s="65">
        <v>57</v>
      </c>
      <c r="O877" s="65">
        <v>20</v>
      </c>
      <c r="P877" s="65">
        <v>11</v>
      </c>
      <c r="Q877" s="65">
        <v>26</v>
      </c>
      <c r="R877" s="65">
        <v>0</v>
      </c>
      <c r="S877" s="65">
        <v>236</v>
      </c>
      <c r="T877" s="66">
        <f t="shared" si="102"/>
        <v>57</v>
      </c>
    </row>
    <row r="878" spans="1:21" ht="15" thickBot="1" x14ac:dyDescent="0.3">
      <c r="A878" s="69" t="s">
        <v>20</v>
      </c>
      <c r="B878" s="69" t="s">
        <v>20</v>
      </c>
      <c r="C878" s="54" t="s">
        <v>448</v>
      </c>
      <c r="D878" s="54" t="s">
        <v>2245</v>
      </c>
      <c r="E878" s="54" t="s">
        <v>2246</v>
      </c>
      <c r="F878" s="54" t="s">
        <v>2249</v>
      </c>
      <c r="G878" s="54" t="s">
        <v>2250</v>
      </c>
      <c r="H878" s="55">
        <f t="shared" si="106"/>
        <v>0.30739299610894943</v>
      </c>
      <c r="I878" s="56" t="s">
        <v>24</v>
      </c>
      <c r="J878" s="57"/>
      <c r="K878" s="56" t="s">
        <v>20</v>
      </c>
      <c r="L878" s="58">
        <v>139</v>
      </c>
      <c r="M878" s="58">
        <v>24</v>
      </c>
      <c r="N878" s="58">
        <v>57</v>
      </c>
      <c r="O878" s="58">
        <v>27</v>
      </c>
      <c r="P878" s="58">
        <v>2</v>
      </c>
      <c r="Q878" s="58">
        <v>50</v>
      </c>
      <c r="R878" s="58">
        <v>0</v>
      </c>
      <c r="S878" s="58">
        <v>257</v>
      </c>
      <c r="T878" s="59">
        <f t="shared" si="102"/>
        <v>79</v>
      </c>
    </row>
    <row r="879" spans="1:21" ht="15" thickBot="1" x14ac:dyDescent="0.3">
      <c r="A879" s="69" t="s">
        <v>20</v>
      </c>
      <c r="B879" s="69" t="s">
        <v>20</v>
      </c>
      <c r="C879" s="54" t="s">
        <v>448</v>
      </c>
      <c r="D879" s="54" t="s">
        <v>2245</v>
      </c>
      <c r="E879" s="54" t="s">
        <v>2246</v>
      </c>
      <c r="F879" s="54" t="s">
        <v>2251</v>
      </c>
      <c r="G879" s="54" t="s">
        <v>2252</v>
      </c>
      <c r="H879" s="55">
        <f t="shared" si="106"/>
        <v>0.3180722891566265</v>
      </c>
      <c r="I879" s="56" t="s">
        <v>24</v>
      </c>
      <c r="J879" s="57"/>
      <c r="K879" s="56" t="s">
        <v>20</v>
      </c>
      <c r="L879" s="58">
        <v>139</v>
      </c>
      <c r="M879" s="58">
        <v>24</v>
      </c>
      <c r="N879" s="58">
        <v>57</v>
      </c>
      <c r="O879" s="58">
        <v>40</v>
      </c>
      <c r="P879" s="58">
        <v>3</v>
      </c>
      <c r="Q879" s="58">
        <v>89</v>
      </c>
      <c r="R879" s="58">
        <v>0</v>
      </c>
      <c r="S879" s="58">
        <v>415</v>
      </c>
      <c r="T879" s="59">
        <f t="shared" si="102"/>
        <v>132</v>
      </c>
    </row>
    <row r="880" spans="1:21" ht="15" thickBot="1" x14ac:dyDescent="0.3">
      <c r="C880" s="46" t="s">
        <v>395</v>
      </c>
      <c r="D880" s="46" t="s">
        <v>2253</v>
      </c>
      <c r="E880" s="46" t="s">
        <v>2254</v>
      </c>
      <c r="F880" s="46" t="s">
        <v>2255</v>
      </c>
      <c r="G880" s="46" t="s">
        <v>615</v>
      </c>
      <c r="H880" s="40">
        <f t="shared" si="106"/>
        <v>0.12790697674418605</v>
      </c>
      <c r="I880" s="34" t="s">
        <v>24</v>
      </c>
      <c r="J880" s="50"/>
      <c r="K880" s="34" t="s">
        <v>24</v>
      </c>
      <c r="L880" s="38">
        <v>135</v>
      </c>
      <c r="M880" s="38">
        <v>25</v>
      </c>
      <c r="N880" s="38">
        <v>55</v>
      </c>
      <c r="O880" s="38">
        <v>20</v>
      </c>
      <c r="P880" s="38">
        <v>8</v>
      </c>
      <c r="Q880" s="38">
        <v>19</v>
      </c>
      <c r="R880" s="38">
        <v>8</v>
      </c>
      <c r="S880" s="38">
        <v>430</v>
      </c>
      <c r="T880" s="51">
        <f t="shared" si="102"/>
        <v>55</v>
      </c>
      <c r="U880" s="52">
        <f t="shared" ref="U880:U885" si="107">T880*1.6</f>
        <v>88</v>
      </c>
    </row>
    <row r="881" spans="1:21" ht="15" thickBot="1" x14ac:dyDescent="0.3">
      <c r="C881" s="46" t="s">
        <v>395</v>
      </c>
      <c r="D881" s="46" t="s">
        <v>2253</v>
      </c>
      <c r="E881" s="46" t="s">
        <v>2254</v>
      </c>
      <c r="F881" s="46" t="s">
        <v>2256</v>
      </c>
      <c r="G881" s="46" t="s">
        <v>2257</v>
      </c>
      <c r="H881" s="40">
        <f t="shared" si="106"/>
        <v>0.14084507042253522</v>
      </c>
      <c r="I881" s="34" t="s">
        <v>24</v>
      </c>
      <c r="J881" s="50"/>
      <c r="K881" s="34" t="s">
        <v>24</v>
      </c>
      <c r="L881" s="38">
        <v>135</v>
      </c>
      <c r="M881" s="38">
        <v>25</v>
      </c>
      <c r="N881" s="38">
        <v>55</v>
      </c>
      <c r="O881" s="38">
        <v>29</v>
      </c>
      <c r="P881" s="38">
        <v>8</v>
      </c>
      <c r="Q881" s="38">
        <v>39</v>
      </c>
      <c r="R881" s="38">
        <v>4</v>
      </c>
      <c r="S881" s="38">
        <v>568</v>
      </c>
      <c r="T881" s="51">
        <f t="shared" si="102"/>
        <v>80</v>
      </c>
      <c r="U881" s="52">
        <f t="shared" si="107"/>
        <v>128</v>
      </c>
    </row>
    <row r="882" spans="1:21" ht="15" thickBot="1" x14ac:dyDescent="0.3">
      <c r="C882" s="46" t="s">
        <v>395</v>
      </c>
      <c r="D882" s="46" t="s">
        <v>2253</v>
      </c>
      <c r="E882" s="46" t="s">
        <v>2254</v>
      </c>
      <c r="F882" s="46" t="s">
        <v>2258</v>
      </c>
      <c r="G882" s="46" t="s">
        <v>2259</v>
      </c>
      <c r="H882" s="40">
        <f t="shared" si="106"/>
        <v>0.17164179104477612</v>
      </c>
      <c r="I882" s="34" t="s">
        <v>24</v>
      </c>
      <c r="J882" s="50"/>
      <c r="K882" s="34" t="s">
        <v>24</v>
      </c>
      <c r="L882" s="38">
        <v>135</v>
      </c>
      <c r="M882" s="38">
        <v>25</v>
      </c>
      <c r="N882" s="38">
        <v>55</v>
      </c>
      <c r="O882" s="38">
        <v>42</v>
      </c>
      <c r="P882" s="38">
        <v>5</v>
      </c>
      <c r="Q882" s="38">
        <v>40</v>
      </c>
      <c r="R882" s="38">
        <v>5</v>
      </c>
      <c r="S882" s="38">
        <v>536</v>
      </c>
      <c r="T882" s="51">
        <f t="shared" si="102"/>
        <v>92</v>
      </c>
      <c r="U882" s="52">
        <f t="shared" si="107"/>
        <v>147.20000000000002</v>
      </c>
    </row>
    <row r="883" spans="1:21" ht="15" thickBot="1" x14ac:dyDescent="0.3">
      <c r="C883" s="46" t="s">
        <v>395</v>
      </c>
      <c r="D883" s="46" t="s">
        <v>2253</v>
      </c>
      <c r="E883" s="46" t="s">
        <v>2254</v>
      </c>
      <c r="F883" s="46" t="s">
        <v>2260</v>
      </c>
      <c r="G883" s="46" t="s">
        <v>2261</v>
      </c>
      <c r="H883" s="40">
        <f t="shared" si="106"/>
        <v>0.18449197860962566</v>
      </c>
      <c r="I883" s="34" t="s">
        <v>24</v>
      </c>
      <c r="J883" s="50"/>
      <c r="K883" s="34" t="s">
        <v>24</v>
      </c>
      <c r="L883" s="38">
        <v>135</v>
      </c>
      <c r="M883" s="38">
        <v>25</v>
      </c>
      <c r="N883" s="38">
        <v>55</v>
      </c>
      <c r="O883" s="38">
        <v>73</v>
      </c>
      <c r="P883" s="38">
        <v>13</v>
      </c>
      <c r="Q883" s="38">
        <v>97</v>
      </c>
      <c r="R883" s="38">
        <v>24</v>
      </c>
      <c r="S883" s="38">
        <v>1122</v>
      </c>
      <c r="T883" s="51">
        <f t="shared" si="102"/>
        <v>207</v>
      </c>
      <c r="U883" s="52">
        <f t="shared" si="107"/>
        <v>331.20000000000005</v>
      </c>
    </row>
    <row r="884" spans="1:21" ht="15" thickBot="1" x14ac:dyDescent="0.3">
      <c r="C884" s="46" t="s">
        <v>395</v>
      </c>
      <c r="D884" s="46" t="s">
        <v>2253</v>
      </c>
      <c r="E884" s="46" t="s">
        <v>2254</v>
      </c>
      <c r="F884" s="46" t="s">
        <v>2262</v>
      </c>
      <c r="G884" s="46" t="s">
        <v>2263</v>
      </c>
      <c r="H884" s="40">
        <f t="shared" si="106"/>
        <v>0.19660537482319659</v>
      </c>
      <c r="I884" s="34" t="s">
        <v>24</v>
      </c>
      <c r="J884" s="50"/>
      <c r="K884" s="34" t="s">
        <v>24</v>
      </c>
      <c r="L884" s="38">
        <v>135</v>
      </c>
      <c r="M884" s="38">
        <v>25</v>
      </c>
      <c r="N884" s="38">
        <v>55</v>
      </c>
      <c r="O884" s="38">
        <v>98</v>
      </c>
      <c r="P884" s="38">
        <v>13</v>
      </c>
      <c r="Q884" s="38">
        <v>125</v>
      </c>
      <c r="R884" s="38">
        <v>42</v>
      </c>
      <c r="S884" s="38">
        <v>1414</v>
      </c>
      <c r="T884" s="51">
        <f t="shared" si="102"/>
        <v>278</v>
      </c>
      <c r="U884" s="52">
        <f t="shared" si="107"/>
        <v>444.8</v>
      </c>
    </row>
    <row r="885" spans="1:21" ht="15" thickBot="1" x14ac:dyDescent="0.3">
      <c r="C885" s="46" t="s">
        <v>395</v>
      </c>
      <c r="D885" s="46" t="s">
        <v>2253</v>
      </c>
      <c r="E885" s="46" t="s">
        <v>2254</v>
      </c>
      <c r="F885" s="46" t="s">
        <v>2264</v>
      </c>
      <c r="G885" s="46" t="s">
        <v>2265</v>
      </c>
      <c r="H885" s="40">
        <f t="shared" si="106"/>
        <v>0.20620437956204379</v>
      </c>
      <c r="I885" s="34" t="s">
        <v>24</v>
      </c>
      <c r="J885" s="50"/>
      <c r="K885" s="34" t="s">
        <v>24</v>
      </c>
      <c r="L885" s="38">
        <v>135</v>
      </c>
      <c r="M885" s="38">
        <v>25</v>
      </c>
      <c r="N885" s="38">
        <v>55</v>
      </c>
      <c r="O885" s="38">
        <v>40</v>
      </c>
      <c r="P885" s="38">
        <v>12</v>
      </c>
      <c r="Q885" s="38">
        <v>45</v>
      </c>
      <c r="R885" s="38">
        <v>16</v>
      </c>
      <c r="S885" s="38">
        <v>548</v>
      </c>
      <c r="T885" s="51">
        <f t="shared" si="102"/>
        <v>113</v>
      </c>
      <c r="U885" s="52">
        <f t="shared" si="107"/>
        <v>180.8</v>
      </c>
    </row>
    <row r="886" spans="1:21" ht="15" thickBot="1" x14ac:dyDescent="0.3">
      <c r="A886" s="69" t="s">
        <v>20</v>
      </c>
      <c r="B886" s="69" t="s">
        <v>20</v>
      </c>
      <c r="C886" s="54" t="s">
        <v>569</v>
      </c>
      <c r="D886" s="54" t="s">
        <v>2266</v>
      </c>
      <c r="E886" s="54" t="s">
        <v>2267</v>
      </c>
      <c r="F886" s="54" t="s">
        <v>2268</v>
      </c>
      <c r="G886" s="54" t="s">
        <v>2269</v>
      </c>
      <c r="H886" s="55">
        <f t="shared" si="106"/>
        <v>0.26597938144329897</v>
      </c>
      <c r="I886" s="56" t="s">
        <v>20</v>
      </c>
      <c r="J886" s="57"/>
      <c r="K886" s="56" t="s">
        <v>20</v>
      </c>
      <c r="L886" s="58">
        <v>101</v>
      </c>
      <c r="M886" s="58">
        <v>18</v>
      </c>
      <c r="N886" s="58">
        <v>42</v>
      </c>
      <c r="O886" s="58">
        <v>50</v>
      </c>
      <c r="P886" s="58">
        <v>1</v>
      </c>
      <c r="Q886" s="58">
        <v>68</v>
      </c>
      <c r="R886" s="58">
        <v>10</v>
      </c>
      <c r="S886" s="58">
        <v>485</v>
      </c>
      <c r="T886" s="59">
        <f t="shared" si="102"/>
        <v>129</v>
      </c>
    </row>
    <row r="887" spans="1:21" ht="15" thickBot="1" x14ac:dyDescent="0.3">
      <c r="A887" s="69" t="s">
        <v>20</v>
      </c>
      <c r="B887" s="69" t="s">
        <v>20</v>
      </c>
      <c r="C887" s="54" t="s">
        <v>569</v>
      </c>
      <c r="D887" s="54" t="s">
        <v>2266</v>
      </c>
      <c r="E887" s="54" t="s">
        <v>2267</v>
      </c>
      <c r="F887" s="54" t="s">
        <v>2270</v>
      </c>
      <c r="G887" s="54" t="s">
        <v>2271</v>
      </c>
      <c r="H887" s="55">
        <f t="shared" si="106"/>
        <v>0.26654064272211719</v>
      </c>
      <c r="I887" s="56" t="s">
        <v>20</v>
      </c>
      <c r="J887" s="57"/>
      <c r="K887" s="56" t="s">
        <v>20</v>
      </c>
      <c r="L887" s="58">
        <v>101</v>
      </c>
      <c r="M887" s="58">
        <v>18</v>
      </c>
      <c r="N887" s="58">
        <v>42</v>
      </c>
      <c r="O887" s="58">
        <v>44</v>
      </c>
      <c r="P887" s="58">
        <v>16</v>
      </c>
      <c r="Q887" s="58">
        <v>74</v>
      </c>
      <c r="R887" s="58">
        <v>7</v>
      </c>
      <c r="S887" s="58">
        <v>529</v>
      </c>
      <c r="T887" s="59">
        <f t="shared" si="102"/>
        <v>141</v>
      </c>
    </row>
    <row r="888" spans="1:21" ht="15" thickBot="1" x14ac:dyDescent="0.3">
      <c r="A888" s="69" t="s">
        <v>20</v>
      </c>
      <c r="B888" s="69" t="s">
        <v>20</v>
      </c>
      <c r="C888" s="54" t="s">
        <v>569</v>
      </c>
      <c r="D888" s="54" t="s">
        <v>2266</v>
      </c>
      <c r="E888" s="54" t="s">
        <v>2267</v>
      </c>
      <c r="F888" s="54" t="s">
        <v>2272</v>
      </c>
      <c r="G888" s="54" t="s">
        <v>2273</v>
      </c>
      <c r="H888" s="55">
        <f t="shared" si="106"/>
        <v>0.31585441085749538</v>
      </c>
      <c r="I888" s="56" t="s">
        <v>20</v>
      </c>
      <c r="J888" s="57"/>
      <c r="K888" s="56" t="s">
        <v>20</v>
      </c>
      <c r="L888" s="58">
        <v>101</v>
      </c>
      <c r="M888" s="58">
        <v>18</v>
      </c>
      <c r="N888" s="58">
        <v>42</v>
      </c>
      <c r="O888" s="58">
        <v>166</v>
      </c>
      <c r="P888" s="58">
        <v>14</v>
      </c>
      <c r="Q888" s="58">
        <v>287</v>
      </c>
      <c r="R888" s="58">
        <v>45</v>
      </c>
      <c r="S888" s="58">
        <v>1621</v>
      </c>
      <c r="T888" s="59">
        <f t="shared" si="102"/>
        <v>512</v>
      </c>
    </row>
    <row r="889" spans="1:21" ht="15" thickBot="1" x14ac:dyDescent="0.3">
      <c r="A889" s="69" t="s">
        <v>20</v>
      </c>
      <c r="B889" s="69" t="s">
        <v>20</v>
      </c>
      <c r="C889" s="54" t="s">
        <v>569</v>
      </c>
      <c r="D889" s="54" t="s">
        <v>2266</v>
      </c>
      <c r="E889" s="54" t="s">
        <v>2267</v>
      </c>
      <c r="F889" s="54" t="s">
        <v>2274</v>
      </c>
      <c r="G889" s="54" t="s">
        <v>2275</v>
      </c>
      <c r="H889" s="55">
        <f t="shared" si="106"/>
        <v>0.32915360501567398</v>
      </c>
      <c r="I889" s="56" t="s">
        <v>20</v>
      </c>
      <c r="J889" s="57"/>
      <c r="K889" s="56" t="s">
        <v>20</v>
      </c>
      <c r="L889" s="58">
        <v>101</v>
      </c>
      <c r="M889" s="58">
        <v>18</v>
      </c>
      <c r="N889" s="58">
        <v>42</v>
      </c>
      <c r="O889" s="58">
        <v>85</v>
      </c>
      <c r="P889" s="58">
        <v>2</v>
      </c>
      <c r="Q889" s="58">
        <v>107</v>
      </c>
      <c r="R889" s="58">
        <v>16</v>
      </c>
      <c r="S889" s="58">
        <v>638</v>
      </c>
      <c r="T889" s="59">
        <f t="shared" si="102"/>
        <v>210</v>
      </c>
    </row>
    <row r="890" spans="1:21" ht="15" thickBot="1" x14ac:dyDescent="0.3">
      <c r="A890" s="69" t="s">
        <v>20</v>
      </c>
      <c r="B890" s="69" t="s">
        <v>20</v>
      </c>
      <c r="C890" s="54" t="s">
        <v>569</v>
      </c>
      <c r="D890" s="54" t="s">
        <v>2266</v>
      </c>
      <c r="E890" s="54" t="s">
        <v>2267</v>
      </c>
      <c r="F890" s="54" t="s">
        <v>2276</v>
      </c>
      <c r="G890" s="54" t="s">
        <v>2277</v>
      </c>
      <c r="H890" s="55">
        <f t="shared" si="106"/>
        <v>0.33769063180827885</v>
      </c>
      <c r="I890" s="56" t="s">
        <v>20</v>
      </c>
      <c r="J890" s="57"/>
      <c r="K890" s="56" t="s">
        <v>20</v>
      </c>
      <c r="L890" s="58">
        <v>101</v>
      </c>
      <c r="M890" s="58">
        <v>18</v>
      </c>
      <c r="N890" s="58">
        <v>42</v>
      </c>
      <c r="O890" s="58">
        <v>59</v>
      </c>
      <c r="P890" s="58">
        <v>2</v>
      </c>
      <c r="Q890" s="58">
        <v>90</v>
      </c>
      <c r="R890" s="58">
        <v>4</v>
      </c>
      <c r="S890" s="58">
        <v>459</v>
      </c>
      <c r="T890" s="59">
        <f t="shared" si="102"/>
        <v>155</v>
      </c>
    </row>
    <row r="891" spans="1:21" ht="15" thickBot="1" x14ac:dyDescent="0.3">
      <c r="A891" s="69" t="s">
        <v>20</v>
      </c>
      <c r="B891" s="69" t="s">
        <v>20</v>
      </c>
      <c r="C891" s="54" t="s">
        <v>569</v>
      </c>
      <c r="D891" s="54" t="s">
        <v>2266</v>
      </c>
      <c r="E891" s="54" t="s">
        <v>2267</v>
      </c>
      <c r="F891" s="54" t="s">
        <v>2278</v>
      </c>
      <c r="G891" s="54" t="s">
        <v>1181</v>
      </c>
      <c r="H891" s="55">
        <f t="shared" si="106"/>
        <v>0.3508500772797527</v>
      </c>
      <c r="I891" s="56" t="s">
        <v>20</v>
      </c>
      <c r="J891" s="57"/>
      <c r="K891" s="56" t="s">
        <v>20</v>
      </c>
      <c r="L891" s="58">
        <v>101</v>
      </c>
      <c r="M891" s="58">
        <v>18</v>
      </c>
      <c r="N891" s="58">
        <v>42</v>
      </c>
      <c r="O891" s="58">
        <v>97</v>
      </c>
      <c r="P891" s="58">
        <v>2</v>
      </c>
      <c r="Q891" s="58">
        <v>109</v>
      </c>
      <c r="R891" s="58">
        <v>19</v>
      </c>
      <c r="S891" s="58">
        <v>647</v>
      </c>
      <c r="T891" s="59">
        <f t="shared" si="102"/>
        <v>227</v>
      </c>
    </row>
    <row r="892" spans="1:21" ht="15" thickBot="1" x14ac:dyDescent="0.3">
      <c r="A892" s="69" t="s">
        <v>20</v>
      </c>
      <c r="B892" s="69" t="s">
        <v>20</v>
      </c>
      <c r="C892" s="54" t="s">
        <v>569</v>
      </c>
      <c r="D892" s="54" t="s">
        <v>2266</v>
      </c>
      <c r="E892" s="54" t="s">
        <v>2267</v>
      </c>
      <c r="F892" s="54" t="s">
        <v>2279</v>
      </c>
      <c r="G892" s="54" t="s">
        <v>2280</v>
      </c>
      <c r="H892" s="55">
        <f t="shared" si="106"/>
        <v>0.43224299065420563</v>
      </c>
      <c r="I892" s="56" t="s">
        <v>20</v>
      </c>
      <c r="J892" s="57"/>
      <c r="K892" s="56" t="s">
        <v>20</v>
      </c>
      <c r="L892" s="58">
        <v>101</v>
      </c>
      <c r="M892" s="58">
        <v>18</v>
      </c>
      <c r="N892" s="58">
        <v>42</v>
      </c>
      <c r="O892" s="58">
        <v>68</v>
      </c>
      <c r="P892" s="58">
        <v>2</v>
      </c>
      <c r="Q892" s="58">
        <v>104</v>
      </c>
      <c r="R892" s="58">
        <v>11</v>
      </c>
      <c r="S892" s="58">
        <v>428</v>
      </c>
      <c r="T892" s="59">
        <f t="shared" si="102"/>
        <v>185</v>
      </c>
    </row>
    <row r="893" spans="1:21" ht="15" thickBot="1" x14ac:dyDescent="0.3">
      <c r="C893" s="54" t="s">
        <v>138</v>
      </c>
      <c r="D893" s="54" t="s">
        <v>2281</v>
      </c>
      <c r="E893" s="54" t="s">
        <v>2282</v>
      </c>
      <c r="F893" s="54" t="s">
        <v>2283</v>
      </c>
      <c r="G893" s="54" t="s">
        <v>2284</v>
      </c>
      <c r="H893" s="55">
        <f t="shared" si="106"/>
        <v>0.30538922155688625</v>
      </c>
      <c r="I893" s="56" t="s">
        <v>24</v>
      </c>
      <c r="J893" s="57"/>
      <c r="K893" s="56" t="s">
        <v>20</v>
      </c>
      <c r="L893" s="58">
        <v>106</v>
      </c>
      <c r="M893" s="58">
        <v>18</v>
      </c>
      <c r="N893" s="58">
        <v>41</v>
      </c>
      <c r="O893" s="58">
        <v>18</v>
      </c>
      <c r="P893" s="58">
        <v>5</v>
      </c>
      <c r="Q893" s="58">
        <v>28</v>
      </c>
      <c r="R893" s="58">
        <v>0</v>
      </c>
      <c r="S893" s="58">
        <v>167</v>
      </c>
      <c r="T893" s="59">
        <f t="shared" si="102"/>
        <v>51</v>
      </c>
    </row>
    <row r="894" spans="1:21" ht="15" thickBot="1" x14ac:dyDescent="0.3">
      <c r="C894" s="54" t="s">
        <v>138</v>
      </c>
      <c r="D894" s="54" t="s">
        <v>2281</v>
      </c>
      <c r="E894" s="54" t="s">
        <v>2282</v>
      </c>
      <c r="F894" s="54" t="s">
        <v>2285</v>
      </c>
      <c r="G894" s="54" t="s">
        <v>2286</v>
      </c>
      <c r="H894" s="55">
        <f t="shared" si="106"/>
        <v>0.30802603036876358</v>
      </c>
      <c r="I894" s="56" t="s">
        <v>24</v>
      </c>
      <c r="J894" s="57"/>
      <c r="K894" s="56" t="s">
        <v>20</v>
      </c>
      <c r="L894" s="58">
        <v>106</v>
      </c>
      <c r="M894" s="58">
        <v>18</v>
      </c>
      <c r="N894" s="58">
        <v>41</v>
      </c>
      <c r="O894" s="58">
        <v>36</v>
      </c>
      <c r="P894" s="58">
        <v>4</v>
      </c>
      <c r="Q894" s="58">
        <v>102</v>
      </c>
      <c r="R894" s="58">
        <v>0</v>
      </c>
      <c r="S894" s="58">
        <v>461</v>
      </c>
      <c r="T894" s="59">
        <f t="shared" si="102"/>
        <v>142</v>
      </c>
    </row>
    <row r="895" spans="1:21" ht="15" thickBot="1" x14ac:dyDescent="0.3">
      <c r="C895" s="54" t="s">
        <v>138</v>
      </c>
      <c r="D895" s="54" t="s">
        <v>2281</v>
      </c>
      <c r="E895" s="54" t="s">
        <v>2282</v>
      </c>
      <c r="F895" s="54" t="s">
        <v>2287</v>
      </c>
      <c r="G895" s="54" t="s">
        <v>2288</v>
      </c>
      <c r="H895" s="55">
        <f t="shared" si="106"/>
        <v>0.36318407960199006</v>
      </c>
      <c r="I895" s="56" t="s">
        <v>24</v>
      </c>
      <c r="J895" s="57"/>
      <c r="K895" s="56" t="s">
        <v>20</v>
      </c>
      <c r="L895" s="58">
        <v>106</v>
      </c>
      <c r="M895" s="58">
        <v>18</v>
      </c>
      <c r="N895" s="58">
        <v>41</v>
      </c>
      <c r="O895" s="58">
        <v>27</v>
      </c>
      <c r="P895" s="58">
        <v>0</v>
      </c>
      <c r="Q895" s="58">
        <v>46</v>
      </c>
      <c r="R895" s="58">
        <v>0</v>
      </c>
      <c r="S895" s="58">
        <v>201</v>
      </c>
      <c r="T895" s="59">
        <f t="shared" si="102"/>
        <v>73</v>
      </c>
    </row>
    <row r="896" spans="1:21" ht="15" thickBot="1" x14ac:dyDescent="0.3">
      <c r="C896" s="46" t="s">
        <v>205</v>
      </c>
      <c r="D896" s="46" t="s">
        <v>2289</v>
      </c>
      <c r="E896" s="46" t="s">
        <v>2290</v>
      </c>
      <c r="F896" s="46" t="s">
        <v>2291</v>
      </c>
      <c r="G896" s="46" t="s">
        <v>2292</v>
      </c>
      <c r="H896" s="40">
        <f t="shared" si="106"/>
        <v>2.9953917050691243E-2</v>
      </c>
      <c r="I896" s="34" t="s">
        <v>24</v>
      </c>
      <c r="J896" s="50"/>
      <c r="K896" s="34" t="s">
        <v>24</v>
      </c>
      <c r="L896" s="38">
        <v>17</v>
      </c>
      <c r="M896" s="38">
        <v>3</v>
      </c>
      <c r="N896" s="38">
        <v>8</v>
      </c>
      <c r="O896" s="38">
        <v>4</v>
      </c>
      <c r="P896" s="38">
        <v>0</v>
      </c>
      <c r="Q896" s="38">
        <v>9</v>
      </c>
      <c r="R896" s="38">
        <v>0</v>
      </c>
      <c r="S896" s="38">
        <v>434</v>
      </c>
      <c r="T896" s="51">
        <f t="shared" si="102"/>
        <v>13</v>
      </c>
      <c r="U896" s="52">
        <f t="shared" ref="U896:U919" si="108">T896*1.6</f>
        <v>20.8</v>
      </c>
    </row>
    <row r="897" spans="3:21" ht="15" thickBot="1" x14ac:dyDescent="0.3">
      <c r="C897" s="46" t="s">
        <v>205</v>
      </c>
      <c r="D897" s="46" t="s">
        <v>2289</v>
      </c>
      <c r="E897" s="46" t="s">
        <v>2290</v>
      </c>
      <c r="F897" s="46" t="s">
        <v>2293</v>
      </c>
      <c r="G897" s="46" t="s">
        <v>2294</v>
      </c>
      <c r="H897" s="40">
        <f t="shared" si="106"/>
        <v>5.5913978494623658E-2</v>
      </c>
      <c r="I897" s="34" t="s">
        <v>24</v>
      </c>
      <c r="J897" s="50"/>
      <c r="K897" s="34" t="s">
        <v>24</v>
      </c>
      <c r="L897" s="38">
        <v>17</v>
      </c>
      <c r="M897" s="38">
        <v>3</v>
      </c>
      <c r="N897" s="38">
        <v>8</v>
      </c>
      <c r="O897" s="38">
        <v>5</v>
      </c>
      <c r="P897" s="38">
        <v>0</v>
      </c>
      <c r="Q897" s="38">
        <v>21</v>
      </c>
      <c r="R897" s="38">
        <v>0</v>
      </c>
      <c r="S897" s="38">
        <v>465</v>
      </c>
      <c r="T897" s="51">
        <f t="shared" si="102"/>
        <v>26</v>
      </c>
      <c r="U897" s="52">
        <f t="shared" si="108"/>
        <v>41.6</v>
      </c>
    </row>
    <row r="898" spans="3:21" ht="15" thickBot="1" x14ac:dyDescent="0.3">
      <c r="C898" s="46" t="s">
        <v>205</v>
      </c>
      <c r="D898" s="46" t="s">
        <v>2289</v>
      </c>
      <c r="E898" s="46" t="s">
        <v>2290</v>
      </c>
      <c r="F898" s="46" t="s">
        <v>2295</v>
      </c>
      <c r="G898" s="46" t="s">
        <v>2296</v>
      </c>
      <c r="H898" s="40">
        <f t="shared" si="106"/>
        <v>9.7014925373134331E-2</v>
      </c>
      <c r="I898" s="34" t="s">
        <v>24</v>
      </c>
      <c r="J898" s="50"/>
      <c r="K898" s="34" t="s">
        <v>24</v>
      </c>
      <c r="L898" s="38">
        <v>17</v>
      </c>
      <c r="M898" s="38">
        <v>3</v>
      </c>
      <c r="N898" s="38">
        <v>8</v>
      </c>
      <c r="O898" s="38">
        <v>9</v>
      </c>
      <c r="P898" s="38">
        <v>0</v>
      </c>
      <c r="Q898" s="38">
        <v>54</v>
      </c>
      <c r="R898" s="38">
        <v>2</v>
      </c>
      <c r="S898" s="38">
        <v>670</v>
      </c>
      <c r="T898" s="51">
        <f t="shared" si="102"/>
        <v>65</v>
      </c>
      <c r="U898" s="52">
        <f t="shared" si="108"/>
        <v>104</v>
      </c>
    </row>
    <row r="899" spans="3:21" ht="15" thickBot="1" x14ac:dyDescent="0.3">
      <c r="C899" s="46" t="s">
        <v>205</v>
      </c>
      <c r="D899" s="46" t="s">
        <v>2289</v>
      </c>
      <c r="E899" s="46" t="s">
        <v>2290</v>
      </c>
      <c r="F899" s="46" t="s">
        <v>2297</v>
      </c>
      <c r="G899" s="46" t="s">
        <v>2298</v>
      </c>
      <c r="H899" s="40">
        <f t="shared" si="106"/>
        <v>0.10211267605633803</v>
      </c>
      <c r="I899" s="34" t="s">
        <v>24</v>
      </c>
      <c r="J899" s="50"/>
      <c r="K899" s="34" t="s">
        <v>24</v>
      </c>
      <c r="L899" s="38">
        <v>17</v>
      </c>
      <c r="M899" s="38">
        <v>3</v>
      </c>
      <c r="N899" s="38">
        <v>8</v>
      </c>
      <c r="O899" s="38">
        <v>13</v>
      </c>
      <c r="P899" s="38">
        <v>0</v>
      </c>
      <c r="Q899" s="38">
        <v>72</v>
      </c>
      <c r="R899" s="38">
        <v>2</v>
      </c>
      <c r="S899" s="38">
        <v>852</v>
      </c>
      <c r="T899" s="51">
        <f t="shared" ref="T899:T962" si="109">O899+P899+Q899+R899</f>
        <v>87</v>
      </c>
      <c r="U899" s="52">
        <f t="shared" si="108"/>
        <v>139.20000000000002</v>
      </c>
    </row>
    <row r="900" spans="3:21" ht="15" thickBot="1" x14ac:dyDescent="0.3">
      <c r="C900" s="46" t="s">
        <v>205</v>
      </c>
      <c r="D900" s="46" t="s">
        <v>2289</v>
      </c>
      <c r="E900" s="46" t="s">
        <v>2290</v>
      </c>
      <c r="F900" s="46" t="s">
        <v>2299</v>
      </c>
      <c r="G900" s="46" t="s">
        <v>2300</v>
      </c>
      <c r="H900" s="40">
        <f t="shared" si="106"/>
        <v>0.10379241516966067</v>
      </c>
      <c r="I900" s="34" t="s">
        <v>24</v>
      </c>
      <c r="J900" s="50"/>
      <c r="K900" s="34" t="s">
        <v>24</v>
      </c>
      <c r="L900" s="38">
        <v>17</v>
      </c>
      <c r="M900" s="38">
        <v>3</v>
      </c>
      <c r="N900" s="38">
        <v>8</v>
      </c>
      <c r="O900" s="38">
        <v>7</v>
      </c>
      <c r="P900" s="38">
        <v>1</v>
      </c>
      <c r="Q900" s="38">
        <v>42</v>
      </c>
      <c r="R900" s="38">
        <v>2</v>
      </c>
      <c r="S900" s="38">
        <v>501</v>
      </c>
      <c r="T900" s="51">
        <f t="shared" si="109"/>
        <v>52</v>
      </c>
      <c r="U900" s="52">
        <f t="shared" si="108"/>
        <v>83.2</v>
      </c>
    </row>
    <row r="901" spans="3:21" ht="15" thickBot="1" x14ac:dyDescent="0.3">
      <c r="C901" s="46" t="s">
        <v>205</v>
      </c>
      <c r="D901" s="46" t="s">
        <v>2301</v>
      </c>
      <c r="E901" s="46" t="s">
        <v>2302</v>
      </c>
      <c r="F901" s="46" t="s">
        <v>2303</v>
      </c>
      <c r="G901" s="46" t="s">
        <v>2304</v>
      </c>
      <c r="H901" s="40">
        <f t="shared" si="106"/>
        <v>5.2511415525114152E-2</v>
      </c>
      <c r="I901" s="34" t="s">
        <v>24</v>
      </c>
      <c r="J901" s="50"/>
      <c r="K901" s="50" t="s">
        <v>24</v>
      </c>
      <c r="L901" s="38">
        <v>15</v>
      </c>
      <c r="M901" s="38">
        <v>3</v>
      </c>
      <c r="N901" s="38">
        <v>7</v>
      </c>
      <c r="O901" s="38">
        <v>1</v>
      </c>
      <c r="P901" s="38">
        <v>0</v>
      </c>
      <c r="Q901" s="38">
        <v>20</v>
      </c>
      <c r="R901" s="38">
        <v>2</v>
      </c>
      <c r="S901" s="38">
        <v>438</v>
      </c>
      <c r="T901" s="51">
        <f t="shared" si="109"/>
        <v>23</v>
      </c>
      <c r="U901" s="52">
        <f t="shared" si="108"/>
        <v>36.800000000000004</v>
      </c>
    </row>
    <row r="902" spans="3:21" ht="15" thickBot="1" x14ac:dyDescent="0.3">
      <c r="C902" s="46" t="s">
        <v>205</v>
      </c>
      <c r="D902" s="46" t="s">
        <v>2301</v>
      </c>
      <c r="E902" s="46" t="s">
        <v>2302</v>
      </c>
      <c r="F902" s="46" t="s">
        <v>2305</v>
      </c>
      <c r="G902" s="46" t="s">
        <v>2306</v>
      </c>
      <c r="H902" s="40">
        <f t="shared" si="106"/>
        <v>6.3451776649746189E-2</v>
      </c>
      <c r="I902" s="34" t="s">
        <v>24</v>
      </c>
      <c r="J902" s="50"/>
      <c r="K902" s="50" t="s">
        <v>24</v>
      </c>
      <c r="L902" s="38">
        <v>15</v>
      </c>
      <c r="M902" s="38">
        <v>3</v>
      </c>
      <c r="N902" s="38">
        <v>7</v>
      </c>
      <c r="O902" s="38">
        <v>1</v>
      </c>
      <c r="P902" s="38">
        <v>0</v>
      </c>
      <c r="Q902" s="38">
        <v>18</v>
      </c>
      <c r="R902" s="38">
        <v>6</v>
      </c>
      <c r="S902" s="38">
        <v>394</v>
      </c>
      <c r="T902" s="51">
        <f t="shared" si="109"/>
        <v>25</v>
      </c>
      <c r="U902" s="52">
        <f t="shared" si="108"/>
        <v>40</v>
      </c>
    </row>
    <row r="903" spans="3:21" ht="15" thickBot="1" x14ac:dyDescent="0.3">
      <c r="C903" s="46" t="s">
        <v>205</v>
      </c>
      <c r="D903" s="46" t="s">
        <v>2301</v>
      </c>
      <c r="E903" s="46" t="s">
        <v>2302</v>
      </c>
      <c r="F903" s="46" t="s">
        <v>2307</v>
      </c>
      <c r="G903" s="46" t="s">
        <v>2308</v>
      </c>
      <c r="H903" s="40">
        <f t="shared" si="106"/>
        <v>8.7100330760749731E-2</v>
      </c>
      <c r="I903" s="34" t="s">
        <v>24</v>
      </c>
      <c r="J903" s="50"/>
      <c r="K903" s="50" t="s">
        <v>24</v>
      </c>
      <c r="L903" s="38">
        <v>15</v>
      </c>
      <c r="M903" s="38">
        <v>3</v>
      </c>
      <c r="N903" s="38">
        <v>7</v>
      </c>
      <c r="O903" s="38">
        <v>4</v>
      </c>
      <c r="P903" s="38">
        <v>0</v>
      </c>
      <c r="Q903" s="38">
        <v>65</v>
      </c>
      <c r="R903" s="38">
        <v>10</v>
      </c>
      <c r="S903" s="38">
        <v>907</v>
      </c>
      <c r="T903" s="51">
        <f t="shared" si="109"/>
        <v>79</v>
      </c>
      <c r="U903" s="52">
        <f t="shared" si="108"/>
        <v>126.4</v>
      </c>
    </row>
    <row r="904" spans="3:21" ht="15" thickBot="1" x14ac:dyDescent="0.3">
      <c r="C904" s="46" t="s">
        <v>205</v>
      </c>
      <c r="D904" s="46" t="s">
        <v>2301</v>
      </c>
      <c r="E904" s="46" t="s">
        <v>2302</v>
      </c>
      <c r="F904" s="46" t="s">
        <v>2309</v>
      </c>
      <c r="G904" s="46" t="s">
        <v>2310</v>
      </c>
      <c r="H904" s="40">
        <f t="shared" si="106"/>
        <v>8.8923556942277687E-2</v>
      </c>
      <c r="I904" s="34" t="s">
        <v>24</v>
      </c>
      <c r="J904" s="50"/>
      <c r="K904" s="50" t="s">
        <v>24</v>
      </c>
      <c r="L904" s="38">
        <v>15</v>
      </c>
      <c r="M904" s="38">
        <v>3</v>
      </c>
      <c r="N904" s="38">
        <v>7</v>
      </c>
      <c r="O904" s="38">
        <v>2</v>
      </c>
      <c r="P904" s="38">
        <v>1</v>
      </c>
      <c r="Q904" s="38">
        <v>48</v>
      </c>
      <c r="R904" s="38">
        <v>6</v>
      </c>
      <c r="S904" s="38">
        <v>641</v>
      </c>
      <c r="T904" s="51">
        <f t="shared" si="109"/>
        <v>57</v>
      </c>
      <c r="U904" s="52">
        <f t="shared" si="108"/>
        <v>91.2</v>
      </c>
    </row>
    <row r="905" spans="3:21" ht="15" thickBot="1" x14ac:dyDescent="0.3">
      <c r="C905" s="46" t="s">
        <v>205</v>
      </c>
      <c r="D905" s="46" t="s">
        <v>2301</v>
      </c>
      <c r="E905" s="46" t="s">
        <v>2302</v>
      </c>
      <c r="F905" s="46" t="s">
        <v>2311</v>
      </c>
      <c r="G905" s="46" t="s">
        <v>2312</v>
      </c>
      <c r="H905" s="40">
        <f t="shared" si="106"/>
        <v>9.3951093951093953E-2</v>
      </c>
      <c r="I905" s="34" t="s">
        <v>24</v>
      </c>
      <c r="J905" s="50"/>
      <c r="K905" s="50" t="s">
        <v>24</v>
      </c>
      <c r="L905" s="38">
        <v>15</v>
      </c>
      <c r="M905" s="38">
        <v>3</v>
      </c>
      <c r="N905" s="38">
        <v>7</v>
      </c>
      <c r="O905" s="38">
        <v>4</v>
      </c>
      <c r="P905" s="38">
        <v>0</v>
      </c>
      <c r="Q905" s="38">
        <v>62</v>
      </c>
      <c r="R905" s="38">
        <v>7</v>
      </c>
      <c r="S905" s="38">
        <v>777</v>
      </c>
      <c r="T905" s="51">
        <f t="shared" si="109"/>
        <v>73</v>
      </c>
      <c r="U905" s="52">
        <f t="shared" si="108"/>
        <v>116.80000000000001</v>
      </c>
    </row>
    <row r="906" spans="3:21" ht="15" thickBot="1" x14ac:dyDescent="0.3">
      <c r="C906" s="46" t="s">
        <v>205</v>
      </c>
      <c r="D906" s="46" t="s">
        <v>2301</v>
      </c>
      <c r="E906" s="46" t="s">
        <v>2302</v>
      </c>
      <c r="F906" s="46" t="s">
        <v>2313</v>
      </c>
      <c r="G906" s="46" t="s">
        <v>2314</v>
      </c>
      <c r="H906" s="40">
        <f t="shared" si="106"/>
        <v>9.6072507552870084E-2</v>
      </c>
      <c r="I906" s="34" t="s">
        <v>24</v>
      </c>
      <c r="J906" s="50"/>
      <c r="K906" s="50" t="s">
        <v>24</v>
      </c>
      <c r="L906" s="38">
        <v>15</v>
      </c>
      <c r="M906" s="38">
        <v>3</v>
      </c>
      <c r="N906" s="38">
        <v>7</v>
      </c>
      <c r="O906" s="38">
        <v>9</v>
      </c>
      <c r="P906" s="38">
        <v>2</v>
      </c>
      <c r="Q906" s="38">
        <v>127</v>
      </c>
      <c r="R906" s="38">
        <v>21</v>
      </c>
      <c r="S906" s="38">
        <v>1655</v>
      </c>
      <c r="T906" s="51">
        <f t="shared" si="109"/>
        <v>159</v>
      </c>
      <c r="U906" s="52">
        <f t="shared" si="108"/>
        <v>254.4</v>
      </c>
    </row>
    <row r="907" spans="3:21" ht="15" thickBot="1" x14ac:dyDescent="0.3">
      <c r="C907" s="46" t="s">
        <v>205</v>
      </c>
      <c r="D907" s="46" t="s">
        <v>2301</v>
      </c>
      <c r="E907" s="46" t="s">
        <v>2302</v>
      </c>
      <c r="F907" s="46" t="s">
        <v>2315</v>
      </c>
      <c r="G907" s="46" t="s">
        <v>2316</v>
      </c>
      <c r="H907" s="40">
        <f t="shared" si="106"/>
        <v>9.9118942731277526E-2</v>
      </c>
      <c r="I907" s="34" t="s">
        <v>24</v>
      </c>
      <c r="J907" s="50"/>
      <c r="K907" s="50" t="s">
        <v>24</v>
      </c>
      <c r="L907" s="38">
        <v>15</v>
      </c>
      <c r="M907" s="38">
        <v>3</v>
      </c>
      <c r="N907" s="38">
        <v>7</v>
      </c>
      <c r="O907" s="38">
        <v>2</v>
      </c>
      <c r="P907" s="38">
        <v>0</v>
      </c>
      <c r="Q907" s="38">
        <v>34</v>
      </c>
      <c r="R907" s="38">
        <v>9</v>
      </c>
      <c r="S907" s="38">
        <v>454</v>
      </c>
      <c r="T907" s="51">
        <f t="shared" si="109"/>
        <v>45</v>
      </c>
      <c r="U907" s="52">
        <f t="shared" si="108"/>
        <v>72</v>
      </c>
    </row>
    <row r="908" spans="3:21" ht="15" thickBot="1" x14ac:dyDescent="0.3">
      <c r="C908" s="46" t="s">
        <v>124</v>
      </c>
      <c r="D908" s="46" t="s">
        <v>2317</v>
      </c>
      <c r="E908" s="46" t="s">
        <v>2318</v>
      </c>
      <c r="F908" s="46" t="s">
        <v>2319</v>
      </c>
      <c r="G908" s="46" t="s">
        <v>2320</v>
      </c>
      <c r="H908" s="40">
        <f t="shared" ref="H908:H923" si="110">T908/S908</f>
        <v>7.3426573426573424E-2</v>
      </c>
      <c r="I908" s="34" t="s">
        <v>24</v>
      </c>
      <c r="J908" s="50"/>
      <c r="K908" s="50" t="s">
        <v>24</v>
      </c>
      <c r="L908" s="38">
        <v>92</v>
      </c>
      <c r="M908" s="38">
        <v>17</v>
      </c>
      <c r="N908" s="38">
        <v>35</v>
      </c>
      <c r="O908" s="38">
        <v>0</v>
      </c>
      <c r="P908" s="38">
        <v>0</v>
      </c>
      <c r="Q908" s="38">
        <v>37</v>
      </c>
      <c r="R908" s="38">
        <v>5</v>
      </c>
      <c r="S908" s="38">
        <v>572</v>
      </c>
      <c r="T908" s="51">
        <f t="shared" si="109"/>
        <v>42</v>
      </c>
      <c r="U908" s="52">
        <f t="shared" si="108"/>
        <v>67.2</v>
      </c>
    </row>
    <row r="909" spans="3:21" ht="15" thickBot="1" x14ac:dyDescent="0.3">
      <c r="C909" s="46" t="s">
        <v>124</v>
      </c>
      <c r="D909" s="46" t="s">
        <v>2317</v>
      </c>
      <c r="E909" s="46" t="s">
        <v>2318</v>
      </c>
      <c r="F909" s="46" t="s">
        <v>2321</v>
      </c>
      <c r="G909" s="46" t="s">
        <v>2322</v>
      </c>
      <c r="H909" s="40">
        <f t="shared" si="110"/>
        <v>7.5630252100840331E-2</v>
      </c>
      <c r="I909" s="34" t="s">
        <v>24</v>
      </c>
      <c r="J909" s="50"/>
      <c r="K909" s="50" t="s">
        <v>24</v>
      </c>
      <c r="L909" s="38">
        <v>92</v>
      </c>
      <c r="M909" s="38">
        <v>17</v>
      </c>
      <c r="N909" s="38">
        <v>35</v>
      </c>
      <c r="O909" s="38">
        <v>7</v>
      </c>
      <c r="P909" s="38">
        <v>0</v>
      </c>
      <c r="Q909" s="38">
        <v>24</v>
      </c>
      <c r="R909" s="38">
        <v>5</v>
      </c>
      <c r="S909" s="38">
        <v>476</v>
      </c>
      <c r="T909" s="51">
        <f t="shared" si="109"/>
        <v>36</v>
      </c>
      <c r="U909" s="52">
        <f t="shared" si="108"/>
        <v>57.6</v>
      </c>
    </row>
    <row r="910" spans="3:21" ht="15" thickBot="1" x14ac:dyDescent="0.3">
      <c r="C910" s="46" t="s">
        <v>124</v>
      </c>
      <c r="D910" s="46" t="s">
        <v>2323</v>
      </c>
      <c r="E910" s="46" t="s">
        <v>2324</v>
      </c>
      <c r="F910" s="46" t="s">
        <v>2325</v>
      </c>
      <c r="G910" s="46" t="s">
        <v>2326</v>
      </c>
      <c r="H910" s="40">
        <f t="shared" si="110"/>
        <v>0.11377245508982035</v>
      </c>
      <c r="I910" s="34" t="s">
        <v>24</v>
      </c>
      <c r="J910" s="50"/>
      <c r="K910" s="34" t="s">
        <v>24</v>
      </c>
      <c r="L910" s="38">
        <v>92</v>
      </c>
      <c r="M910" s="38">
        <v>17</v>
      </c>
      <c r="N910" s="38">
        <v>35</v>
      </c>
      <c r="O910" s="38">
        <v>8</v>
      </c>
      <c r="P910" s="38">
        <v>0</v>
      </c>
      <c r="Q910" s="38">
        <v>30</v>
      </c>
      <c r="R910" s="38">
        <v>0</v>
      </c>
      <c r="S910" s="38">
        <v>334</v>
      </c>
      <c r="T910" s="51">
        <f t="shared" si="109"/>
        <v>38</v>
      </c>
      <c r="U910" s="52">
        <f t="shared" si="108"/>
        <v>60.800000000000004</v>
      </c>
    </row>
    <row r="911" spans="3:21" ht="15" thickBot="1" x14ac:dyDescent="0.3">
      <c r="C911" s="46" t="s">
        <v>193</v>
      </c>
      <c r="D911" s="46" t="s">
        <v>2327</v>
      </c>
      <c r="E911" s="46" t="s">
        <v>2328</v>
      </c>
      <c r="F911" s="46" t="s">
        <v>2329</v>
      </c>
      <c r="G911" s="46" t="s">
        <v>2330</v>
      </c>
      <c r="H911" s="40">
        <f t="shared" si="110"/>
        <v>0.10766423357664233</v>
      </c>
      <c r="I911" s="34" t="s">
        <v>24</v>
      </c>
      <c r="J911" s="50"/>
      <c r="K911" s="34" t="s">
        <v>24</v>
      </c>
      <c r="L911" s="38">
        <v>4</v>
      </c>
      <c r="M911" s="38">
        <v>1</v>
      </c>
      <c r="N911" s="38">
        <v>1</v>
      </c>
      <c r="O911" s="38">
        <v>13</v>
      </c>
      <c r="P911" s="38">
        <v>0</v>
      </c>
      <c r="Q911" s="38">
        <v>42</v>
      </c>
      <c r="R911" s="38">
        <v>4</v>
      </c>
      <c r="S911" s="38">
        <v>548</v>
      </c>
      <c r="T911" s="51">
        <f t="shared" si="109"/>
        <v>59</v>
      </c>
      <c r="U911" s="52">
        <f t="shared" si="108"/>
        <v>94.4</v>
      </c>
    </row>
    <row r="912" spans="3:21" ht="15" thickBot="1" x14ac:dyDescent="0.3">
      <c r="C912" s="46" t="s">
        <v>193</v>
      </c>
      <c r="D912" s="46" t="s">
        <v>2327</v>
      </c>
      <c r="E912" s="46" t="s">
        <v>2328</v>
      </c>
      <c r="F912" s="46" t="s">
        <v>2331</v>
      </c>
      <c r="G912" s="46" t="s">
        <v>2332</v>
      </c>
      <c r="H912" s="40">
        <f t="shared" si="110"/>
        <v>0.12806539509536785</v>
      </c>
      <c r="I912" s="34" t="s">
        <v>24</v>
      </c>
      <c r="J912" s="50"/>
      <c r="K912" s="34" t="s">
        <v>24</v>
      </c>
      <c r="L912" s="38">
        <v>4</v>
      </c>
      <c r="M912" s="38">
        <v>1</v>
      </c>
      <c r="N912" s="38">
        <v>1</v>
      </c>
      <c r="O912" s="38">
        <v>12</v>
      </c>
      <c r="P912" s="38">
        <v>0</v>
      </c>
      <c r="Q912" s="38">
        <v>34</v>
      </c>
      <c r="R912" s="38">
        <v>1</v>
      </c>
      <c r="S912" s="38">
        <v>367</v>
      </c>
      <c r="T912" s="51">
        <f t="shared" si="109"/>
        <v>47</v>
      </c>
      <c r="U912" s="52">
        <f t="shared" si="108"/>
        <v>75.2</v>
      </c>
    </row>
    <row r="913" spans="1:21" ht="15" thickBot="1" x14ac:dyDescent="0.3">
      <c r="C913" s="46" t="s">
        <v>205</v>
      </c>
      <c r="D913" s="46" t="s">
        <v>2333</v>
      </c>
      <c r="E913" s="46" t="s">
        <v>2334</v>
      </c>
      <c r="F913" s="46" t="s">
        <v>2335</v>
      </c>
      <c r="G913" s="46" t="s">
        <v>2336</v>
      </c>
      <c r="H913" s="40">
        <f t="shared" si="110"/>
        <v>9.11214953271028E-2</v>
      </c>
      <c r="I913" s="34" t="s">
        <v>24</v>
      </c>
      <c r="J913" s="50"/>
      <c r="K913" s="34" t="s">
        <v>24</v>
      </c>
      <c r="L913" s="38">
        <v>16</v>
      </c>
      <c r="M913" s="38">
        <v>3</v>
      </c>
      <c r="N913" s="38">
        <v>7</v>
      </c>
      <c r="O913" s="38">
        <v>0</v>
      </c>
      <c r="P913" s="38">
        <v>0</v>
      </c>
      <c r="Q913" s="38">
        <v>39</v>
      </c>
      <c r="R913" s="38">
        <v>0</v>
      </c>
      <c r="S913" s="38">
        <v>428</v>
      </c>
      <c r="T913" s="51">
        <f t="shared" si="109"/>
        <v>39</v>
      </c>
      <c r="U913" s="52">
        <f t="shared" si="108"/>
        <v>62.400000000000006</v>
      </c>
    </row>
    <row r="914" spans="1:21" ht="15" thickBot="1" x14ac:dyDescent="0.3">
      <c r="C914" s="46" t="s">
        <v>205</v>
      </c>
      <c r="D914" s="46" t="s">
        <v>2333</v>
      </c>
      <c r="E914" s="46" t="s">
        <v>2334</v>
      </c>
      <c r="F914" s="46" t="s">
        <v>2337</v>
      </c>
      <c r="G914" s="46" t="s">
        <v>2338</v>
      </c>
      <c r="H914" s="40">
        <f t="shared" si="110"/>
        <v>9.7785977859778592E-2</v>
      </c>
      <c r="I914" s="34" t="s">
        <v>24</v>
      </c>
      <c r="J914" s="50"/>
      <c r="K914" s="34" t="s">
        <v>24</v>
      </c>
      <c r="L914" s="38">
        <v>16</v>
      </c>
      <c r="M914" s="38">
        <v>3</v>
      </c>
      <c r="N914" s="38">
        <v>7</v>
      </c>
      <c r="O914" s="38">
        <v>7</v>
      </c>
      <c r="P914" s="38">
        <v>0</v>
      </c>
      <c r="Q914" s="38">
        <v>46</v>
      </c>
      <c r="R914" s="38">
        <v>0</v>
      </c>
      <c r="S914" s="38">
        <v>542</v>
      </c>
      <c r="T914" s="51">
        <f t="shared" si="109"/>
        <v>53</v>
      </c>
      <c r="U914" s="52">
        <f t="shared" si="108"/>
        <v>84.800000000000011</v>
      </c>
    </row>
    <row r="915" spans="1:21" ht="15" thickBot="1" x14ac:dyDescent="0.3">
      <c r="C915" s="46" t="s">
        <v>205</v>
      </c>
      <c r="D915" s="46" t="s">
        <v>2333</v>
      </c>
      <c r="E915" s="46" t="s">
        <v>2334</v>
      </c>
      <c r="F915" s="46" t="s">
        <v>2339</v>
      </c>
      <c r="G915" s="46" t="s">
        <v>2340</v>
      </c>
      <c r="H915" s="40">
        <f t="shared" si="110"/>
        <v>0.13513513513513514</v>
      </c>
      <c r="I915" s="34" t="s">
        <v>24</v>
      </c>
      <c r="J915" s="50"/>
      <c r="K915" s="34" t="s">
        <v>24</v>
      </c>
      <c r="L915" s="38">
        <v>16</v>
      </c>
      <c r="M915" s="38">
        <v>3</v>
      </c>
      <c r="N915" s="38">
        <v>7</v>
      </c>
      <c r="O915" s="38">
        <v>13</v>
      </c>
      <c r="P915" s="38">
        <v>0</v>
      </c>
      <c r="Q915" s="38">
        <v>43</v>
      </c>
      <c r="R915" s="38">
        <v>9</v>
      </c>
      <c r="S915" s="38">
        <v>481</v>
      </c>
      <c r="T915" s="51">
        <f t="shared" si="109"/>
        <v>65</v>
      </c>
      <c r="U915" s="52">
        <f t="shared" si="108"/>
        <v>104</v>
      </c>
    </row>
    <row r="916" spans="1:21" ht="15" thickBot="1" x14ac:dyDescent="0.3">
      <c r="C916" s="46" t="s">
        <v>205</v>
      </c>
      <c r="D916" s="46" t="s">
        <v>2333</v>
      </c>
      <c r="E916" s="46" t="s">
        <v>2334</v>
      </c>
      <c r="F916" s="46" t="s">
        <v>2341</v>
      </c>
      <c r="G916" s="46" t="s">
        <v>2342</v>
      </c>
      <c r="H916" s="40">
        <f t="shared" si="110"/>
        <v>0.13818479149632051</v>
      </c>
      <c r="I916" s="34" t="s">
        <v>24</v>
      </c>
      <c r="J916" s="50"/>
      <c r="K916" s="34" t="s">
        <v>24</v>
      </c>
      <c r="L916" s="38">
        <v>16</v>
      </c>
      <c r="M916" s="38">
        <v>3</v>
      </c>
      <c r="N916" s="38">
        <v>7</v>
      </c>
      <c r="O916" s="38">
        <v>18</v>
      </c>
      <c r="P916" s="38">
        <v>0</v>
      </c>
      <c r="Q916" s="38">
        <v>148</v>
      </c>
      <c r="R916" s="38">
        <v>3</v>
      </c>
      <c r="S916" s="38">
        <v>1223</v>
      </c>
      <c r="T916" s="51">
        <f t="shared" si="109"/>
        <v>169</v>
      </c>
      <c r="U916" s="52">
        <f t="shared" si="108"/>
        <v>270.40000000000003</v>
      </c>
    </row>
    <row r="917" spans="1:21" ht="15" thickBot="1" x14ac:dyDescent="0.3">
      <c r="C917" s="46" t="s">
        <v>205</v>
      </c>
      <c r="D917" s="46" t="s">
        <v>2333</v>
      </c>
      <c r="E917" s="46" t="s">
        <v>2334</v>
      </c>
      <c r="F917" s="46" t="s">
        <v>2343</v>
      </c>
      <c r="G917" s="46" t="s">
        <v>2344</v>
      </c>
      <c r="H917" s="40">
        <f t="shared" si="110"/>
        <v>0.14087301587301587</v>
      </c>
      <c r="I917" s="34" t="s">
        <v>24</v>
      </c>
      <c r="J917" s="50"/>
      <c r="K917" s="34" t="s">
        <v>24</v>
      </c>
      <c r="L917" s="38">
        <v>16</v>
      </c>
      <c r="M917" s="38">
        <v>3</v>
      </c>
      <c r="N917" s="38">
        <v>7</v>
      </c>
      <c r="O917" s="38">
        <v>8</v>
      </c>
      <c r="P917" s="38">
        <v>0</v>
      </c>
      <c r="Q917" s="38">
        <v>60</v>
      </c>
      <c r="R917" s="38">
        <v>3</v>
      </c>
      <c r="S917" s="38">
        <v>504</v>
      </c>
      <c r="T917" s="51">
        <f t="shared" si="109"/>
        <v>71</v>
      </c>
      <c r="U917" s="52">
        <f t="shared" si="108"/>
        <v>113.60000000000001</v>
      </c>
    </row>
    <row r="918" spans="1:21" ht="15" thickBot="1" x14ac:dyDescent="0.3">
      <c r="C918" s="46" t="s">
        <v>205</v>
      </c>
      <c r="D918" s="46" t="s">
        <v>2333</v>
      </c>
      <c r="E918" s="46" t="s">
        <v>2334</v>
      </c>
      <c r="F918" s="46" t="s">
        <v>2345</v>
      </c>
      <c r="G918" s="46" t="s">
        <v>2346</v>
      </c>
      <c r="H918" s="40">
        <f t="shared" si="110"/>
        <v>0.15508684863523572</v>
      </c>
      <c r="I918" s="34" t="s">
        <v>24</v>
      </c>
      <c r="J918" s="50"/>
      <c r="K918" s="34" t="s">
        <v>20</v>
      </c>
      <c r="L918" s="38">
        <v>16</v>
      </c>
      <c r="M918" s="38">
        <v>3</v>
      </c>
      <c r="N918" s="38">
        <v>7</v>
      </c>
      <c r="O918" s="38">
        <v>20</v>
      </c>
      <c r="P918" s="38">
        <v>0</v>
      </c>
      <c r="Q918" s="38">
        <v>223</v>
      </c>
      <c r="R918" s="38">
        <v>7</v>
      </c>
      <c r="S918" s="38">
        <v>1612</v>
      </c>
      <c r="T918" s="51">
        <f t="shared" si="109"/>
        <v>250</v>
      </c>
      <c r="U918" s="52">
        <f t="shared" si="108"/>
        <v>400</v>
      </c>
    </row>
    <row r="919" spans="1:21" ht="15" thickBot="1" x14ac:dyDescent="0.3">
      <c r="C919" s="46" t="s">
        <v>205</v>
      </c>
      <c r="D919" s="46" t="s">
        <v>2333</v>
      </c>
      <c r="E919" s="46" t="s">
        <v>2334</v>
      </c>
      <c r="F919" s="46" t="s">
        <v>2347</v>
      </c>
      <c r="G919" s="46" t="s">
        <v>2348</v>
      </c>
      <c r="H919" s="40">
        <f t="shared" si="110"/>
        <v>0.21951219512195122</v>
      </c>
      <c r="I919" s="34" t="s">
        <v>24</v>
      </c>
      <c r="J919" s="50"/>
      <c r="K919" s="34" t="s">
        <v>24</v>
      </c>
      <c r="L919" s="38">
        <v>16</v>
      </c>
      <c r="M919" s="38">
        <v>3</v>
      </c>
      <c r="N919" s="38">
        <v>7</v>
      </c>
      <c r="O919" s="38">
        <v>5</v>
      </c>
      <c r="P919" s="38">
        <v>0</v>
      </c>
      <c r="Q919" s="38">
        <v>101</v>
      </c>
      <c r="R919" s="38">
        <v>2</v>
      </c>
      <c r="S919" s="38">
        <v>492</v>
      </c>
      <c r="T919" s="51">
        <f t="shared" si="109"/>
        <v>108</v>
      </c>
      <c r="U919" s="52">
        <f t="shared" si="108"/>
        <v>172.8</v>
      </c>
    </row>
    <row r="920" spans="1:21" ht="15" thickBot="1" x14ac:dyDescent="0.3">
      <c r="A920" s="69" t="s">
        <v>20</v>
      </c>
      <c r="B920" s="69" t="s">
        <v>20</v>
      </c>
      <c r="C920" s="54" t="s">
        <v>926</v>
      </c>
      <c r="D920" s="54" t="s">
        <v>2349</v>
      </c>
      <c r="E920" s="54" t="s">
        <v>2350</v>
      </c>
      <c r="F920" s="54" t="s">
        <v>2351</v>
      </c>
      <c r="G920" s="54" t="s">
        <v>2352</v>
      </c>
      <c r="H920" s="55">
        <f t="shared" si="110"/>
        <v>0.34580291970802918</v>
      </c>
      <c r="I920" s="56" t="s">
        <v>24</v>
      </c>
      <c r="J920" s="57"/>
      <c r="K920" s="56" t="s">
        <v>20</v>
      </c>
      <c r="L920" s="58">
        <v>148</v>
      </c>
      <c r="M920" s="58">
        <v>23</v>
      </c>
      <c r="N920" s="58">
        <v>57</v>
      </c>
      <c r="O920" s="58">
        <v>148</v>
      </c>
      <c r="P920" s="58">
        <v>7</v>
      </c>
      <c r="Q920" s="58">
        <v>220</v>
      </c>
      <c r="R920" s="58">
        <v>4</v>
      </c>
      <c r="S920" s="58">
        <v>1096</v>
      </c>
      <c r="T920" s="59">
        <f t="shared" si="109"/>
        <v>379</v>
      </c>
    </row>
    <row r="921" spans="1:21" ht="15" thickBot="1" x14ac:dyDescent="0.3">
      <c r="A921" s="69" t="s">
        <v>20</v>
      </c>
      <c r="B921" s="69" t="s">
        <v>20</v>
      </c>
      <c r="C921" s="54" t="s">
        <v>470</v>
      </c>
      <c r="D921" s="54" t="s">
        <v>2353</v>
      </c>
      <c r="E921" s="54" t="s">
        <v>2354</v>
      </c>
      <c r="F921" s="54" t="s">
        <v>2355</v>
      </c>
      <c r="G921" s="54" t="s">
        <v>2356</v>
      </c>
      <c r="H921" s="55">
        <f t="shared" si="110"/>
        <v>0.32441471571906355</v>
      </c>
      <c r="I921" s="56" t="s">
        <v>20</v>
      </c>
      <c r="J921" s="57"/>
      <c r="K921" s="56" t="s">
        <v>20</v>
      </c>
      <c r="L921" s="58">
        <v>116</v>
      </c>
      <c r="M921" s="58">
        <v>21</v>
      </c>
      <c r="N921" s="58">
        <v>45</v>
      </c>
      <c r="O921" s="58">
        <v>102</v>
      </c>
      <c r="P921" s="58">
        <v>19</v>
      </c>
      <c r="Q921" s="58">
        <v>60</v>
      </c>
      <c r="R921" s="58">
        <v>13</v>
      </c>
      <c r="S921" s="58">
        <v>598</v>
      </c>
      <c r="T921" s="59">
        <f t="shared" si="109"/>
        <v>194</v>
      </c>
    </row>
    <row r="922" spans="1:21" ht="15" thickBot="1" x14ac:dyDescent="0.3">
      <c r="A922" s="69" t="s">
        <v>20</v>
      </c>
      <c r="B922" s="69" t="s">
        <v>20</v>
      </c>
      <c r="C922" s="54" t="s">
        <v>470</v>
      </c>
      <c r="D922" s="54" t="s">
        <v>2353</v>
      </c>
      <c r="E922" s="54" t="s">
        <v>2354</v>
      </c>
      <c r="F922" s="54" t="s">
        <v>2357</v>
      </c>
      <c r="G922" s="54" t="s">
        <v>2358</v>
      </c>
      <c r="H922" s="55">
        <f t="shared" si="110"/>
        <v>0.35623409669211198</v>
      </c>
      <c r="I922" s="56" t="s">
        <v>20</v>
      </c>
      <c r="J922" s="57"/>
      <c r="K922" s="56" t="s">
        <v>20</v>
      </c>
      <c r="L922" s="58">
        <v>116</v>
      </c>
      <c r="M922" s="58">
        <v>21</v>
      </c>
      <c r="N922" s="58">
        <v>45</v>
      </c>
      <c r="O922" s="58">
        <v>71</v>
      </c>
      <c r="P922" s="58">
        <v>4</v>
      </c>
      <c r="Q922" s="58">
        <v>58</v>
      </c>
      <c r="R922" s="58">
        <v>7</v>
      </c>
      <c r="S922" s="58">
        <v>393</v>
      </c>
      <c r="T922" s="59">
        <f t="shared" si="109"/>
        <v>140</v>
      </c>
    </row>
    <row r="923" spans="1:21" ht="15" thickBot="1" x14ac:dyDescent="0.3">
      <c r="A923" s="69" t="s">
        <v>20</v>
      </c>
      <c r="B923" s="69" t="s">
        <v>20</v>
      </c>
      <c r="C923" s="54" t="s">
        <v>470</v>
      </c>
      <c r="D923" s="54" t="s">
        <v>2353</v>
      </c>
      <c r="E923" s="54" t="s">
        <v>2354</v>
      </c>
      <c r="F923" s="54" t="s">
        <v>2359</v>
      </c>
      <c r="G923" s="54" t="s">
        <v>2360</v>
      </c>
      <c r="H923" s="55">
        <f t="shared" si="110"/>
        <v>0.39099526066350709</v>
      </c>
      <c r="I923" s="56" t="s">
        <v>20</v>
      </c>
      <c r="J923" s="57"/>
      <c r="K923" s="56" t="s">
        <v>20</v>
      </c>
      <c r="L923" s="58">
        <v>116</v>
      </c>
      <c r="M923" s="58">
        <v>21</v>
      </c>
      <c r="N923" s="58">
        <v>45</v>
      </c>
      <c r="O923" s="58">
        <v>76</v>
      </c>
      <c r="P923" s="58">
        <v>6</v>
      </c>
      <c r="Q923" s="58">
        <v>69</v>
      </c>
      <c r="R923" s="58">
        <v>14</v>
      </c>
      <c r="S923" s="58">
        <v>422</v>
      </c>
      <c r="T923" s="59">
        <f t="shared" si="109"/>
        <v>165</v>
      </c>
    </row>
    <row r="924" spans="1:21" ht="15" thickBot="1" x14ac:dyDescent="0.3">
      <c r="C924" s="46" t="s">
        <v>1030</v>
      </c>
      <c r="D924" s="46" t="s">
        <v>2361</v>
      </c>
      <c r="E924" s="46" t="s">
        <v>2362</v>
      </c>
      <c r="F924" s="46" t="s">
        <v>2363</v>
      </c>
      <c r="G924" s="46" t="s">
        <v>2364</v>
      </c>
      <c r="H924" s="40" t="s">
        <v>72</v>
      </c>
      <c r="I924" s="34" t="s">
        <v>24</v>
      </c>
      <c r="J924" s="50"/>
      <c r="K924" s="34" t="s">
        <v>24</v>
      </c>
      <c r="L924" s="38">
        <v>114</v>
      </c>
      <c r="M924" s="38">
        <v>21</v>
      </c>
      <c r="N924" s="38">
        <v>45</v>
      </c>
      <c r="O924" s="38">
        <v>10</v>
      </c>
      <c r="P924" s="38">
        <v>0</v>
      </c>
      <c r="Q924" s="38">
        <v>13</v>
      </c>
      <c r="R924" s="38">
        <v>2</v>
      </c>
      <c r="S924" s="38">
        <v>0</v>
      </c>
      <c r="T924" s="51">
        <f t="shared" si="109"/>
        <v>25</v>
      </c>
      <c r="U924" s="52">
        <f t="shared" ref="U924:U928" si="111">T924*1.6</f>
        <v>40</v>
      </c>
    </row>
    <row r="925" spans="1:21" ht="15" thickBot="1" x14ac:dyDescent="0.3">
      <c r="C925" s="46" t="s">
        <v>386</v>
      </c>
      <c r="D925" s="46" t="s">
        <v>2365</v>
      </c>
      <c r="E925" s="46" t="s">
        <v>2366</v>
      </c>
      <c r="F925" s="46" t="s">
        <v>2367</v>
      </c>
      <c r="G925" s="46" t="s">
        <v>2368</v>
      </c>
      <c r="H925" s="40">
        <f t="shared" ref="H925:H939" si="112">T925/S925</f>
        <v>0.12641509433962264</v>
      </c>
      <c r="I925" s="34" t="s">
        <v>24</v>
      </c>
      <c r="J925" s="50"/>
      <c r="K925" s="34" t="s">
        <v>24</v>
      </c>
      <c r="L925" s="38">
        <v>94</v>
      </c>
      <c r="M925" s="38">
        <v>17</v>
      </c>
      <c r="N925" s="38">
        <v>39</v>
      </c>
      <c r="O925" s="38">
        <v>22</v>
      </c>
      <c r="P925" s="38">
        <v>0</v>
      </c>
      <c r="Q925" s="38">
        <v>45</v>
      </c>
      <c r="R925" s="38">
        <v>0</v>
      </c>
      <c r="S925" s="38">
        <v>530</v>
      </c>
      <c r="T925" s="51">
        <f t="shared" si="109"/>
        <v>67</v>
      </c>
      <c r="U925" s="52">
        <f t="shared" si="111"/>
        <v>107.2</v>
      </c>
    </row>
    <row r="926" spans="1:21" ht="15" thickBot="1" x14ac:dyDescent="0.3">
      <c r="C926" s="46" t="s">
        <v>386</v>
      </c>
      <c r="D926" s="46" t="s">
        <v>2365</v>
      </c>
      <c r="E926" s="46" t="s">
        <v>2366</v>
      </c>
      <c r="F926" s="46" t="s">
        <v>2369</v>
      </c>
      <c r="G926" s="46" t="s">
        <v>2370</v>
      </c>
      <c r="H926" s="40">
        <f t="shared" si="112"/>
        <v>0.13111888111888112</v>
      </c>
      <c r="I926" s="34" t="s">
        <v>24</v>
      </c>
      <c r="J926" s="50"/>
      <c r="K926" s="34" t="s">
        <v>24</v>
      </c>
      <c r="L926" s="38">
        <v>94</v>
      </c>
      <c r="M926" s="38">
        <v>17</v>
      </c>
      <c r="N926" s="38">
        <v>39</v>
      </c>
      <c r="O926" s="38">
        <v>22</v>
      </c>
      <c r="P926" s="38">
        <v>0</v>
      </c>
      <c r="Q926" s="38">
        <v>53</v>
      </c>
      <c r="R926" s="38">
        <v>0</v>
      </c>
      <c r="S926" s="38">
        <v>572</v>
      </c>
      <c r="T926" s="51">
        <f t="shared" si="109"/>
        <v>75</v>
      </c>
      <c r="U926" s="52">
        <f t="shared" si="111"/>
        <v>120</v>
      </c>
    </row>
    <row r="927" spans="1:21" ht="15" thickBot="1" x14ac:dyDescent="0.3">
      <c r="C927" s="46" t="s">
        <v>386</v>
      </c>
      <c r="D927" s="46" t="s">
        <v>2365</v>
      </c>
      <c r="E927" s="46" t="s">
        <v>2366</v>
      </c>
      <c r="F927" s="46" t="s">
        <v>2371</v>
      </c>
      <c r="G927" s="46" t="s">
        <v>2372</v>
      </c>
      <c r="H927" s="40">
        <f t="shared" si="112"/>
        <v>0.18940936863543789</v>
      </c>
      <c r="I927" s="34" t="s">
        <v>24</v>
      </c>
      <c r="J927" s="50"/>
      <c r="K927" s="34" t="s">
        <v>24</v>
      </c>
      <c r="L927" s="38">
        <v>94</v>
      </c>
      <c r="M927" s="38">
        <v>17</v>
      </c>
      <c r="N927" s="38">
        <v>39</v>
      </c>
      <c r="O927" s="38">
        <v>20</v>
      </c>
      <c r="P927" s="38">
        <v>0</v>
      </c>
      <c r="Q927" s="38">
        <v>73</v>
      </c>
      <c r="R927" s="38">
        <v>0</v>
      </c>
      <c r="S927" s="38">
        <v>491</v>
      </c>
      <c r="T927" s="51">
        <f t="shared" si="109"/>
        <v>93</v>
      </c>
      <c r="U927" s="52">
        <f t="shared" si="111"/>
        <v>148.80000000000001</v>
      </c>
    </row>
    <row r="928" spans="1:21" ht="15" thickBot="1" x14ac:dyDescent="0.3">
      <c r="C928" s="46" t="s">
        <v>25</v>
      </c>
      <c r="D928" s="46" t="s">
        <v>2373</v>
      </c>
      <c r="E928" s="46" t="s">
        <v>2374</v>
      </c>
      <c r="F928" s="46" t="s">
        <v>2373</v>
      </c>
      <c r="G928" s="46" t="s">
        <v>2374</v>
      </c>
      <c r="H928" s="40">
        <f t="shared" si="112"/>
        <v>9.1445427728613568E-2</v>
      </c>
      <c r="I928" s="34" t="s">
        <v>24</v>
      </c>
      <c r="J928" s="50"/>
      <c r="K928" s="34" t="s">
        <v>24</v>
      </c>
      <c r="L928" s="38">
        <v>142</v>
      </c>
      <c r="M928" s="38">
        <v>23</v>
      </c>
      <c r="N928" s="38">
        <v>60</v>
      </c>
      <c r="O928" s="38">
        <v>13</v>
      </c>
      <c r="P928" s="38">
        <v>0</v>
      </c>
      <c r="Q928" s="38">
        <v>15</v>
      </c>
      <c r="R928" s="38">
        <v>3</v>
      </c>
      <c r="S928" s="38">
        <v>339</v>
      </c>
      <c r="T928" s="51">
        <f t="shared" si="109"/>
        <v>31</v>
      </c>
      <c r="U928" s="52">
        <f t="shared" si="111"/>
        <v>49.6</v>
      </c>
    </row>
    <row r="929" spans="1:21" ht="15" thickBot="1" x14ac:dyDescent="0.3">
      <c r="A929" s="69" t="s">
        <v>20</v>
      </c>
      <c r="B929" s="69" t="s">
        <v>20</v>
      </c>
      <c r="C929" s="54" t="s">
        <v>381</v>
      </c>
      <c r="D929" s="54" t="s">
        <v>2375</v>
      </c>
      <c r="E929" s="54" t="s">
        <v>2376</v>
      </c>
      <c r="F929" s="54" t="s">
        <v>2377</v>
      </c>
      <c r="G929" s="54" t="s">
        <v>2378</v>
      </c>
      <c r="H929" s="55">
        <f t="shared" si="112"/>
        <v>0.27663934426229508</v>
      </c>
      <c r="I929" s="56" t="s">
        <v>24</v>
      </c>
      <c r="J929" s="57"/>
      <c r="K929" s="56" t="s">
        <v>24</v>
      </c>
      <c r="L929" s="58">
        <v>114</v>
      </c>
      <c r="M929" s="58">
        <v>21</v>
      </c>
      <c r="N929" s="58">
        <v>45</v>
      </c>
      <c r="O929" s="58">
        <v>88</v>
      </c>
      <c r="P929" s="58">
        <v>11</v>
      </c>
      <c r="Q929" s="58">
        <v>161</v>
      </c>
      <c r="R929" s="58">
        <v>10</v>
      </c>
      <c r="S929" s="58">
        <v>976</v>
      </c>
      <c r="T929" s="59">
        <f t="shared" si="109"/>
        <v>270</v>
      </c>
    </row>
    <row r="930" spans="1:21" ht="15" thickBot="1" x14ac:dyDescent="0.3">
      <c r="A930" s="69" t="s">
        <v>20</v>
      </c>
      <c r="B930" s="69" t="s">
        <v>20</v>
      </c>
      <c r="C930" s="54" t="s">
        <v>381</v>
      </c>
      <c r="D930" s="54" t="s">
        <v>2375</v>
      </c>
      <c r="E930" s="54" t="s">
        <v>2376</v>
      </c>
      <c r="F930" s="54" t="s">
        <v>2379</v>
      </c>
      <c r="G930" s="54" t="s">
        <v>2380</v>
      </c>
      <c r="H930" s="55">
        <f t="shared" si="112"/>
        <v>0.30612244897959184</v>
      </c>
      <c r="I930" s="56" t="s">
        <v>24</v>
      </c>
      <c r="J930" s="57"/>
      <c r="K930" s="56" t="s">
        <v>20</v>
      </c>
      <c r="L930" s="58">
        <v>114</v>
      </c>
      <c r="M930" s="58">
        <v>21</v>
      </c>
      <c r="N930" s="58">
        <v>45</v>
      </c>
      <c r="O930" s="58">
        <v>85</v>
      </c>
      <c r="P930" s="58">
        <v>7</v>
      </c>
      <c r="Q930" s="58">
        <v>121</v>
      </c>
      <c r="R930" s="58">
        <v>12</v>
      </c>
      <c r="S930" s="58">
        <v>735</v>
      </c>
      <c r="T930" s="59">
        <f t="shared" si="109"/>
        <v>225</v>
      </c>
    </row>
    <row r="931" spans="1:21" ht="15" thickBot="1" x14ac:dyDescent="0.3">
      <c r="A931" s="69" t="s">
        <v>20</v>
      </c>
      <c r="B931" s="69" t="s">
        <v>20</v>
      </c>
      <c r="C931" s="54" t="s">
        <v>381</v>
      </c>
      <c r="D931" s="54" t="s">
        <v>2375</v>
      </c>
      <c r="E931" s="54" t="s">
        <v>2376</v>
      </c>
      <c r="F931" s="54" t="s">
        <v>2381</v>
      </c>
      <c r="G931" s="54" t="s">
        <v>2382</v>
      </c>
      <c r="H931" s="55">
        <f t="shared" si="112"/>
        <v>0.34482758620689657</v>
      </c>
      <c r="I931" s="56" t="s">
        <v>24</v>
      </c>
      <c r="J931" s="57"/>
      <c r="K931" s="56" t="s">
        <v>20</v>
      </c>
      <c r="L931" s="58">
        <v>114</v>
      </c>
      <c r="M931" s="58">
        <v>21</v>
      </c>
      <c r="N931" s="58">
        <v>45</v>
      </c>
      <c r="O931" s="58">
        <v>84</v>
      </c>
      <c r="P931" s="58">
        <v>0</v>
      </c>
      <c r="Q931" s="58">
        <v>66</v>
      </c>
      <c r="R931" s="58">
        <v>10</v>
      </c>
      <c r="S931" s="58">
        <v>464</v>
      </c>
      <c r="T931" s="59">
        <f t="shared" si="109"/>
        <v>160</v>
      </c>
    </row>
    <row r="932" spans="1:21" ht="15" thickBot="1" x14ac:dyDescent="0.3">
      <c r="A932" s="69" t="s">
        <v>20</v>
      </c>
      <c r="B932" s="69" t="s">
        <v>20</v>
      </c>
      <c r="C932" s="54" t="s">
        <v>381</v>
      </c>
      <c r="D932" s="54" t="s">
        <v>2375</v>
      </c>
      <c r="E932" s="54" t="s">
        <v>2376</v>
      </c>
      <c r="F932" s="54" t="s">
        <v>2383</v>
      </c>
      <c r="G932" s="54" t="s">
        <v>2384</v>
      </c>
      <c r="H932" s="55">
        <f t="shared" si="112"/>
        <v>0.34816462736373749</v>
      </c>
      <c r="I932" s="56" t="s">
        <v>24</v>
      </c>
      <c r="J932" s="57"/>
      <c r="K932" s="56" t="s">
        <v>20</v>
      </c>
      <c r="L932" s="58">
        <v>114</v>
      </c>
      <c r="M932" s="58">
        <v>21</v>
      </c>
      <c r="N932" s="58">
        <v>45</v>
      </c>
      <c r="O932" s="58">
        <v>154</v>
      </c>
      <c r="P932" s="58">
        <v>17</v>
      </c>
      <c r="Q932" s="58">
        <v>122</v>
      </c>
      <c r="R932" s="58">
        <v>20</v>
      </c>
      <c r="S932" s="58">
        <v>899</v>
      </c>
      <c r="T932" s="59">
        <f t="shared" si="109"/>
        <v>313</v>
      </c>
    </row>
    <row r="933" spans="1:21" ht="15" thickBot="1" x14ac:dyDescent="0.3">
      <c r="A933" s="69" t="s">
        <v>20</v>
      </c>
      <c r="B933" s="69" t="s">
        <v>20</v>
      </c>
      <c r="C933" s="54" t="s">
        <v>926</v>
      </c>
      <c r="D933" s="54" t="s">
        <v>2385</v>
      </c>
      <c r="E933" s="54" t="s">
        <v>2386</v>
      </c>
      <c r="F933" s="54" t="s">
        <v>2387</v>
      </c>
      <c r="G933" s="54" t="s">
        <v>2388</v>
      </c>
      <c r="H933" s="55">
        <f t="shared" si="112"/>
        <v>0.3392857142857143</v>
      </c>
      <c r="I933" s="56" t="s">
        <v>24</v>
      </c>
      <c r="J933" s="57"/>
      <c r="K933" s="56" t="s">
        <v>20</v>
      </c>
      <c r="L933" s="58">
        <v>148</v>
      </c>
      <c r="M933" s="58">
        <v>23</v>
      </c>
      <c r="N933" s="58">
        <v>57</v>
      </c>
      <c r="O933" s="58">
        <v>57</v>
      </c>
      <c r="P933" s="58">
        <v>2</v>
      </c>
      <c r="Q933" s="58">
        <v>86</v>
      </c>
      <c r="R933" s="58">
        <v>7</v>
      </c>
      <c r="S933" s="58">
        <v>448</v>
      </c>
      <c r="T933" s="59">
        <f t="shared" si="109"/>
        <v>152</v>
      </c>
    </row>
    <row r="934" spans="1:21" ht="15" thickBot="1" x14ac:dyDescent="0.3">
      <c r="A934" s="69" t="s">
        <v>20</v>
      </c>
      <c r="B934" s="69" t="s">
        <v>20</v>
      </c>
      <c r="C934" s="54" t="s">
        <v>926</v>
      </c>
      <c r="D934" s="54" t="s">
        <v>2385</v>
      </c>
      <c r="E934" s="54" t="s">
        <v>2386</v>
      </c>
      <c r="F934" s="54" t="s">
        <v>2389</v>
      </c>
      <c r="G934" s="54" t="s">
        <v>2390</v>
      </c>
      <c r="H934" s="55">
        <f t="shared" si="112"/>
        <v>0.34375</v>
      </c>
      <c r="I934" s="56" t="s">
        <v>24</v>
      </c>
      <c r="J934" s="57"/>
      <c r="K934" s="56" t="s">
        <v>20</v>
      </c>
      <c r="L934" s="58">
        <v>148</v>
      </c>
      <c r="M934" s="58">
        <v>23</v>
      </c>
      <c r="N934" s="58">
        <v>57</v>
      </c>
      <c r="O934" s="58">
        <v>61</v>
      </c>
      <c r="P934" s="58">
        <v>1</v>
      </c>
      <c r="Q934" s="58">
        <v>67</v>
      </c>
      <c r="R934" s="58">
        <v>3</v>
      </c>
      <c r="S934" s="58">
        <v>384</v>
      </c>
      <c r="T934" s="59">
        <f t="shared" si="109"/>
        <v>132</v>
      </c>
    </row>
    <row r="935" spans="1:21" ht="15" thickBot="1" x14ac:dyDescent="0.3">
      <c r="A935" s="69" t="s">
        <v>20</v>
      </c>
      <c r="B935" s="69" t="s">
        <v>20</v>
      </c>
      <c r="C935" s="54" t="s">
        <v>335</v>
      </c>
      <c r="D935" s="54" t="s">
        <v>2391</v>
      </c>
      <c r="E935" s="54" t="s">
        <v>2392</v>
      </c>
      <c r="F935" s="54" t="s">
        <v>2393</v>
      </c>
      <c r="G935" s="54" t="s">
        <v>2394</v>
      </c>
      <c r="H935" s="55">
        <f t="shared" si="112"/>
        <v>0.29545454545454547</v>
      </c>
      <c r="I935" s="56" t="s">
        <v>20</v>
      </c>
      <c r="J935" s="57"/>
      <c r="K935" s="56" t="s">
        <v>20</v>
      </c>
      <c r="L935" s="58">
        <v>102</v>
      </c>
      <c r="M935" s="58">
        <v>20</v>
      </c>
      <c r="N935" s="58">
        <v>46</v>
      </c>
      <c r="O935" s="58">
        <v>63</v>
      </c>
      <c r="P935" s="58">
        <v>2</v>
      </c>
      <c r="Q935" s="58">
        <v>85</v>
      </c>
      <c r="R935" s="58">
        <v>6</v>
      </c>
      <c r="S935" s="58">
        <v>528</v>
      </c>
      <c r="T935" s="59">
        <f t="shared" si="109"/>
        <v>156</v>
      </c>
    </row>
    <row r="936" spans="1:21" ht="15" thickBot="1" x14ac:dyDescent="0.3">
      <c r="C936" s="46" t="s">
        <v>138</v>
      </c>
      <c r="D936" s="46" t="s">
        <v>2395</v>
      </c>
      <c r="E936" s="46" t="s">
        <v>2396</v>
      </c>
      <c r="F936" s="46" t="s">
        <v>2397</v>
      </c>
      <c r="G936" s="46" t="s">
        <v>2398</v>
      </c>
      <c r="H936" s="40">
        <f t="shared" si="112"/>
        <v>0.18181818181818182</v>
      </c>
      <c r="I936" s="34" t="s">
        <v>24</v>
      </c>
      <c r="J936" s="34" t="s">
        <v>20</v>
      </c>
      <c r="K936" s="34" t="s">
        <v>24</v>
      </c>
      <c r="L936" s="38">
        <v>103</v>
      </c>
      <c r="M936" s="38">
        <v>18</v>
      </c>
      <c r="N936" s="38">
        <v>41</v>
      </c>
      <c r="O936" s="38">
        <v>17</v>
      </c>
      <c r="P936" s="38">
        <v>0</v>
      </c>
      <c r="Q936" s="38">
        <v>80</v>
      </c>
      <c r="R936" s="38">
        <v>3</v>
      </c>
      <c r="S936" s="38">
        <v>550</v>
      </c>
      <c r="T936" s="51">
        <f t="shared" si="109"/>
        <v>100</v>
      </c>
      <c r="U936" s="52">
        <f t="shared" ref="U936:U938" si="113">T936*1.6</f>
        <v>160</v>
      </c>
    </row>
    <row r="937" spans="1:21" ht="15" thickBot="1" x14ac:dyDescent="0.3">
      <c r="C937" s="46" t="s">
        <v>138</v>
      </c>
      <c r="D937" s="46" t="s">
        <v>2395</v>
      </c>
      <c r="E937" s="46" t="s">
        <v>2396</v>
      </c>
      <c r="F937" s="46" t="s">
        <v>2399</v>
      </c>
      <c r="G937" s="46" t="s">
        <v>2400</v>
      </c>
      <c r="H937" s="40">
        <f t="shared" si="112"/>
        <v>0.18795180722891566</v>
      </c>
      <c r="I937" s="34" t="s">
        <v>24</v>
      </c>
      <c r="J937" s="34" t="s">
        <v>20</v>
      </c>
      <c r="K937" s="34" t="s">
        <v>24</v>
      </c>
      <c r="L937" s="38">
        <v>103</v>
      </c>
      <c r="M937" s="38">
        <v>18</v>
      </c>
      <c r="N937" s="38">
        <v>41</v>
      </c>
      <c r="O937" s="38">
        <v>22</v>
      </c>
      <c r="P937" s="38">
        <v>1</v>
      </c>
      <c r="Q937" s="38">
        <v>50</v>
      </c>
      <c r="R937" s="38">
        <v>5</v>
      </c>
      <c r="S937" s="38">
        <v>415</v>
      </c>
      <c r="T937" s="51">
        <f t="shared" si="109"/>
        <v>78</v>
      </c>
      <c r="U937" s="52">
        <f t="shared" si="113"/>
        <v>124.80000000000001</v>
      </c>
    </row>
    <row r="938" spans="1:21" ht="15" thickBot="1" x14ac:dyDescent="0.3">
      <c r="C938" s="46" t="s">
        <v>138</v>
      </c>
      <c r="D938" s="46" t="s">
        <v>2395</v>
      </c>
      <c r="E938" s="46" t="s">
        <v>2396</v>
      </c>
      <c r="F938" s="46" t="s">
        <v>2401</v>
      </c>
      <c r="G938" s="46" t="s">
        <v>2402</v>
      </c>
      <c r="H938" s="40">
        <f t="shared" si="112"/>
        <v>0.20624999999999999</v>
      </c>
      <c r="I938" s="34" t="s">
        <v>24</v>
      </c>
      <c r="J938" s="34" t="s">
        <v>20</v>
      </c>
      <c r="K938" s="34" t="s">
        <v>24</v>
      </c>
      <c r="L938" s="38">
        <v>103</v>
      </c>
      <c r="M938" s="38">
        <v>18</v>
      </c>
      <c r="N938" s="38">
        <v>41</v>
      </c>
      <c r="O938" s="38">
        <v>32</v>
      </c>
      <c r="P938" s="38">
        <v>5</v>
      </c>
      <c r="Q938" s="38">
        <v>81</v>
      </c>
      <c r="R938" s="38">
        <v>14</v>
      </c>
      <c r="S938" s="38">
        <v>640</v>
      </c>
      <c r="T938" s="51">
        <f t="shared" si="109"/>
        <v>132</v>
      </c>
      <c r="U938" s="52">
        <f t="shared" si="113"/>
        <v>211.20000000000002</v>
      </c>
    </row>
    <row r="939" spans="1:21" ht="15" thickBot="1" x14ac:dyDescent="0.3">
      <c r="A939" s="69" t="s">
        <v>20</v>
      </c>
      <c r="C939" s="54" t="s">
        <v>193</v>
      </c>
      <c r="D939" s="54" t="s">
        <v>2403</v>
      </c>
      <c r="E939" s="54" t="s">
        <v>2404</v>
      </c>
      <c r="F939" s="54" t="s">
        <v>2405</v>
      </c>
      <c r="G939" s="54" t="s">
        <v>2406</v>
      </c>
      <c r="H939" s="55">
        <f t="shared" si="112"/>
        <v>0.27480916030534353</v>
      </c>
      <c r="I939" s="56" t="s">
        <v>24</v>
      </c>
      <c r="J939" s="57"/>
      <c r="K939" s="56" t="s">
        <v>20</v>
      </c>
      <c r="L939" s="58">
        <v>1</v>
      </c>
      <c r="M939" s="58">
        <v>1</v>
      </c>
      <c r="N939" s="58">
        <v>1</v>
      </c>
      <c r="O939" s="58">
        <v>14</v>
      </c>
      <c r="P939" s="58">
        <v>0</v>
      </c>
      <c r="Q939" s="58">
        <v>22</v>
      </c>
      <c r="R939" s="58">
        <v>0</v>
      </c>
      <c r="S939" s="58">
        <v>131</v>
      </c>
      <c r="T939" s="59">
        <f t="shared" si="109"/>
        <v>36</v>
      </c>
    </row>
    <row r="940" spans="1:21" ht="15" thickBot="1" x14ac:dyDescent="0.3">
      <c r="C940" s="46" t="s">
        <v>173</v>
      </c>
      <c r="D940" s="46" t="s">
        <v>2407</v>
      </c>
      <c r="E940" s="46" t="s">
        <v>2408</v>
      </c>
      <c r="F940" s="46" t="s">
        <v>815</v>
      </c>
      <c r="G940" s="46" t="s">
        <v>816</v>
      </c>
      <c r="H940" s="40" t="s">
        <v>72</v>
      </c>
      <c r="I940" s="34" t="s">
        <v>20</v>
      </c>
      <c r="J940" s="50"/>
      <c r="K940" s="34" t="s">
        <v>20</v>
      </c>
      <c r="L940" s="38">
        <v>108</v>
      </c>
      <c r="M940" s="38">
        <v>20</v>
      </c>
      <c r="N940" s="38">
        <v>43</v>
      </c>
      <c r="O940" s="50"/>
      <c r="P940" s="50"/>
      <c r="Q940" s="50"/>
      <c r="R940" s="50"/>
      <c r="S940" s="38">
        <v>34</v>
      </c>
      <c r="T940" s="51">
        <f t="shared" si="109"/>
        <v>0</v>
      </c>
      <c r="U940" s="52">
        <f t="shared" ref="U940:U943" si="114">T940*1.6</f>
        <v>0</v>
      </c>
    </row>
    <row r="941" spans="1:21" ht="15" thickBot="1" x14ac:dyDescent="0.3">
      <c r="C941" s="46" t="s">
        <v>138</v>
      </c>
      <c r="D941" s="46" t="s">
        <v>2409</v>
      </c>
      <c r="E941" s="46" t="s">
        <v>2410</v>
      </c>
      <c r="F941" s="46" t="s">
        <v>2411</v>
      </c>
      <c r="G941" s="46" t="s">
        <v>2412</v>
      </c>
      <c r="H941" s="40">
        <f t="shared" ref="H941:H988" si="115">T941/S941</f>
        <v>0.13246753246753246</v>
      </c>
      <c r="I941" s="34" t="s">
        <v>24</v>
      </c>
      <c r="J941" s="50"/>
      <c r="K941" s="34" t="s">
        <v>24</v>
      </c>
      <c r="L941" s="38">
        <v>103</v>
      </c>
      <c r="M941" s="38">
        <v>18</v>
      </c>
      <c r="N941" s="38">
        <v>41</v>
      </c>
      <c r="O941" s="38">
        <v>35</v>
      </c>
      <c r="P941" s="38">
        <v>0</v>
      </c>
      <c r="Q941" s="38">
        <v>16</v>
      </c>
      <c r="R941" s="38">
        <v>0</v>
      </c>
      <c r="S941" s="38">
        <v>385</v>
      </c>
      <c r="T941" s="51">
        <f t="shared" si="109"/>
        <v>51</v>
      </c>
      <c r="U941" s="52">
        <f t="shared" si="114"/>
        <v>81.600000000000009</v>
      </c>
    </row>
    <row r="942" spans="1:21" ht="15" thickBot="1" x14ac:dyDescent="0.3">
      <c r="C942" s="46" t="s">
        <v>138</v>
      </c>
      <c r="D942" s="46" t="s">
        <v>2409</v>
      </c>
      <c r="E942" s="46" t="s">
        <v>2410</v>
      </c>
      <c r="F942" s="46" t="s">
        <v>2413</v>
      </c>
      <c r="G942" s="46" t="s">
        <v>2414</v>
      </c>
      <c r="H942" s="40">
        <f t="shared" si="115"/>
        <v>0.18322981366459629</v>
      </c>
      <c r="I942" s="34" t="s">
        <v>24</v>
      </c>
      <c r="J942" s="50"/>
      <c r="K942" s="34" t="s">
        <v>24</v>
      </c>
      <c r="L942" s="38">
        <v>103</v>
      </c>
      <c r="M942" s="38">
        <v>18</v>
      </c>
      <c r="N942" s="38">
        <v>41</v>
      </c>
      <c r="O942" s="38">
        <v>44</v>
      </c>
      <c r="P942" s="38">
        <v>0</v>
      </c>
      <c r="Q942" s="38">
        <v>15</v>
      </c>
      <c r="R942" s="38">
        <v>0</v>
      </c>
      <c r="S942" s="38">
        <v>322</v>
      </c>
      <c r="T942" s="51">
        <f t="shared" si="109"/>
        <v>59</v>
      </c>
      <c r="U942" s="52">
        <f t="shared" si="114"/>
        <v>94.4</v>
      </c>
    </row>
    <row r="943" spans="1:21" ht="15" thickBot="1" x14ac:dyDescent="0.3">
      <c r="C943" s="46" t="s">
        <v>138</v>
      </c>
      <c r="D943" s="46" t="s">
        <v>2409</v>
      </c>
      <c r="E943" s="46" t="s">
        <v>2410</v>
      </c>
      <c r="F943" s="46" t="s">
        <v>2415</v>
      </c>
      <c r="G943" s="46" t="s">
        <v>2416</v>
      </c>
      <c r="H943" s="40">
        <f t="shared" si="115"/>
        <v>0.19915254237288135</v>
      </c>
      <c r="I943" s="34" t="s">
        <v>24</v>
      </c>
      <c r="J943" s="50"/>
      <c r="K943" s="34" t="s">
        <v>24</v>
      </c>
      <c r="L943" s="38">
        <v>103</v>
      </c>
      <c r="M943" s="38">
        <v>18</v>
      </c>
      <c r="N943" s="38">
        <v>41</v>
      </c>
      <c r="O943" s="38">
        <v>38</v>
      </c>
      <c r="P943" s="38">
        <v>0</v>
      </c>
      <c r="Q943" s="38">
        <v>9</v>
      </c>
      <c r="R943" s="38">
        <v>0</v>
      </c>
      <c r="S943" s="38">
        <v>236</v>
      </c>
      <c r="T943" s="51">
        <f t="shared" si="109"/>
        <v>47</v>
      </c>
      <c r="U943" s="52">
        <f t="shared" si="114"/>
        <v>75.2</v>
      </c>
    </row>
    <row r="944" spans="1:21" ht="15" thickBot="1" x14ac:dyDescent="0.3">
      <c r="C944" s="54" t="s">
        <v>202</v>
      </c>
      <c r="D944" s="54" t="s">
        <v>2417</v>
      </c>
      <c r="E944" s="54" t="s">
        <v>2418</v>
      </c>
      <c r="F944" s="54" t="s">
        <v>2417</v>
      </c>
      <c r="G944" s="54" t="s">
        <v>2418</v>
      </c>
      <c r="H944" s="55">
        <f t="shared" si="115"/>
        <v>0.39121552604698673</v>
      </c>
      <c r="I944" s="56" t="s">
        <v>20</v>
      </c>
      <c r="J944" s="57"/>
      <c r="K944" s="56" t="s">
        <v>20</v>
      </c>
      <c r="L944" s="58">
        <v>29</v>
      </c>
      <c r="M944" s="58">
        <v>5</v>
      </c>
      <c r="N944" s="58">
        <v>14</v>
      </c>
      <c r="O944" s="58">
        <v>208</v>
      </c>
      <c r="P944" s="58">
        <v>16</v>
      </c>
      <c r="Q944" s="58">
        <v>142</v>
      </c>
      <c r="R944" s="58">
        <v>17</v>
      </c>
      <c r="S944" s="58">
        <v>979</v>
      </c>
      <c r="T944" s="59">
        <f t="shared" si="109"/>
        <v>383</v>
      </c>
    </row>
    <row r="945" spans="1:21" ht="15" thickBot="1" x14ac:dyDescent="0.3">
      <c r="C945" s="54" t="s">
        <v>395</v>
      </c>
      <c r="D945" s="54" t="s">
        <v>2419</v>
      </c>
      <c r="E945" s="54" t="s">
        <v>2420</v>
      </c>
      <c r="F945" s="54" t="s">
        <v>2419</v>
      </c>
      <c r="G945" s="54" t="s">
        <v>2420</v>
      </c>
      <c r="H945" s="55">
        <f t="shared" si="115"/>
        <v>0.59292035398230092</v>
      </c>
      <c r="I945" s="56" t="s">
        <v>20</v>
      </c>
      <c r="J945" s="57"/>
      <c r="K945" s="56" t="s">
        <v>20</v>
      </c>
      <c r="L945" s="58">
        <v>136</v>
      </c>
      <c r="M945" s="58">
        <v>25</v>
      </c>
      <c r="N945" s="58">
        <v>56</v>
      </c>
      <c r="O945" s="58">
        <v>29</v>
      </c>
      <c r="P945" s="58">
        <v>0</v>
      </c>
      <c r="Q945" s="58">
        <v>28</v>
      </c>
      <c r="R945" s="58">
        <v>10</v>
      </c>
      <c r="S945" s="58">
        <v>113</v>
      </c>
      <c r="T945" s="59">
        <f t="shared" si="109"/>
        <v>67</v>
      </c>
    </row>
    <row r="946" spans="1:21" ht="15" thickBot="1" x14ac:dyDescent="0.3">
      <c r="C946" s="46" t="s">
        <v>205</v>
      </c>
      <c r="D946" s="46" t="s">
        <v>2421</v>
      </c>
      <c r="E946" s="46" t="s">
        <v>2422</v>
      </c>
      <c r="F946" s="46" t="s">
        <v>2423</v>
      </c>
      <c r="G946" s="46" t="s">
        <v>2424</v>
      </c>
      <c r="H946" s="40">
        <f t="shared" si="115"/>
        <v>4.1666666666666664E-2</v>
      </c>
      <c r="I946" s="34" t="s">
        <v>24</v>
      </c>
      <c r="J946" s="50"/>
      <c r="K946" s="34" t="s">
        <v>24</v>
      </c>
      <c r="L946" s="38">
        <v>21</v>
      </c>
      <c r="M946" s="38">
        <v>4</v>
      </c>
      <c r="N946" s="38">
        <v>6</v>
      </c>
      <c r="O946" s="38">
        <v>8</v>
      </c>
      <c r="P946" s="38">
        <v>0</v>
      </c>
      <c r="Q946" s="38">
        <v>11</v>
      </c>
      <c r="R946" s="38">
        <v>0</v>
      </c>
      <c r="S946" s="38">
        <v>456</v>
      </c>
      <c r="T946" s="51">
        <f t="shared" si="109"/>
        <v>19</v>
      </c>
      <c r="U946" s="52">
        <f t="shared" ref="U946:U952" si="116">T946*1.6</f>
        <v>30.400000000000002</v>
      </c>
    </row>
    <row r="947" spans="1:21" ht="15" thickBot="1" x14ac:dyDescent="0.3">
      <c r="C947" s="46" t="s">
        <v>205</v>
      </c>
      <c r="D947" s="46" t="s">
        <v>2421</v>
      </c>
      <c r="E947" s="46" t="s">
        <v>2422</v>
      </c>
      <c r="F947" s="46" t="s">
        <v>2425</v>
      </c>
      <c r="G947" s="46" t="s">
        <v>2426</v>
      </c>
      <c r="H947" s="40">
        <f t="shared" si="115"/>
        <v>5.4892601431980909E-2</v>
      </c>
      <c r="I947" s="34" t="s">
        <v>24</v>
      </c>
      <c r="J947" s="50"/>
      <c r="K947" s="34" t="s">
        <v>24</v>
      </c>
      <c r="L947" s="38">
        <v>21</v>
      </c>
      <c r="M947" s="38">
        <v>4</v>
      </c>
      <c r="N947" s="38">
        <v>6</v>
      </c>
      <c r="O947" s="38">
        <v>4</v>
      </c>
      <c r="P947" s="38">
        <v>0</v>
      </c>
      <c r="Q947" s="38">
        <v>19</v>
      </c>
      <c r="R947" s="38">
        <v>0</v>
      </c>
      <c r="S947" s="38">
        <v>419</v>
      </c>
      <c r="T947" s="51">
        <f t="shared" si="109"/>
        <v>23</v>
      </c>
      <c r="U947" s="52">
        <f t="shared" si="116"/>
        <v>36.800000000000004</v>
      </c>
    </row>
    <row r="948" spans="1:21" ht="15" thickBot="1" x14ac:dyDescent="0.3">
      <c r="C948" s="46" t="s">
        <v>205</v>
      </c>
      <c r="D948" s="46" t="s">
        <v>2421</v>
      </c>
      <c r="E948" s="46" t="s">
        <v>2422</v>
      </c>
      <c r="F948" s="46" t="s">
        <v>2427</v>
      </c>
      <c r="G948" s="46" t="s">
        <v>2428</v>
      </c>
      <c r="H948" s="40">
        <f t="shared" si="115"/>
        <v>0.10526315789473684</v>
      </c>
      <c r="I948" s="34" t="s">
        <v>24</v>
      </c>
      <c r="J948" s="50"/>
      <c r="K948" s="34" t="s">
        <v>24</v>
      </c>
      <c r="L948" s="38">
        <v>21</v>
      </c>
      <c r="M948" s="38">
        <v>4</v>
      </c>
      <c r="N948" s="38">
        <v>6</v>
      </c>
      <c r="O948" s="38">
        <v>16</v>
      </c>
      <c r="P948" s="38">
        <v>0</v>
      </c>
      <c r="Q948" s="38">
        <v>10</v>
      </c>
      <c r="R948" s="38">
        <v>0</v>
      </c>
      <c r="S948" s="38">
        <v>247</v>
      </c>
      <c r="T948" s="51">
        <f t="shared" si="109"/>
        <v>26</v>
      </c>
      <c r="U948" s="52">
        <f t="shared" si="116"/>
        <v>41.6</v>
      </c>
    </row>
    <row r="949" spans="1:21" ht="15" thickBot="1" x14ac:dyDescent="0.3">
      <c r="C949" s="46" t="s">
        <v>205</v>
      </c>
      <c r="D949" s="46" t="s">
        <v>2421</v>
      </c>
      <c r="E949" s="46" t="s">
        <v>2422</v>
      </c>
      <c r="F949" s="46" t="s">
        <v>2429</v>
      </c>
      <c r="G949" s="46" t="s">
        <v>2430</v>
      </c>
      <c r="H949" s="40">
        <f t="shared" si="115"/>
        <v>0.10807600950118765</v>
      </c>
      <c r="I949" s="34" t="s">
        <v>24</v>
      </c>
      <c r="J949" s="50"/>
      <c r="K949" s="34" t="s">
        <v>24</v>
      </c>
      <c r="L949" s="38">
        <v>21</v>
      </c>
      <c r="M949" s="38">
        <v>4</v>
      </c>
      <c r="N949" s="38">
        <v>6</v>
      </c>
      <c r="O949" s="38">
        <v>22</v>
      </c>
      <c r="P949" s="38">
        <v>0</v>
      </c>
      <c r="Q949" s="38">
        <v>68</v>
      </c>
      <c r="R949" s="38">
        <v>1</v>
      </c>
      <c r="S949" s="38">
        <v>842</v>
      </c>
      <c r="T949" s="51">
        <f t="shared" si="109"/>
        <v>91</v>
      </c>
      <c r="U949" s="52">
        <f t="shared" si="116"/>
        <v>145.6</v>
      </c>
    </row>
    <row r="950" spans="1:21" ht="15" thickBot="1" x14ac:dyDescent="0.3">
      <c r="C950" s="46" t="s">
        <v>205</v>
      </c>
      <c r="D950" s="46" t="s">
        <v>2421</v>
      </c>
      <c r="E950" s="46" t="s">
        <v>2422</v>
      </c>
      <c r="F950" s="46" t="s">
        <v>2431</v>
      </c>
      <c r="G950" s="46" t="s">
        <v>2432</v>
      </c>
      <c r="H950" s="40">
        <f t="shared" si="115"/>
        <v>0.13779527559055119</v>
      </c>
      <c r="I950" s="34" t="s">
        <v>24</v>
      </c>
      <c r="J950" s="50"/>
      <c r="K950" s="34" t="s">
        <v>20</v>
      </c>
      <c r="L950" s="38">
        <v>21</v>
      </c>
      <c r="M950" s="38">
        <v>4</v>
      </c>
      <c r="N950" s="38">
        <v>6</v>
      </c>
      <c r="O950" s="38">
        <v>28</v>
      </c>
      <c r="P950" s="38">
        <v>1</v>
      </c>
      <c r="Q950" s="38">
        <v>110</v>
      </c>
      <c r="R950" s="38">
        <v>1</v>
      </c>
      <c r="S950" s="38">
        <v>1016</v>
      </c>
      <c r="T950" s="51">
        <f t="shared" si="109"/>
        <v>140</v>
      </c>
      <c r="U950" s="52">
        <f t="shared" si="116"/>
        <v>224</v>
      </c>
    </row>
    <row r="951" spans="1:21" ht="15" thickBot="1" x14ac:dyDescent="0.3">
      <c r="C951" s="46" t="s">
        <v>205</v>
      </c>
      <c r="D951" s="46" t="s">
        <v>2421</v>
      </c>
      <c r="E951" s="46" t="s">
        <v>2422</v>
      </c>
      <c r="F951" s="46" t="s">
        <v>2433</v>
      </c>
      <c r="G951" s="46" t="s">
        <v>2434</v>
      </c>
      <c r="H951" s="40">
        <f t="shared" si="115"/>
        <v>0.1423611111111111</v>
      </c>
      <c r="I951" s="34" t="s">
        <v>24</v>
      </c>
      <c r="J951" s="50"/>
      <c r="K951" s="34" t="s">
        <v>24</v>
      </c>
      <c r="L951" s="38">
        <v>21</v>
      </c>
      <c r="M951" s="38">
        <v>4</v>
      </c>
      <c r="N951" s="38">
        <v>6</v>
      </c>
      <c r="O951" s="38">
        <v>5</v>
      </c>
      <c r="P951" s="38">
        <v>0</v>
      </c>
      <c r="Q951" s="38">
        <v>36</v>
      </c>
      <c r="R951" s="38">
        <v>0</v>
      </c>
      <c r="S951" s="38">
        <v>288</v>
      </c>
      <c r="T951" s="51">
        <f t="shared" si="109"/>
        <v>41</v>
      </c>
      <c r="U951" s="52">
        <f t="shared" si="116"/>
        <v>65.600000000000009</v>
      </c>
    </row>
    <row r="952" spans="1:21" ht="15" thickBot="1" x14ac:dyDescent="0.3">
      <c r="C952" s="46" t="s">
        <v>205</v>
      </c>
      <c r="D952" s="46" t="s">
        <v>2421</v>
      </c>
      <c r="E952" s="46" t="s">
        <v>2422</v>
      </c>
      <c r="F952" s="46" t="s">
        <v>2435</v>
      </c>
      <c r="G952" s="46" t="s">
        <v>2436</v>
      </c>
      <c r="H952" s="40">
        <f t="shared" si="115"/>
        <v>0.18421052631578946</v>
      </c>
      <c r="I952" s="34" t="s">
        <v>24</v>
      </c>
      <c r="J952" s="50"/>
      <c r="K952" s="34" t="s">
        <v>24</v>
      </c>
      <c r="L952" s="38">
        <v>21</v>
      </c>
      <c r="M952" s="38">
        <v>4</v>
      </c>
      <c r="N952" s="38">
        <v>6</v>
      </c>
      <c r="O952" s="38">
        <v>2</v>
      </c>
      <c r="P952" s="38">
        <v>0</v>
      </c>
      <c r="Q952" s="38">
        <v>26</v>
      </c>
      <c r="R952" s="38">
        <v>0</v>
      </c>
      <c r="S952" s="38">
        <v>152</v>
      </c>
      <c r="T952" s="51">
        <f t="shared" si="109"/>
        <v>28</v>
      </c>
      <c r="U952" s="52">
        <f t="shared" si="116"/>
        <v>44.800000000000004</v>
      </c>
    </row>
    <row r="953" spans="1:21" ht="15" thickBot="1" x14ac:dyDescent="0.3">
      <c r="A953" s="69" t="s">
        <v>20</v>
      </c>
      <c r="B953" s="69" t="s">
        <v>20</v>
      </c>
      <c r="C953" s="61" t="s">
        <v>193</v>
      </c>
      <c r="D953" s="61" t="s">
        <v>2437</v>
      </c>
      <c r="E953" s="61" t="s">
        <v>2438</v>
      </c>
      <c r="F953" s="61" t="s">
        <v>2439</v>
      </c>
      <c r="G953" s="61" t="s">
        <v>2440</v>
      </c>
      <c r="H953" s="62">
        <f t="shared" si="115"/>
        <v>0.23043478260869565</v>
      </c>
      <c r="I953" s="63" t="s">
        <v>24</v>
      </c>
      <c r="J953" s="64"/>
      <c r="K953" s="63" t="s">
        <v>20</v>
      </c>
      <c r="L953" s="65">
        <v>2</v>
      </c>
      <c r="M953" s="65">
        <v>1</v>
      </c>
      <c r="N953" s="65">
        <v>1</v>
      </c>
      <c r="O953" s="65">
        <v>74</v>
      </c>
      <c r="P953" s="65">
        <v>9</v>
      </c>
      <c r="Q953" s="65">
        <v>111</v>
      </c>
      <c r="R953" s="65">
        <v>18</v>
      </c>
      <c r="S953" s="65">
        <v>920</v>
      </c>
      <c r="T953" s="66">
        <f t="shared" si="109"/>
        <v>212</v>
      </c>
    </row>
    <row r="954" spans="1:21" ht="15" thickBot="1" x14ac:dyDescent="0.3">
      <c r="A954" s="69" t="s">
        <v>20</v>
      </c>
      <c r="B954" s="69" t="s">
        <v>20</v>
      </c>
      <c r="C954" s="54" t="s">
        <v>193</v>
      </c>
      <c r="D954" s="54" t="s">
        <v>2437</v>
      </c>
      <c r="E954" s="54" t="s">
        <v>2438</v>
      </c>
      <c r="F954" s="54" t="s">
        <v>2441</v>
      </c>
      <c r="G954" s="54" t="s">
        <v>2442</v>
      </c>
      <c r="H954" s="55">
        <f t="shared" si="115"/>
        <v>0.26195028680688337</v>
      </c>
      <c r="I954" s="56" t="s">
        <v>24</v>
      </c>
      <c r="J954" s="57"/>
      <c r="K954" s="56" t="s">
        <v>20</v>
      </c>
      <c r="L954" s="58">
        <v>2</v>
      </c>
      <c r="M954" s="58">
        <v>1</v>
      </c>
      <c r="N954" s="58">
        <v>1</v>
      </c>
      <c r="O954" s="58">
        <v>51</v>
      </c>
      <c r="P954" s="58">
        <v>8</v>
      </c>
      <c r="Q954" s="58">
        <v>61</v>
      </c>
      <c r="R954" s="58">
        <v>17</v>
      </c>
      <c r="S954" s="58">
        <v>523</v>
      </c>
      <c r="T954" s="59">
        <f t="shared" si="109"/>
        <v>137</v>
      </c>
    </row>
    <row r="955" spans="1:21" ht="15" thickBot="1" x14ac:dyDescent="0.3">
      <c r="A955" s="69" t="s">
        <v>20</v>
      </c>
      <c r="B955" s="69" t="s">
        <v>20</v>
      </c>
      <c r="C955" s="54" t="s">
        <v>193</v>
      </c>
      <c r="D955" s="54" t="s">
        <v>2437</v>
      </c>
      <c r="E955" s="54" t="s">
        <v>2438</v>
      </c>
      <c r="F955" s="54" t="s">
        <v>2443</v>
      </c>
      <c r="G955" s="54" t="s">
        <v>2444</v>
      </c>
      <c r="H955" s="55">
        <f t="shared" si="115"/>
        <v>0.28105590062111802</v>
      </c>
      <c r="I955" s="56" t="s">
        <v>24</v>
      </c>
      <c r="J955" s="57"/>
      <c r="K955" s="56" t="s">
        <v>20</v>
      </c>
      <c r="L955" s="58">
        <v>2</v>
      </c>
      <c r="M955" s="58">
        <v>1</v>
      </c>
      <c r="N955" s="58">
        <v>1</v>
      </c>
      <c r="O955" s="58">
        <v>71</v>
      </c>
      <c r="P955" s="58">
        <v>5</v>
      </c>
      <c r="Q955" s="58">
        <v>89</v>
      </c>
      <c r="R955" s="58">
        <v>16</v>
      </c>
      <c r="S955" s="58">
        <v>644</v>
      </c>
      <c r="T955" s="59">
        <f t="shared" si="109"/>
        <v>181</v>
      </c>
    </row>
    <row r="956" spans="1:21" ht="15" thickBot="1" x14ac:dyDescent="0.3">
      <c r="A956" s="69" t="s">
        <v>20</v>
      </c>
      <c r="B956" s="69" t="s">
        <v>20</v>
      </c>
      <c r="C956" s="54" t="s">
        <v>193</v>
      </c>
      <c r="D956" s="54" t="s">
        <v>2437</v>
      </c>
      <c r="E956" s="54" t="s">
        <v>2438</v>
      </c>
      <c r="F956" s="54" t="s">
        <v>2445</v>
      </c>
      <c r="G956" s="54" t="s">
        <v>2446</v>
      </c>
      <c r="H956" s="55">
        <f t="shared" si="115"/>
        <v>0.30354131534569984</v>
      </c>
      <c r="I956" s="56" t="s">
        <v>24</v>
      </c>
      <c r="J956" s="57"/>
      <c r="K956" s="56" t="s">
        <v>20</v>
      </c>
      <c r="L956" s="58">
        <v>2</v>
      </c>
      <c r="M956" s="58">
        <v>1</v>
      </c>
      <c r="N956" s="58">
        <v>1</v>
      </c>
      <c r="O956" s="58">
        <v>79</v>
      </c>
      <c r="P956" s="58">
        <v>3</v>
      </c>
      <c r="Q956" s="58">
        <v>88</v>
      </c>
      <c r="R956" s="58">
        <v>10</v>
      </c>
      <c r="S956" s="58">
        <v>593</v>
      </c>
      <c r="T956" s="59">
        <f t="shared" si="109"/>
        <v>180</v>
      </c>
    </row>
    <row r="957" spans="1:21" ht="15" thickBot="1" x14ac:dyDescent="0.3">
      <c r="A957" s="69" t="s">
        <v>20</v>
      </c>
      <c r="B957" s="69" t="s">
        <v>20</v>
      </c>
      <c r="C957" s="54" t="s">
        <v>1315</v>
      </c>
      <c r="D957" s="54" t="s">
        <v>2447</v>
      </c>
      <c r="E957" s="54" t="s">
        <v>2448</v>
      </c>
      <c r="F957" s="54" t="s">
        <v>2449</v>
      </c>
      <c r="G957" s="54" t="s">
        <v>2450</v>
      </c>
      <c r="H957" s="55">
        <f t="shared" si="115"/>
        <v>0.44186046511627908</v>
      </c>
      <c r="I957" s="56" t="s">
        <v>24</v>
      </c>
      <c r="J957" s="57"/>
      <c r="K957" s="56" t="s">
        <v>20</v>
      </c>
      <c r="L957" s="58">
        <v>101</v>
      </c>
      <c r="M957" s="58">
        <v>18</v>
      </c>
      <c r="N957" s="58">
        <v>51</v>
      </c>
      <c r="O957" s="58">
        <v>33</v>
      </c>
      <c r="P957" s="58">
        <v>0</v>
      </c>
      <c r="Q957" s="58">
        <v>24</v>
      </c>
      <c r="R957" s="58">
        <v>0</v>
      </c>
      <c r="S957" s="58">
        <v>129</v>
      </c>
      <c r="T957" s="59">
        <f t="shared" si="109"/>
        <v>57</v>
      </c>
    </row>
    <row r="958" spans="1:21" ht="15" thickBot="1" x14ac:dyDescent="0.3">
      <c r="C958" s="46" t="s">
        <v>205</v>
      </c>
      <c r="D958" s="46" t="s">
        <v>2451</v>
      </c>
      <c r="E958" s="46" t="s">
        <v>2452</v>
      </c>
      <c r="F958" s="46" t="s">
        <v>2453</v>
      </c>
      <c r="G958" s="46" t="s">
        <v>2454</v>
      </c>
      <c r="H958" s="40">
        <f t="shared" si="115"/>
        <v>7.312925170068027E-2</v>
      </c>
      <c r="I958" s="34" t="s">
        <v>24</v>
      </c>
      <c r="J958" s="50"/>
      <c r="K958" s="34" t="s">
        <v>24</v>
      </c>
      <c r="L958" s="38">
        <v>16</v>
      </c>
      <c r="M958" s="38">
        <v>3</v>
      </c>
      <c r="N958" s="38">
        <v>7</v>
      </c>
      <c r="O958" s="38">
        <v>5</v>
      </c>
      <c r="P958" s="38">
        <v>0</v>
      </c>
      <c r="Q958" s="38">
        <v>38</v>
      </c>
      <c r="R958" s="38">
        <v>0</v>
      </c>
      <c r="S958" s="38">
        <v>588</v>
      </c>
      <c r="T958" s="51">
        <f t="shared" si="109"/>
        <v>43</v>
      </c>
      <c r="U958" s="52">
        <f t="shared" ref="U958:U962" si="117">T958*1.6</f>
        <v>68.8</v>
      </c>
    </row>
    <row r="959" spans="1:21" ht="15" thickBot="1" x14ac:dyDescent="0.3">
      <c r="C959" s="46" t="s">
        <v>205</v>
      </c>
      <c r="D959" s="46" t="s">
        <v>2451</v>
      </c>
      <c r="E959" s="46" t="s">
        <v>2452</v>
      </c>
      <c r="F959" s="46" t="s">
        <v>2455</v>
      </c>
      <c r="G959" s="46" t="s">
        <v>2456</v>
      </c>
      <c r="H959" s="40">
        <f t="shared" si="115"/>
        <v>0.1</v>
      </c>
      <c r="I959" s="34" t="s">
        <v>24</v>
      </c>
      <c r="J959" s="50"/>
      <c r="K959" s="34" t="s">
        <v>24</v>
      </c>
      <c r="L959" s="38">
        <v>16</v>
      </c>
      <c r="M959" s="38">
        <v>3</v>
      </c>
      <c r="N959" s="38">
        <v>7</v>
      </c>
      <c r="O959" s="38">
        <v>2</v>
      </c>
      <c r="P959" s="38">
        <v>0</v>
      </c>
      <c r="Q959" s="38">
        <v>33</v>
      </c>
      <c r="R959" s="38">
        <v>0</v>
      </c>
      <c r="S959" s="38">
        <v>350</v>
      </c>
      <c r="T959" s="51">
        <f t="shared" si="109"/>
        <v>35</v>
      </c>
      <c r="U959" s="52">
        <f t="shared" si="117"/>
        <v>56</v>
      </c>
    </row>
    <row r="960" spans="1:21" ht="15" thickBot="1" x14ac:dyDescent="0.3">
      <c r="C960" s="46" t="s">
        <v>205</v>
      </c>
      <c r="D960" s="46" t="s">
        <v>2451</v>
      </c>
      <c r="E960" s="46" t="s">
        <v>2452</v>
      </c>
      <c r="F960" s="46" t="s">
        <v>2457</v>
      </c>
      <c r="G960" s="46" t="s">
        <v>2458</v>
      </c>
      <c r="H960" s="40">
        <f t="shared" si="115"/>
        <v>0.10854947166186359</v>
      </c>
      <c r="I960" s="34" t="s">
        <v>24</v>
      </c>
      <c r="J960" s="50"/>
      <c r="K960" s="34" t="s">
        <v>24</v>
      </c>
      <c r="L960" s="38">
        <v>16</v>
      </c>
      <c r="M960" s="38">
        <v>3</v>
      </c>
      <c r="N960" s="38">
        <v>7</v>
      </c>
      <c r="O960" s="38">
        <v>19</v>
      </c>
      <c r="P960" s="38">
        <v>0</v>
      </c>
      <c r="Q960" s="38">
        <v>94</v>
      </c>
      <c r="R960" s="38">
        <v>0</v>
      </c>
      <c r="S960" s="38">
        <v>1041</v>
      </c>
      <c r="T960" s="51">
        <f t="shared" si="109"/>
        <v>113</v>
      </c>
      <c r="U960" s="52">
        <f t="shared" si="117"/>
        <v>180.8</v>
      </c>
    </row>
    <row r="961" spans="1:21" ht="15" thickBot="1" x14ac:dyDescent="0.3">
      <c r="C961" s="46" t="s">
        <v>205</v>
      </c>
      <c r="D961" s="46" t="s">
        <v>2451</v>
      </c>
      <c r="E961" s="46" t="s">
        <v>2452</v>
      </c>
      <c r="F961" s="46" t="s">
        <v>2459</v>
      </c>
      <c r="G961" s="46" t="s">
        <v>2460</v>
      </c>
      <c r="H961" s="40">
        <f t="shared" si="115"/>
        <v>0.11917098445595854</v>
      </c>
      <c r="I961" s="34" t="s">
        <v>24</v>
      </c>
      <c r="J961" s="50"/>
      <c r="K961" s="34" t="s">
        <v>24</v>
      </c>
      <c r="L961" s="38">
        <v>16</v>
      </c>
      <c r="M961" s="38">
        <v>3</v>
      </c>
      <c r="N961" s="38">
        <v>7</v>
      </c>
      <c r="O961" s="38">
        <v>10</v>
      </c>
      <c r="P961" s="38">
        <v>0</v>
      </c>
      <c r="Q961" s="38">
        <v>82</v>
      </c>
      <c r="R961" s="38">
        <v>0</v>
      </c>
      <c r="S961" s="38">
        <v>772</v>
      </c>
      <c r="T961" s="51">
        <f t="shared" si="109"/>
        <v>92</v>
      </c>
      <c r="U961" s="52">
        <f t="shared" si="117"/>
        <v>147.20000000000002</v>
      </c>
    </row>
    <row r="962" spans="1:21" ht="15" thickBot="1" x14ac:dyDescent="0.3">
      <c r="C962" s="46" t="s">
        <v>205</v>
      </c>
      <c r="D962" s="46" t="s">
        <v>2451</v>
      </c>
      <c r="E962" s="46" t="s">
        <v>2452</v>
      </c>
      <c r="F962" s="46" t="s">
        <v>2461</v>
      </c>
      <c r="G962" s="46" t="s">
        <v>2462</v>
      </c>
      <c r="H962" s="40">
        <f t="shared" si="115"/>
        <v>0.13884007029876977</v>
      </c>
      <c r="I962" s="34" t="s">
        <v>24</v>
      </c>
      <c r="J962" s="50"/>
      <c r="K962" s="34" t="s">
        <v>24</v>
      </c>
      <c r="L962" s="38">
        <v>16</v>
      </c>
      <c r="M962" s="38">
        <v>3</v>
      </c>
      <c r="N962" s="38">
        <v>7</v>
      </c>
      <c r="O962" s="38">
        <v>11</v>
      </c>
      <c r="P962" s="38">
        <v>0</v>
      </c>
      <c r="Q962" s="38">
        <v>68</v>
      </c>
      <c r="R962" s="38">
        <v>0</v>
      </c>
      <c r="S962" s="38">
        <v>569</v>
      </c>
      <c r="T962" s="51">
        <f t="shared" si="109"/>
        <v>79</v>
      </c>
      <c r="U962" s="52">
        <f t="shared" si="117"/>
        <v>126.4</v>
      </c>
    </row>
    <row r="963" spans="1:21" ht="15" thickBot="1" x14ac:dyDescent="0.3">
      <c r="A963" s="69" t="s">
        <v>20</v>
      </c>
      <c r="B963" s="69" t="s">
        <v>20</v>
      </c>
      <c r="C963" s="54" t="s">
        <v>776</v>
      </c>
      <c r="D963" s="54" t="s">
        <v>2463</v>
      </c>
      <c r="E963" s="54" t="s">
        <v>2464</v>
      </c>
      <c r="F963" s="54" t="s">
        <v>2465</v>
      </c>
      <c r="G963" s="54" t="s">
        <v>2466</v>
      </c>
      <c r="H963" s="55">
        <f t="shared" si="115"/>
        <v>0.32712456344586727</v>
      </c>
      <c r="I963" s="56" t="s">
        <v>24</v>
      </c>
      <c r="J963" s="57"/>
      <c r="K963" s="56" t="s">
        <v>20</v>
      </c>
      <c r="L963" s="58">
        <v>111</v>
      </c>
      <c r="M963" s="58">
        <v>20</v>
      </c>
      <c r="N963" s="58">
        <v>46</v>
      </c>
      <c r="O963" s="58">
        <v>142</v>
      </c>
      <c r="P963" s="58">
        <v>10</v>
      </c>
      <c r="Q963" s="58">
        <v>120</v>
      </c>
      <c r="R963" s="58">
        <v>9</v>
      </c>
      <c r="S963" s="58">
        <v>859</v>
      </c>
      <c r="T963" s="59">
        <f t="shared" ref="T963:T1026" si="118">O963+P963+Q963+R963</f>
        <v>281</v>
      </c>
    </row>
    <row r="964" spans="1:21" ht="15" thickBot="1" x14ac:dyDescent="0.3">
      <c r="A964" s="69" t="s">
        <v>20</v>
      </c>
      <c r="B964" s="69" t="s">
        <v>20</v>
      </c>
      <c r="C964" s="54" t="s">
        <v>776</v>
      </c>
      <c r="D964" s="54" t="s">
        <v>2463</v>
      </c>
      <c r="E964" s="54" t="s">
        <v>2464</v>
      </c>
      <c r="F964" s="54" t="s">
        <v>2467</v>
      </c>
      <c r="G964" s="54" t="s">
        <v>2468</v>
      </c>
      <c r="H964" s="55">
        <f t="shared" si="115"/>
        <v>0.33383915022761762</v>
      </c>
      <c r="I964" s="56" t="s">
        <v>24</v>
      </c>
      <c r="J964" s="57"/>
      <c r="K964" s="56" t="s">
        <v>20</v>
      </c>
      <c r="L964" s="58">
        <v>111</v>
      </c>
      <c r="M964" s="58">
        <v>20</v>
      </c>
      <c r="N964" s="58">
        <v>46</v>
      </c>
      <c r="O964" s="58">
        <v>111</v>
      </c>
      <c r="P964" s="58">
        <v>7</v>
      </c>
      <c r="Q964" s="58">
        <v>96</v>
      </c>
      <c r="R964" s="58">
        <v>6</v>
      </c>
      <c r="S964" s="58">
        <v>659</v>
      </c>
      <c r="T964" s="59">
        <f t="shared" si="118"/>
        <v>220</v>
      </c>
    </row>
    <row r="965" spans="1:21" ht="15" thickBot="1" x14ac:dyDescent="0.3">
      <c r="A965" s="69" t="s">
        <v>20</v>
      </c>
      <c r="B965" s="69" t="s">
        <v>20</v>
      </c>
      <c r="C965" s="54" t="s">
        <v>776</v>
      </c>
      <c r="D965" s="54" t="s">
        <v>2463</v>
      </c>
      <c r="E965" s="54" t="s">
        <v>2464</v>
      </c>
      <c r="F965" s="54" t="s">
        <v>2469</v>
      </c>
      <c r="G965" s="54" t="s">
        <v>2470</v>
      </c>
      <c r="H965" s="55">
        <f t="shared" si="115"/>
        <v>0.35041322314049589</v>
      </c>
      <c r="I965" s="56" t="s">
        <v>24</v>
      </c>
      <c r="J965" s="57"/>
      <c r="K965" s="56" t="s">
        <v>20</v>
      </c>
      <c r="L965" s="58">
        <v>111</v>
      </c>
      <c r="M965" s="58">
        <v>20</v>
      </c>
      <c r="N965" s="58">
        <v>46</v>
      </c>
      <c r="O965" s="58">
        <v>89</v>
      </c>
      <c r="P965" s="58">
        <v>24</v>
      </c>
      <c r="Q965" s="58">
        <v>86</v>
      </c>
      <c r="R965" s="58">
        <v>13</v>
      </c>
      <c r="S965" s="58">
        <v>605</v>
      </c>
      <c r="T965" s="59">
        <f t="shared" si="118"/>
        <v>212</v>
      </c>
    </row>
    <row r="966" spans="1:21" ht="15" thickBot="1" x14ac:dyDescent="0.3">
      <c r="A966" s="69" t="s">
        <v>20</v>
      </c>
      <c r="B966" s="69" t="s">
        <v>20</v>
      </c>
      <c r="C966" s="54" t="s">
        <v>776</v>
      </c>
      <c r="D966" s="54" t="s">
        <v>2463</v>
      </c>
      <c r="E966" s="54" t="s">
        <v>2464</v>
      </c>
      <c r="F966" s="54" t="s">
        <v>2471</v>
      </c>
      <c r="G966" s="54" t="s">
        <v>2472</v>
      </c>
      <c r="H966" s="55">
        <f t="shared" si="115"/>
        <v>0.36754966887417218</v>
      </c>
      <c r="I966" s="56" t="s">
        <v>24</v>
      </c>
      <c r="J966" s="57"/>
      <c r="K966" s="56" t="s">
        <v>20</v>
      </c>
      <c r="L966" s="58">
        <v>111</v>
      </c>
      <c r="M966" s="58">
        <v>20</v>
      </c>
      <c r="N966" s="58">
        <v>46</v>
      </c>
      <c r="O966" s="58">
        <v>118</v>
      </c>
      <c r="P966" s="58">
        <v>6</v>
      </c>
      <c r="Q966" s="58">
        <v>89</v>
      </c>
      <c r="R966" s="58">
        <v>9</v>
      </c>
      <c r="S966" s="58">
        <v>604</v>
      </c>
      <c r="T966" s="59">
        <f t="shared" si="118"/>
        <v>222</v>
      </c>
    </row>
    <row r="967" spans="1:21" ht="15" thickBot="1" x14ac:dyDescent="0.3">
      <c r="A967" s="69" t="s">
        <v>20</v>
      </c>
      <c r="B967" s="69" t="s">
        <v>20</v>
      </c>
      <c r="C967" s="54" t="s">
        <v>256</v>
      </c>
      <c r="D967" s="54" t="s">
        <v>2473</v>
      </c>
      <c r="E967" s="54" t="s">
        <v>2474</v>
      </c>
      <c r="F967" s="54" t="s">
        <v>2475</v>
      </c>
      <c r="G967" s="54" t="s">
        <v>2476</v>
      </c>
      <c r="H967" s="55">
        <f t="shared" si="115"/>
        <v>0.27297297297297296</v>
      </c>
      <c r="I967" s="56" t="s">
        <v>20</v>
      </c>
      <c r="J967" s="57"/>
      <c r="K967" s="56" t="s">
        <v>20</v>
      </c>
      <c r="L967" s="58">
        <v>144</v>
      </c>
      <c r="M967" s="58">
        <v>24</v>
      </c>
      <c r="N967" s="58">
        <v>62</v>
      </c>
      <c r="O967" s="58">
        <v>31</v>
      </c>
      <c r="P967" s="58">
        <v>0</v>
      </c>
      <c r="Q967" s="58">
        <v>68</v>
      </c>
      <c r="R967" s="58">
        <v>2</v>
      </c>
      <c r="S967" s="58">
        <v>370</v>
      </c>
      <c r="T967" s="59">
        <f t="shared" si="118"/>
        <v>101</v>
      </c>
    </row>
    <row r="968" spans="1:21" ht="15" thickBot="1" x14ac:dyDescent="0.3">
      <c r="A968" s="69" t="s">
        <v>20</v>
      </c>
      <c r="B968" s="69" t="s">
        <v>20</v>
      </c>
      <c r="C968" s="54" t="s">
        <v>256</v>
      </c>
      <c r="D968" s="54" t="s">
        <v>2473</v>
      </c>
      <c r="E968" s="54" t="s">
        <v>2474</v>
      </c>
      <c r="F968" s="54" t="s">
        <v>2477</v>
      </c>
      <c r="G968" s="54" t="s">
        <v>2478</v>
      </c>
      <c r="H968" s="55">
        <f t="shared" si="115"/>
        <v>0.34674922600619196</v>
      </c>
      <c r="I968" s="56" t="s">
        <v>20</v>
      </c>
      <c r="J968" s="57"/>
      <c r="K968" s="56" t="s">
        <v>20</v>
      </c>
      <c r="L968" s="58">
        <v>144</v>
      </c>
      <c r="M968" s="58">
        <v>24</v>
      </c>
      <c r="N968" s="58">
        <v>62</v>
      </c>
      <c r="O968" s="58">
        <v>51</v>
      </c>
      <c r="P968" s="58">
        <v>1</v>
      </c>
      <c r="Q968" s="58">
        <v>56</v>
      </c>
      <c r="R968" s="58">
        <v>4</v>
      </c>
      <c r="S968" s="58">
        <v>323</v>
      </c>
      <c r="T968" s="59">
        <f t="shared" si="118"/>
        <v>112</v>
      </c>
    </row>
    <row r="969" spans="1:21" ht="15" thickBot="1" x14ac:dyDescent="0.3">
      <c r="A969" s="69" t="s">
        <v>20</v>
      </c>
      <c r="B969" s="69" t="s">
        <v>20</v>
      </c>
      <c r="C969" s="54" t="s">
        <v>395</v>
      </c>
      <c r="D969" s="54" t="s">
        <v>2479</v>
      </c>
      <c r="E969" s="54" t="s">
        <v>2480</v>
      </c>
      <c r="F969" s="54" t="s">
        <v>2481</v>
      </c>
      <c r="G969" s="54" t="s">
        <v>2482</v>
      </c>
      <c r="H969" s="55">
        <f t="shared" si="115"/>
        <v>0.33186166298749081</v>
      </c>
      <c r="I969" s="56" t="s">
        <v>24</v>
      </c>
      <c r="J969" s="57"/>
      <c r="K969" s="56" t="s">
        <v>20</v>
      </c>
      <c r="L969" s="58">
        <v>138</v>
      </c>
      <c r="M969" s="58">
        <v>25</v>
      </c>
      <c r="N969" s="58">
        <v>56</v>
      </c>
      <c r="O969" s="58">
        <v>204</v>
      </c>
      <c r="P969" s="58">
        <v>4</v>
      </c>
      <c r="Q969" s="58">
        <v>227</v>
      </c>
      <c r="R969" s="58">
        <v>16</v>
      </c>
      <c r="S969" s="58">
        <v>1359</v>
      </c>
      <c r="T969" s="59">
        <f t="shared" si="118"/>
        <v>451</v>
      </c>
    </row>
    <row r="970" spans="1:21" ht="15" thickBot="1" x14ac:dyDescent="0.3">
      <c r="C970" s="46" t="s">
        <v>124</v>
      </c>
      <c r="D970" s="46" t="s">
        <v>2483</v>
      </c>
      <c r="E970" s="46" t="s">
        <v>2484</v>
      </c>
      <c r="F970" s="46" t="s">
        <v>2485</v>
      </c>
      <c r="G970" s="46" t="s">
        <v>2486</v>
      </c>
      <c r="H970" s="40">
        <f t="shared" si="115"/>
        <v>0.11077844311377245</v>
      </c>
      <c r="I970" s="34" t="s">
        <v>24</v>
      </c>
      <c r="J970" s="50"/>
      <c r="K970" s="34" t="s">
        <v>24</v>
      </c>
      <c r="L970" s="38">
        <v>91</v>
      </c>
      <c r="M970" s="38">
        <v>16</v>
      </c>
      <c r="N970" s="38">
        <v>37</v>
      </c>
      <c r="O970" s="38">
        <v>9</v>
      </c>
      <c r="P970" s="38">
        <v>0</v>
      </c>
      <c r="Q970" s="38">
        <v>27</v>
      </c>
      <c r="R970" s="38">
        <v>1</v>
      </c>
      <c r="S970" s="38">
        <v>334</v>
      </c>
      <c r="T970" s="51">
        <f t="shared" si="118"/>
        <v>37</v>
      </c>
      <c r="U970" s="52">
        <f t="shared" ref="U970:U984" si="119">T970*1.6</f>
        <v>59.2</v>
      </c>
    </row>
    <row r="971" spans="1:21" ht="15" thickBot="1" x14ac:dyDescent="0.3">
      <c r="C971" s="46" t="s">
        <v>124</v>
      </c>
      <c r="D971" s="46" t="s">
        <v>2483</v>
      </c>
      <c r="E971" s="46" t="s">
        <v>2484</v>
      </c>
      <c r="F971" s="46" t="s">
        <v>2487</v>
      </c>
      <c r="G971" s="46" t="s">
        <v>2488</v>
      </c>
      <c r="H971" s="40">
        <f t="shared" si="115"/>
        <v>0.11977715877437325</v>
      </c>
      <c r="I971" s="34" t="s">
        <v>24</v>
      </c>
      <c r="J971" s="50"/>
      <c r="K971" s="34" t="s">
        <v>24</v>
      </c>
      <c r="L971" s="38">
        <v>91</v>
      </c>
      <c r="M971" s="38">
        <v>16</v>
      </c>
      <c r="N971" s="38">
        <v>37</v>
      </c>
      <c r="O971" s="38">
        <v>10</v>
      </c>
      <c r="P971" s="38">
        <v>0</v>
      </c>
      <c r="Q971" s="38">
        <v>33</v>
      </c>
      <c r="R971" s="38">
        <v>0</v>
      </c>
      <c r="S971" s="38">
        <v>359</v>
      </c>
      <c r="T971" s="51">
        <f t="shared" si="118"/>
        <v>43</v>
      </c>
      <c r="U971" s="52">
        <f t="shared" si="119"/>
        <v>68.8</v>
      </c>
    </row>
    <row r="972" spans="1:21" ht="15" thickBot="1" x14ac:dyDescent="0.3">
      <c r="C972" s="46" t="s">
        <v>124</v>
      </c>
      <c r="D972" s="46" t="s">
        <v>2483</v>
      </c>
      <c r="E972" s="46" t="s">
        <v>2484</v>
      </c>
      <c r="F972" s="46" t="s">
        <v>2489</v>
      </c>
      <c r="G972" s="46" t="s">
        <v>2490</v>
      </c>
      <c r="H972" s="40">
        <f t="shared" si="115"/>
        <v>0.12253829321663019</v>
      </c>
      <c r="I972" s="34" t="s">
        <v>24</v>
      </c>
      <c r="J972" s="50"/>
      <c r="K972" s="34" t="s">
        <v>24</v>
      </c>
      <c r="L972" s="38">
        <v>91</v>
      </c>
      <c r="M972" s="38">
        <v>16</v>
      </c>
      <c r="N972" s="38">
        <v>37</v>
      </c>
      <c r="O972" s="38">
        <v>29</v>
      </c>
      <c r="P972" s="38">
        <v>0</v>
      </c>
      <c r="Q972" s="38">
        <v>79</v>
      </c>
      <c r="R972" s="38">
        <v>4</v>
      </c>
      <c r="S972" s="38">
        <v>914</v>
      </c>
      <c r="T972" s="51">
        <f t="shared" si="118"/>
        <v>112</v>
      </c>
      <c r="U972" s="52">
        <f t="shared" si="119"/>
        <v>179.20000000000002</v>
      </c>
    </row>
    <row r="973" spans="1:21" ht="15" thickBot="1" x14ac:dyDescent="0.3">
      <c r="C973" s="46" t="s">
        <v>193</v>
      </c>
      <c r="D973" s="46" t="s">
        <v>2491</v>
      </c>
      <c r="E973" s="46" t="s">
        <v>2492</v>
      </c>
      <c r="F973" s="46" t="s">
        <v>2493</v>
      </c>
      <c r="G973" s="46" t="s">
        <v>2494</v>
      </c>
      <c r="H973" s="40">
        <f t="shared" si="115"/>
        <v>0.1532567049808429</v>
      </c>
      <c r="I973" s="34" t="s">
        <v>24</v>
      </c>
      <c r="J973" s="50"/>
      <c r="K973" s="34" t="s">
        <v>24</v>
      </c>
      <c r="L973" s="38">
        <v>5</v>
      </c>
      <c r="M973" s="38">
        <v>1</v>
      </c>
      <c r="N973" s="38">
        <v>3</v>
      </c>
      <c r="O973" s="38">
        <v>54</v>
      </c>
      <c r="P973" s="38">
        <v>0</v>
      </c>
      <c r="Q973" s="38">
        <v>103</v>
      </c>
      <c r="R973" s="38">
        <v>3</v>
      </c>
      <c r="S973" s="38">
        <v>1044</v>
      </c>
      <c r="T973" s="51">
        <f t="shared" si="118"/>
        <v>160</v>
      </c>
      <c r="U973" s="52">
        <f t="shared" si="119"/>
        <v>256</v>
      </c>
    </row>
    <row r="974" spans="1:21" ht="15" thickBot="1" x14ac:dyDescent="0.3">
      <c r="C974" s="46" t="s">
        <v>193</v>
      </c>
      <c r="D974" s="46" t="s">
        <v>2491</v>
      </c>
      <c r="E974" s="46" t="s">
        <v>2492</v>
      </c>
      <c r="F974" s="46" t="s">
        <v>2495</v>
      </c>
      <c r="G974" s="46" t="s">
        <v>427</v>
      </c>
      <c r="H974" s="40">
        <f t="shared" si="115"/>
        <v>0.15800415800415801</v>
      </c>
      <c r="I974" s="34" t="s">
        <v>24</v>
      </c>
      <c r="J974" s="50"/>
      <c r="K974" s="34" t="s">
        <v>24</v>
      </c>
      <c r="L974" s="38">
        <v>5</v>
      </c>
      <c r="M974" s="38">
        <v>1</v>
      </c>
      <c r="N974" s="38">
        <v>3</v>
      </c>
      <c r="O974" s="38">
        <v>29</v>
      </c>
      <c r="P974" s="38">
        <v>1</v>
      </c>
      <c r="Q974" s="38">
        <v>39</v>
      </c>
      <c r="R974" s="38">
        <v>7</v>
      </c>
      <c r="S974" s="38">
        <v>481</v>
      </c>
      <c r="T974" s="51">
        <f t="shared" si="118"/>
        <v>76</v>
      </c>
      <c r="U974" s="52">
        <f t="shared" si="119"/>
        <v>121.60000000000001</v>
      </c>
    </row>
    <row r="975" spans="1:21" ht="15" thickBot="1" x14ac:dyDescent="0.3">
      <c r="C975" s="46" t="s">
        <v>193</v>
      </c>
      <c r="D975" s="46" t="s">
        <v>2491</v>
      </c>
      <c r="E975" s="46" t="s">
        <v>2492</v>
      </c>
      <c r="F975" s="46" t="s">
        <v>2496</v>
      </c>
      <c r="G975" s="46" t="s">
        <v>2497</v>
      </c>
      <c r="H975" s="40">
        <f t="shared" si="115"/>
        <v>0.16451016635859519</v>
      </c>
      <c r="I975" s="34" t="s">
        <v>24</v>
      </c>
      <c r="J975" s="50"/>
      <c r="K975" s="34" t="s">
        <v>24</v>
      </c>
      <c r="L975" s="38">
        <v>5</v>
      </c>
      <c r="M975" s="38">
        <v>1</v>
      </c>
      <c r="N975" s="38">
        <v>3</v>
      </c>
      <c r="O975" s="38">
        <v>37</v>
      </c>
      <c r="P975" s="38">
        <v>2</v>
      </c>
      <c r="Q975" s="38">
        <v>43</v>
      </c>
      <c r="R975" s="38">
        <v>7</v>
      </c>
      <c r="S975" s="38">
        <v>541</v>
      </c>
      <c r="T975" s="51">
        <f t="shared" si="118"/>
        <v>89</v>
      </c>
      <c r="U975" s="52">
        <f t="shared" si="119"/>
        <v>142.4</v>
      </c>
    </row>
    <row r="976" spans="1:21" ht="15" thickBot="1" x14ac:dyDescent="0.3">
      <c r="C976" s="46" t="s">
        <v>193</v>
      </c>
      <c r="D976" s="46" t="s">
        <v>2491</v>
      </c>
      <c r="E976" s="46" t="s">
        <v>2492</v>
      </c>
      <c r="F976" s="46" t="s">
        <v>2498</v>
      </c>
      <c r="G976" s="46" t="s">
        <v>2499</v>
      </c>
      <c r="H976" s="40">
        <f t="shared" si="115"/>
        <v>0.1846234309623431</v>
      </c>
      <c r="I976" s="34" t="s">
        <v>24</v>
      </c>
      <c r="J976" s="50"/>
      <c r="K976" s="34" t="s">
        <v>24</v>
      </c>
      <c r="L976" s="38">
        <v>5</v>
      </c>
      <c r="M976" s="38">
        <v>1</v>
      </c>
      <c r="N976" s="38">
        <v>3</v>
      </c>
      <c r="O976" s="38">
        <v>110</v>
      </c>
      <c r="P976" s="38">
        <v>2</v>
      </c>
      <c r="Q976" s="38">
        <v>226</v>
      </c>
      <c r="R976" s="38">
        <v>15</v>
      </c>
      <c r="S976" s="38">
        <v>1912</v>
      </c>
      <c r="T976" s="51">
        <f t="shared" si="118"/>
        <v>353</v>
      </c>
      <c r="U976" s="52">
        <f t="shared" si="119"/>
        <v>564.80000000000007</v>
      </c>
    </row>
    <row r="977" spans="1:21" ht="15" thickBot="1" x14ac:dyDescent="0.3">
      <c r="C977" s="46" t="s">
        <v>193</v>
      </c>
      <c r="D977" s="46" t="s">
        <v>2491</v>
      </c>
      <c r="E977" s="46" t="s">
        <v>2492</v>
      </c>
      <c r="F977" s="46" t="s">
        <v>2500</v>
      </c>
      <c r="G977" s="46" t="s">
        <v>2501</v>
      </c>
      <c r="H977" s="40">
        <f t="shared" si="115"/>
        <v>0.18503118503118504</v>
      </c>
      <c r="I977" s="34" t="s">
        <v>24</v>
      </c>
      <c r="J977" s="50"/>
      <c r="K977" s="34" t="s">
        <v>24</v>
      </c>
      <c r="L977" s="38">
        <v>5</v>
      </c>
      <c r="M977" s="38">
        <v>1</v>
      </c>
      <c r="N977" s="38">
        <v>3</v>
      </c>
      <c r="O977" s="38">
        <v>30</v>
      </c>
      <c r="P977" s="38">
        <v>1</v>
      </c>
      <c r="Q977" s="38">
        <v>56</v>
      </c>
      <c r="R977" s="38">
        <v>2</v>
      </c>
      <c r="S977" s="38">
        <v>481</v>
      </c>
      <c r="T977" s="51">
        <f t="shared" si="118"/>
        <v>89</v>
      </c>
      <c r="U977" s="52">
        <f t="shared" si="119"/>
        <v>142.4</v>
      </c>
    </row>
    <row r="978" spans="1:21" ht="15" thickBot="1" x14ac:dyDescent="0.3">
      <c r="C978" s="46" t="s">
        <v>193</v>
      </c>
      <c r="D978" s="46" t="s">
        <v>2491</v>
      </c>
      <c r="E978" s="46" t="s">
        <v>2492</v>
      </c>
      <c r="F978" s="46" t="s">
        <v>2502</v>
      </c>
      <c r="G978" s="46" t="s">
        <v>2503</v>
      </c>
      <c r="H978" s="40">
        <f t="shared" si="115"/>
        <v>0.19626168224299065</v>
      </c>
      <c r="I978" s="34" t="s">
        <v>24</v>
      </c>
      <c r="J978" s="50"/>
      <c r="K978" s="34" t="s">
        <v>24</v>
      </c>
      <c r="L978" s="38">
        <v>5</v>
      </c>
      <c r="M978" s="38">
        <v>1</v>
      </c>
      <c r="N978" s="38">
        <v>3</v>
      </c>
      <c r="O978" s="38">
        <v>28</v>
      </c>
      <c r="P978" s="38">
        <v>1</v>
      </c>
      <c r="Q978" s="38">
        <v>53</v>
      </c>
      <c r="R978" s="38">
        <v>2</v>
      </c>
      <c r="S978" s="38">
        <v>428</v>
      </c>
      <c r="T978" s="51">
        <f t="shared" si="118"/>
        <v>84</v>
      </c>
      <c r="U978" s="52">
        <f t="shared" si="119"/>
        <v>134.4</v>
      </c>
    </row>
    <row r="979" spans="1:21" ht="15" thickBot="1" x14ac:dyDescent="0.3">
      <c r="C979" s="46" t="s">
        <v>193</v>
      </c>
      <c r="D979" s="46" t="s">
        <v>2491</v>
      </c>
      <c r="E979" s="46" t="s">
        <v>2492</v>
      </c>
      <c r="F979" s="46" t="s">
        <v>2504</v>
      </c>
      <c r="G979" s="46" t="s">
        <v>2505</v>
      </c>
      <c r="H979" s="40">
        <f t="shared" si="115"/>
        <v>0.19871106337271752</v>
      </c>
      <c r="I979" s="34" t="s">
        <v>24</v>
      </c>
      <c r="J979" s="50"/>
      <c r="K979" s="34" t="s">
        <v>24</v>
      </c>
      <c r="L979" s="38">
        <v>5</v>
      </c>
      <c r="M979" s="38">
        <v>1</v>
      </c>
      <c r="N979" s="38">
        <v>3</v>
      </c>
      <c r="O979" s="38">
        <v>57</v>
      </c>
      <c r="P979" s="38">
        <v>1</v>
      </c>
      <c r="Q979" s="38">
        <v>121</v>
      </c>
      <c r="R979" s="38">
        <v>6</v>
      </c>
      <c r="S979" s="38">
        <v>931</v>
      </c>
      <c r="T979" s="51">
        <f t="shared" si="118"/>
        <v>185</v>
      </c>
      <c r="U979" s="52">
        <f t="shared" si="119"/>
        <v>296</v>
      </c>
    </row>
    <row r="980" spans="1:21" ht="15" thickBot="1" x14ac:dyDescent="0.3">
      <c r="C980" s="46" t="s">
        <v>193</v>
      </c>
      <c r="D980" s="46" t="s">
        <v>2491</v>
      </c>
      <c r="E980" s="46" t="s">
        <v>2492</v>
      </c>
      <c r="F980" s="46" t="s">
        <v>2506</v>
      </c>
      <c r="G980" s="46" t="s">
        <v>2507</v>
      </c>
      <c r="H980" s="40">
        <f t="shared" si="115"/>
        <v>0.19925512104283055</v>
      </c>
      <c r="I980" s="34" t="s">
        <v>24</v>
      </c>
      <c r="J980" s="50"/>
      <c r="K980" s="34" t="s">
        <v>24</v>
      </c>
      <c r="L980" s="38">
        <v>5</v>
      </c>
      <c r="M980" s="38">
        <v>1</v>
      </c>
      <c r="N980" s="38">
        <v>3</v>
      </c>
      <c r="O980" s="38">
        <v>33</v>
      </c>
      <c r="P980" s="38">
        <v>0</v>
      </c>
      <c r="Q980" s="38">
        <v>72</v>
      </c>
      <c r="R980" s="38">
        <v>2</v>
      </c>
      <c r="S980" s="38">
        <v>537</v>
      </c>
      <c r="T980" s="51">
        <f t="shared" si="118"/>
        <v>107</v>
      </c>
      <c r="U980" s="52">
        <f t="shared" si="119"/>
        <v>171.20000000000002</v>
      </c>
    </row>
    <row r="981" spans="1:21" ht="15" thickBot="1" x14ac:dyDescent="0.3">
      <c r="C981" s="46" t="s">
        <v>193</v>
      </c>
      <c r="D981" s="46" t="s">
        <v>2491</v>
      </c>
      <c r="E981" s="46" t="s">
        <v>2492</v>
      </c>
      <c r="F981" s="46" t="s">
        <v>2508</v>
      </c>
      <c r="G981" s="46" t="s">
        <v>2509</v>
      </c>
      <c r="H981" s="40">
        <f t="shared" si="115"/>
        <v>0.1995841995841996</v>
      </c>
      <c r="I981" s="34" t="s">
        <v>24</v>
      </c>
      <c r="J981" s="50"/>
      <c r="K981" s="34" t="s">
        <v>24</v>
      </c>
      <c r="L981" s="38">
        <v>5</v>
      </c>
      <c r="M981" s="38">
        <v>1</v>
      </c>
      <c r="N981" s="38">
        <v>3</v>
      </c>
      <c r="O981" s="38">
        <v>24</v>
      </c>
      <c r="P981" s="38">
        <v>2</v>
      </c>
      <c r="Q981" s="38">
        <v>66</v>
      </c>
      <c r="R981" s="38">
        <v>4</v>
      </c>
      <c r="S981" s="38">
        <v>481</v>
      </c>
      <c r="T981" s="51">
        <f t="shared" si="118"/>
        <v>96</v>
      </c>
      <c r="U981" s="52">
        <f t="shared" si="119"/>
        <v>153.60000000000002</v>
      </c>
    </row>
    <row r="982" spans="1:21" ht="15" thickBot="1" x14ac:dyDescent="0.3">
      <c r="C982" s="46" t="s">
        <v>193</v>
      </c>
      <c r="D982" s="46" t="s">
        <v>2491</v>
      </c>
      <c r="E982" s="46" t="s">
        <v>2492</v>
      </c>
      <c r="F982" s="46" t="s">
        <v>2510</v>
      </c>
      <c r="G982" s="46" t="s">
        <v>2511</v>
      </c>
      <c r="H982" s="40">
        <f t="shared" si="115"/>
        <v>0.20813165537270087</v>
      </c>
      <c r="I982" s="34" t="s">
        <v>24</v>
      </c>
      <c r="J982" s="50"/>
      <c r="K982" s="34" t="s">
        <v>24</v>
      </c>
      <c r="L982" s="38">
        <v>5</v>
      </c>
      <c r="M982" s="38">
        <v>1</v>
      </c>
      <c r="N982" s="38">
        <v>3</v>
      </c>
      <c r="O982" s="38">
        <v>123</v>
      </c>
      <c r="P982" s="38">
        <v>5</v>
      </c>
      <c r="Q982" s="38">
        <v>275</v>
      </c>
      <c r="R982" s="38">
        <v>27</v>
      </c>
      <c r="S982" s="38">
        <v>2066</v>
      </c>
      <c r="T982" s="51">
        <f t="shared" si="118"/>
        <v>430</v>
      </c>
      <c r="U982" s="52">
        <f t="shared" si="119"/>
        <v>688</v>
      </c>
    </row>
    <row r="983" spans="1:21" ht="15" thickBot="1" x14ac:dyDescent="0.3">
      <c r="C983" s="46" t="s">
        <v>193</v>
      </c>
      <c r="D983" s="46" t="s">
        <v>2491</v>
      </c>
      <c r="E983" s="46" t="s">
        <v>2492</v>
      </c>
      <c r="F983" s="46" t="s">
        <v>2512</v>
      </c>
      <c r="G983" s="46" t="s">
        <v>2513</v>
      </c>
      <c r="H983" s="40">
        <f t="shared" si="115"/>
        <v>0.20934579439252338</v>
      </c>
      <c r="I983" s="34" t="s">
        <v>24</v>
      </c>
      <c r="J983" s="50"/>
      <c r="K983" s="34" t="s">
        <v>20</v>
      </c>
      <c r="L983" s="38">
        <v>5</v>
      </c>
      <c r="M983" s="38">
        <v>1</v>
      </c>
      <c r="N983" s="38">
        <v>3</v>
      </c>
      <c r="O983" s="38">
        <v>27</v>
      </c>
      <c r="P983" s="38">
        <v>3</v>
      </c>
      <c r="Q983" s="38">
        <v>73</v>
      </c>
      <c r="R983" s="38">
        <v>9</v>
      </c>
      <c r="S983" s="38">
        <v>535</v>
      </c>
      <c r="T983" s="51">
        <f t="shared" si="118"/>
        <v>112</v>
      </c>
      <c r="U983" s="52">
        <f t="shared" si="119"/>
        <v>179.20000000000002</v>
      </c>
    </row>
    <row r="984" spans="1:21" ht="15" thickBot="1" x14ac:dyDescent="0.3">
      <c r="C984" s="46" t="s">
        <v>193</v>
      </c>
      <c r="D984" s="46" t="s">
        <v>2491</v>
      </c>
      <c r="E984" s="46" t="s">
        <v>2492</v>
      </c>
      <c r="F984" s="46" t="s">
        <v>2514</v>
      </c>
      <c r="G984" s="46" t="s">
        <v>2515</v>
      </c>
      <c r="H984" s="40">
        <f t="shared" si="115"/>
        <v>0.22284644194756553</v>
      </c>
      <c r="I984" s="34" t="s">
        <v>24</v>
      </c>
      <c r="J984" s="50"/>
      <c r="K984" s="34" t="s">
        <v>20</v>
      </c>
      <c r="L984" s="38">
        <v>5</v>
      </c>
      <c r="M984" s="38">
        <v>1</v>
      </c>
      <c r="N984" s="38">
        <v>3</v>
      </c>
      <c r="O984" s="38">
        <v>53</v>
      </c>
      <c r="P984" s="38">
        <v>0</v>
      </c>
      <c r="Q984" s="38">
        <v>62</v>
      </c>
      <c r="R984" s="38">
        <v>4</v>
      </c>
      <c r="S984" s="38">
        <v>534</v>
      </c>
      <c r="T984" s="51">
        <f t="shared" si="118"/>
        <v>119</v>
      </c>
      <c r="U984" s="52">
        <f t="shared" si="119"/>
        <v>190.4</v>
      </c>
    </row>
    <row r="985" spans="1:21" ht="15" thickBot="1" x14ac:dyDescent="0.3">
      <c r="C985" s="54" t="s">
        <v>193</v>
      </c>
      <c r="D985" s="54" t="s">
        <v>2491</v>
      </c>
      <c r="E985" s="54" t="s">
        <v>2492</v>
      </c>
      <c r="F985" s="54" t="s">
        <v>2516</v>
      </c>
      <c r="G985" s="54" t="s">
        <v>2517</v>
      </c>
      <c r="H985" s="55">
        <f t="shared" si="115"/>
        <v>0.26072961373390557</v>
      </c>
      <c r="I985" s="56" t="s">
        <v>24</v>
      </c>
      <c r="J985" s="57"/>
      <c r="K985" s="56" t="s">
        <v>20</v>
      </c>
      <c r="L985" s="58">
        <v>5</v>
      </c>
      <c r="M985" s="58">
        <v>1</v>
      </c>
      <c r="N985" s="58">
        <v>3</v>
      </c>
      <c r="O985" s="58">
        <v>94</v>
      </c>
      <c r="P985" s="58">
        <v>2</v>
      </c>
      <c r="Q985" s="58">
        <v>135</v>
      </c>
      <c r="R985" s="58">
        <v>12</v>
      </c>
      <c r="S985" s="58">
        <v>932</v>
      </c>
      <c r="T985" s="59">
        <f t="shared" si="118"/>
        <v>243</v>
      </c>
    </row>
    <row r="986" spans="1:21" ht="15" thickBot="1" x14ac:dyDescent="0.3">
      <c r="C986" s="54" t="s">
        <v>193</v>
      </c>
      <c r="D986" s="54" t="s">
        <v>2491</v>
      </c>
      <c r="E986" s="54" t="s">
        <v>2492</v>
      </c>
      <c r="F986" s="54" t="s">
        <v>2518</v>
      </c>
      <c r="G986" s="54" t="s">
        <v>2519</v>
      </c>
      <c r="H986" s="55">
        <f t="shared" si="115"/>
        <v>0.2701812191103789</v>
      </c>
      <c r="I986" s="56" t="s">
        <v>24</v>
      </c>
      <c r="J986" s="57"/>
      <c r="K986" s="56" t="s">
        <v>20</v>
      </c>
      <c r="L986" s="58">
        <v>5</v>
      </c>
      <c r="M986" s="58">
        <v>1</v>
      </c>
      <c r="N986" s="58">
        <v>3</v>
      </c>
      <c r="O986" s="58">
        <v>52</v>
      </c>
      <c r="P986" s="58">
        <v>3</v>
      </c>
      <c r="Q986" s="58">
        <v>99</v>
      </c>
      <c r="R986" s="58">
        <v>10</v>
      </c>
      <c r="S986" s="58">
        <v>607</v>
      </c>
      <c r="T986" s="59">
        <f t="shared" si="118"/>
        <v>164</v>
      </c>
    </row>
    <row r="987" spans="1:21" ht="15" thickBot="1" x14ac:dyDescent="0.3">
      <c r="C987" s="54" t="s">
        <v>193</v>
      </c>
      <c r="D987" s="54" t="s">
        <v>2491</v>
      </c>
      <c r="E987" s="54" t="s">
        <v>2492</v>
      </c>
      <c r="F987" s="54" t="s">
        <v>2520</v>
      </c>
      <c r="G987" s="54" t="s">
        <v>2521</v>
      </c>
      <c r="H987" s="55">
        <f t="shared" si="115"/>
        <v>0.29586776859504132</v>
      </c>
      <c r="I987" s="56" t="s">
        <v>24</v>
      </c>
      <c r="J987" s="57"/>
      <c r="K987" s="56" t="s">
        <v>20</v>
      </c>
      <c r="L987" s="58">
        <v>5</v>
      </c>
      <c r="M987" s="58">
        <v>1</v>
      </c>
      <c r="N987" s="58">
        <v>3</v>
      </c>
      <c r="O987" s="58">
        <v>71</v>
      </c>
      <c r="P987" s="58">
        <v>2</v>
      </c>
      <c r="Q987" s="58">
        <v>98</v>
      </c>
      <c r="R987" s="58">
        <v>8</v>
      </c>
      <c r="S987" s="58">
        <v>605</v>
      </c>
      <c r="T987" s="59">
        <f t="shared" si="118"/>
        <v>179</v>
      </c>
    </row>
    <row r="988" spans="1:21" ht="15" thickBot="1" x14ac:dyDescent="0.3">
      <c r="A988" s="69" t="s">
        <v>20</v>
      </c>
      <c r="B988" s="69" t="s">
        <v>20</v>
      </c>
      <c r="C988" s="61" t="s">
        <v>170</v>
      </c>
      <c r="D988" s="61" t="s">
        <v>2522</v>
      </c>
      <c r="E988" s="61" t="s">
        <v>2523</v>
      </c>
      <c r="F988" s="61" t="s">
        <v>2524</v>
      </c>
      <c r="G988" s="61" t="s">
        <v>2525</v>
      </c>
      <c r="H988" s="62">
        <f t="shared" si="115"/>
        <v>0.23340961098398169</v>
      </c>
      <c r="I988" s="63" t="s">
        <v>24</v>
      </c>
      <c r="J988" s="64"/>
      <c r="K988" s="63" t="s">
        <v>20</v>
      </c>
      <c r="L988" s="65">
        <v>116</v>
      </c>
      <c r="M988" s="65">
        <v>24</v>
      </c>
      <c r="N988" s="65">
        <v>49</v>
      </c>
      <c r="O988" s="65">
        <v>45</v>
      </c>
      <c r="P988" s="65">
        <v>3</v>
      </c>
      <c r="Q988" s="65">
        <v>46</v>
      </c>
      <c r="R988" s="65">
        <v>8</v>
      </c>
      <c r="S988" s="65">
        <v>437</v>
      </c>
      <c r="T988" s="66">
        <f t="shared" si="118"/>
        <v>102</v>
      </c>
    </row>
    <row r="989" spans="1:21" ht="15" thickBot="1" x14ac:dyDescent="0.3">
      <c r="C989" s="46" t="s">
        <v>193</v>
      </c>
      <c r="D989" s="46" t="s">
        <v>2526</v>
      </c>
      <c r="E989" s="46" t="s">
        <v>2527</v>
      </c>
      <c r="F989" s="46" t="s">
        <v>2528</v>
      </c>
      <c r="G989" s="46" t="s">
        <v>2529</v>
      </c>
      <c r="H989" s="40" t="s">
        <v>72</v>
      </c>
      <c r="I989" s="34" t="s">
        <v>24</v>
      </c>
      <c r="J989" s="50"/>
      <c r="K989" s="34" t="s">
        <v>24</v>
      </c>
      <c r="L989" s="38">
        <v>1</v>
      </c>
      <c r="M989" s="38">
        <v>1</v>
      </c>
      <c r="N989" s="38">
        <v>1</v>
      </c>
      <c r="O989" s="50"/>
      <c r="P989" s="50"/>
      <c r="Q989" s="50"/>
      <c r="R989" s="50"/>
      <c r="S989" s="38">
        <v>0</v>
      </c>
      <c r="T989" s="51">
        <f t="shared" si="118"/>
        <v>0</v>
      </c>
      <c r="U989" s="52">
        <f t="shared" ref="U989:U990" si="120">T989*1.6</f>
        <v>0</v>
      </c>
    </row>
    <row r="990" spans="1:21" ht="15" thickBot="1" x14ac:dyDescent="0.3">
      <c r="C990" s="46" t="s">
        <v>193</v>
      </c>
      <c r="D990" s="46" t="s">
        <v>2526</v>
      </c>
      <c r="E990" s="46" t="s">
        <v>2527</v>
      </c>
      <c r="F990" s="46" t="s">
        <v>2530</v>
      </c>
      <c r="G990" s="46" t="s">
        <v>2531</v>
      </c>
      <c r="H990" s="40" t="s">
        <v>72</v>
      </c>
      <c r="I990" s="34" t="s">
        <v>24</v>
      </c>
      <c r="J990" s="50"/>
      <c r="K990" s="34" t="s">
        <v>24</v>
      </c>
      <c r="L990" s="38">
        <v>1</v>
      </c>
      <c r="M990" s="38">
        <v>1</v>
      </c>
      <c r="N990" s="38">
        <v>1</v>
      </c>
      <c r="O990" s="50"/>
      <c r="P990" s="50"/>
      <c r="Q990" s="50"/>
      <c r="R990" s="50"/>
      <c r="S990" s="38">
        <v>0</v>
      </c>
      <c r="T990" s="51">
        <f t="shared" si="118"/>
        <v>0</v>
      </c>
      <c r="U990" s="52">
        <f t="shared" si="120"/>
        <v>0</v>
      </c>
    </row>
    <row r="991" spans="1:21" ht="15" thickBot="1" x14ac:dyDescent="0.3">
      <c r="A991" s="69" t="s">
        <v>20</v>
      </c>
      <c r="B991" s="69" t="s">
        <v>20</v>
      </c>
      <c r="C991" s="61" t="s">
        <v>550</v>
      </c>
      <c r="D991" s="61" t="s">
        <v>2532</v>
      </c>
      <c r="E991" s="61" t="s">
        <v>2533</v>
      </c>
      <c r="F991" s="61" t="s">
        <v>2534</v>
      </c>
      <c r="G991" s="61" t="s">
        <v>2535</v>
      </c>
      <c r="H991" s="62">
        <f t="shared" ref="H991:H1054" si="121">T991/S991</f>
        <v>0.23415977961432508</v>
      </c>
      <c r="I991" s="63" t="s">
        <v>24</v>
      </c>
      <c r="J991" s="64"/>
      <c r="K991" s="63" t="s">
        <v>20</v>
      </c>
      <c r="L991" s="65">
        <v>115</v>
      </c>
      <c r="M991" s="65">
        <v>21</v>
      </c>
      <c r="N991" s="65">
        <v>45</v>
      </c>
      <c r="O991" s="65">
        <v>40</v>
      </c>
      <c r="P991" s="65">
        <v>0</v>
      </c>
      <c r="Q991" s="65">
        <v>41</v>
      </c>
      <c r="R991" s="65">
        <v>4</v>
      </c>
      <c r="S991" s="65">
        <v>363</v>
      </c>
      <c r="T991" s="66">
        <f t="shared" si="118"/>
        <v>85</v>
      </c>
    </row>
    <row r="992" spans="1:21" ht="15" thickBot="1" x14ac:dyDescent="0.3">
      <c r="A992" s="69" t="s">
        <v>20</v>
      </c>
      <c r="B992" s="69" t="s">
        <v>20</v>
      </c>
      <c r="C992" s="54" t="s">
        <v>550</v>
      </c>
      <c r="D992" s="54" t="s">
        <v>2532</v>
      </c>
      <c r="E992" s="54" t="s">
        <v>2533</v>
      </c>
      <c r="F992" s="54" t="s">
        <v>2536</v>
      </c>
      <c r="G992" s="54" t="s">
        <v>2537</v>
      </c>
      <c r="H992" s="55">
        <f t="shared" si="121"/>
        <v>0.28450704225352114</v>
      </c>
      <c r="I992" s="56" t="s">
        <v>24</v>
      </c>
      <c r="J992" s="57"/>
      <c r="K992" s="56" t="s">
        <v>20</v>
      </c>
      <c r="L992" s="58">
        <v>115</v>
      </c>
      <c r="M992" s="58">
        <v>21</v>
      </c>
      <c r="N992" s="58">
        <v>45</v>
      </c>
      <c r="O992" s="58">
        <v>47</v>
      </c>
      <c r="P992" s="58">
        <v>1</v>
      </c>
      <c r="Q992" s="58">
        <v>48</v>
      </c>
      <c r="R992" s="58">
        <v>5</v>
      </c>
      <c r="S992" s="58">
        <v>355</v>
      </c>
      <c r="T992" s="59">
        <f t="shared" si="118"/>
        <v>101</v>
      </c>
    </row>
    <row r="993" spans="1:20" ht="15" thickBot="1" x14ac:dyDescent="0.3">
      <c r="A993" s="69" t="s">
        <v>20</v>
      </c>
      <c r="B993" s="69" t="s">
        <v>20</v>
      </c>
      <c r="C993" s="54" t="s">
        <v>550</v>
      </c>
      <c r="D993" s="54" t="s">
        <v>2532</v>
      </c>
      <c r="E993" s="54" t="s">
        <v>2533</v>
      </c>
      <c r="F993" s="54" t="s">
        <v>2538</v>
      </c>
      <c r="G993" s="54" t="s">
        <v>2539</v>
      </c>
      <c r="H993" s="55">
        <f t="shared" si="121"/>
        <v>0.32826362484157162</v>
      </c>
      <c r="I993" s="56" t="s">
        <v>24</v>
      </c>
      <c r="J993" s="57"/>
      <c r="K993" s="56" t="s">
        <v>20</v>
      </c>
      <c r="L993" s="58">
        <v>115</v>
      </c>
      <c r="M993" s="58">
        <v>21</v>
      </c>
      <c r="N993" s="58">
        <v>45</v>
      </c>
      <c r="O993" s="58">
        <v>112</v>
      </c>
      <c r="P993" s="58">
        <v>12</v>
      </c>
      <c r="Q993" s="58">
        <v>128</v>
      </c>
      <c r="R993" s="58">
        <v>7</v>
      </c>
      <c r="S993" s="58">
        <v>789</v>
      </c>
      <c r="T993" s="59">
        <f t="shared" si="118"/>
        <v>259</v>
      </c>
    </row>
    <row r="994" spans="1:20" ht="15" thickBot="1" x14ac:dyDescent="0.3">
      <c r="A994" s="69" t="s">
        <v>20</v>
      </c>
      <c r="B994" s="69" t="s">
        <v>20</v>
      </c>
      <c r="C994" s="46" t="s">
        <v>2540</v>
      </c>
      <c r="D994" s="46" t="s">
        <v>2541</v>
      </c>
      <c r="E994" s="46" t="s">
        <v>2542</v>
      </c>
      <c r="F994" s="46" t="s">
        <v>2543</v>
      </c>
      <c r="G994" s="46" t="s">
        <v>2544</v>
      </c>
      <c r="H994" s="40">
        <f t="shared" si="121"/>
        <v>6.8493150684931503E-2</v>
      </c>
      <c r="I994" s="34" t="s">
        <v>24</v>
      </c>
      <c r="J994" s="34" t="s">
        <v>20</v>
      </c>
      <c r="K994" s="34" t="s">
        <v>24</v>
      </c>
      <c r="L994" s="38">
        <v>115</v>
      </c>
      <c r="M994" s="38">
        <v>21</v>
      </c>
      <c r="N994" s="38">
        <v>45</v>
      </c>
      <c r="O994" s="38">
        <v>1</v>
      </c>
      <c r="P994" s="38">
        <v>0</v>
      </c>
      <c r="Q994" s="38">
        <v>2</v>
      </c>
      <c r="R994" s="38">
        <v>2</v>
      </c>
      <c r="S994" s="38">
        <v>73</v>
      </c>
      <c r="T994" s="51">
        <f t="shared" si="118"/>
        <v>5</v>
      </c>
    </row>
    <row r="995" spans="1:20" ht="15" thickBot="1" x14ac:dyDescent="0.3">
      <c r="A995" s="69" t="s">
        <v>20</v>
      </c>
      <c r="B995" s="69" t="s">
        <v>20</v>
      </c>
      <c r="C995" s="54" t="s">
        <v>2540</v>
      </c>
      <c r="D995" s="54" t="s">
        <v>2541</v>
      </c>
      <c r="E995" s="54" t="s">
        <v>2542</v>
      </c>
      <c r="F995" s="54" t="s">
        <v>2545</v>
      </c>
      <c r="G995" s="54" t="s">
        <v>2546</v>
      </c>
      <c r="H995" s="55">
        <f t="shared" si="121"/>
        <v>0.26963350785340312</v>
      </c>
      <c r="I995" s="56" t="s">
        <v>24</v>
      </c>
      <c r="J995" s="56" t="s">
        <v>20</v>
      </c>
      <c r="K995" s="56" t="s">
        <v>20</v>
      </c>
      <c r="L995" s="58">
        <v>115</v>
      </c>
      <c r="M995" s="58">
        <v>21</v>
      </c>
      <c r="N995" s="58">
        <v>45</v>
      </c>
      <c r="O995" s="58">
        <v>41</v>
      </c>
      <c r="P995" s="58">
        <v>1</v>
      </c>
      <c r="Q995" s="58">
        <v>47</v>
      </c>
      <c r="R995" s="58">
        <v>14</v>
      </c>
      <c r="S995" s="58">
        <v>382</v>
      </c>
      <c r="T995" s="59">
        <f t="shared" si="118"/>
        <v>103</v>
      </c>
    </row>
    <row r="996" spans="1:20" ht="15" thickBot="1" x14ac:dyDescent="0.3">
      <c r="A996" s="69" t="s">
        <v>20</v>
      </c>
      <c r="B996" s="69" t="s">
        <v>20</v>
      </c>
      <c r="C996" s="54" t="s">
        <v>2540</v>
      </c>
      <c r="D996" s="54" t="s">
        <v>2541</v>
      </c>
      <c r="E996" s="54" t="s">
        <v>2542</v>
      </c>
      <c r="F996" s="54" t="s">
        <v>2547</v>
      </c>
      <c r="G996" s="54" t="s">
        <v>2548</v>
      </c>
      <c r="H996" s="55">
        <f t="shared" si="121"/>
        <v>0.29522184300341298</v>
      </c>
      <c r="I996" s="56" t="s">
        <v>24</v>
      </c>
      <c r="J996" s="56" t="s">
        <v>20</v>
      </c>
      <c r="K996" s="56" t="s">
        <v>20</v>
      </c>
      <c r="L996" s="58">
        <v>115</v>
      </c>
      <c r="M996" s="58">
        <v>21</v>
      </c>
      <c r="N996" s="58">
        <v>45</v>
      </c>
      <c r="O996" s="58">
        <v>81</v>
      </c>
      <c r="P996" s="58">
        <v>3</v>
      </c>
      <c r="Q996" s="58">
        <v>74</v>
      </c>
      <c r="R996" s="58">
        <v>15</v>
      </c>
      <c r="S996" s="58">
        <v>586</v>
      </c>
      <c r="T996" s="59">
        <f t="shared" si="118"/>
        <v>173</v>
      </c>
    </row>
    <row r="997" spans="1:20" ht="15" thickBot="1" x14ac:dyDescent="0.3">
      <c r="A997" s="69" t="s">
        <v>20</v>
      </c>
      <c r="B997" s="69" t="s">
        <v>20</v>
      </c>
      <c r="C997" s="54" t="s">
        <v>2540</v>
      </c>
      <c r="D997" s="54" t="s">
        <v>2541</v>
      </c>
      <c r="E997" s="54" t="s">
        <v>2542</v>
      </c>
      <c r="F997" s="54" t="s">
        <v>2549</v>
      </c>
      <c r="G997" s="54" t="s">
        <v>2550</v>
      </c>
      <c r="H997" s="55">
        <f t="shared" si="121"/>
        <v>0.33673469387755101</v>
      </c>
      <c r="I997" s="56" t="s">
        <v>24</v>
      </c>
      <c r="J997" s="56" t="s">
        <v>20</v>
      </c>
      <c r="K997" s="56" t="s">
        <v>20</v>
      </c>
      <c r="L997" s="58">
        <v>115</v>
      </c>
      <c r="M997" s="58">
        <v>21</v>
      </c>
      <c r="N997" s="58">
        <v>45</v>
      </c>
      <c r="O997" s="58">
        <v>10</v>
      </c>
      <c r="P997" s="58">
        <v>1</v>
      </c>
      <c r="Q997" s="58">
        <v>18</v>
      </c>
      <c r="R997" s="58">
        <v>4</v>
      </c>
      <c r="S997" s="58">
        <v>98</v>
      </c>
      <c r="T997" s="59">
        <f t="shared" si="118"/>
        <v>33</v>
      </c>
    </row>
    <row r="998" spans="1:20" ht="15" thickBot="1" x14ac:dyDescent="0.3">
      <c r="A998" s="69" t="s">
        <v>20</v>
      </c>
      <c r="B998" s="69" t="s">
        <v>20</v>
      </c>
      <c r="C998" s="46" t="s">
        <v>241</v>
      </c>
      <c r="D998" s="46" t="s">
        <v>2551</v>
      </c>
      <c r="E998" s="46" t="s">
        <v>2552</v>
      </c>
      <c r="F998" s="46" t="s">
        <v>2553</v>
      </c>
      <c r="G998" s="46" t="s">
        <v>2554</v>
      </c>
      <c r="H998" s="40">
        <f t="shared" si="121"/>
        <v>0.13565891472868216</v>
      </c>
      <c r="I998" s="34" t="s">
        <v>24</v>
      </c>
      <c r="J998" s="50"/>
      <c r="K998" s="34" t="s">
        <v>24</v>
      </c>
      <c r="L998" s="38">
        <v>113</v>
      </c>
      <c r="M998" s="38">
        <v>20</v>
      </c>
      <c r="N998" s="38">
        <v>44</v>
      </c>
      <c r="O998" s="38">
        <v>79</v>
      </c>
      <c r="P998" s="38">
        <v>26</v>
      </c>
      <c r="Q998" s="38">
        <v>138</v>
      </c>
      <c r="R998" s="38">
        <v>37</v>
      </c>
      <c r="S998" s="38">
        <v>2064</v>
      </c>
      <c r="T998" s="51">
        <f t="shared" si="118"/>
        <v>280</v>
      </c>
    </row>
    <row r="999" spans="1:20" ht="15" thickBot="1" x14ac:dyDescent="0.3">
      <c r="A999" s="69" t="s">
        <v>20</v>
      </c>
      <c r="B999" s="69" t="s">
        <v>20</v>
      </c>
      <c r="C999" s="46" t="s">
        <v>241</v>
      </c>
      <c r="D999" s="46" t="s">
        <v>2551</v>
      </c>
      <c r="E999" s="46" t="s">
        <v>2552</v>
      </c>
      <c r="F999" s="46" t="s">
        <v>2555</v>
      </c>
      <c r="G999" s="46" t="s">
        <v>2556</v>
      </c>
      <c r="H999" s="40">
        <f t="shared" si="121"/>
        <v>0.1650943396226415</v>
      </c>
      <c r="I999" s="34" t="s">
        <v>24</v>
      </c>
      <c r="J999" s="50"/>
      <c r="K999" s="34" t="s">
        <v>24</v>
      </c>
      <c r="L999" s="38">
        <v>113</v>
      </c>
      <c r="M999" s="38">
        <v>20</v>
      </c>
      <c r="N999" s="38">
        <v>44</v>
      </c>
      <c r="O999" s="38">
        <v>33</v>
      </c>
      <c r="P999" s="38">
        <v>0</v>
      </c>
      <c r="Q999" s="38">
        <v>29</v>
      </c>
      <c r="R999" s="38">
        <v>8</v>
      </c>
      <c r="S999" s="38">
        <v>424</v>
      </c>
      <c r="T999" s="51">
        <f t="shared" si="118"/>
        <v>70</v>
      </c>
    </row>
    <row r="1000" spans="1:20" ht="15" thickBot="1" x14ac:dyDescent="0.3">
      <c r="A1000" s="69" t="s">
        <v>20</v>
      </c>
      <c r="B1000" s="69" t="s">
        <v>20</v>
      </c>
      <c r="C1000" s="46" t="s">
        <v>241</v>
      </c>
      <c r="D1000" s="46" t="s">
        <v>2551</v>
      </c>
      <c r="E1000" s="46" t="s">
        <v>2552</v>
      </c>
      <c r="F1000" s="46" t="s">
        <v>2557</v>
      </c>
      <c r="G1000" s="46" t="s">
        <v>2558</v>
      </c>
      <c r="H1000" s="40">
        <f t="shared" si="121"/>
        <v>0.17029972752043596</v>
      </c>
      <c r="I1000" s="34" t="s">
        <v>24</v>
      </c>
      <c r="J1000" s="50"/>
      <c r="K1000" s="34" t="s">
        <v>24</v>
      </c>
      <c r="L1000" s="38">
        <v>113</v>
      </c>
      <c r="M1000" s="38">
        <v>20</v>
      </c>
      <c r="N1000" s="38">
        <v>44</v>
      </c>
      <c r="O1000" s="38">
        <v>45</v>
      </c>
      <c r="P1000" s="38">
        <v>6</v>
      </c>
      <c r="Q1000" s="38">
        <v>68</v>
      </c>
      <c r="R1000" s="38">
        <v>6</v>
      </c>
      <c r="S1000" s="38">
        <v>734</v>
      </c>
      <c r="T1000" s="51">
        <f t="shared" si="118"/>
        <v>125</v>
      </c>
    </row>
    <row r="1001" spans="1:20" ht="15" thickBot="1" x14ac:dyDescent="0.3">
      <c r="A1001" s="69" t="s">
        <v>20</v>
      </c>
      <c r="B1001" s="69" t="s">
        <v>20</v>
      </c>
      <c r="C1001" s="46" t="s">
        <v>241</v>
      </c>
      <c r="D1001" s="46" t="s">
        <v>2551</v>
      </c>
      <c r="E1001" s="46" t="s">
        <v>2552</v>
      </c>
      <c r="F1001" s="46" t="s">
        <v>2559</v>
      </c>
      <c r="G1001" s="46" t="s">
        <v>2560</v>
      </c>
      <c r="H1001" s="40">
        <f t="shared" si="121"/>
        <v>0.18181818181818182</v>
      </c>
      <c r="I1001" s="34" t="s">
        <v>24</v>
      </c>
      <c r="J1001" s="50"/>
      <c r="K1001" s="34" t="s">
        <v>24</v>
      </c>
      <c r="L1001" s="38">
        <v>113</v>
      </c>
      <c r="M1001" s="38">
        <v>20</v>
      </c>
      <c r="N1001" s="38">
        <v>44</v>
      </c>
      <c r="O1001" s="38">
        <v>29</v>
      </c>
      <c r="P1001" s="38">
        <v>3</v>
      </c>
      <c r="Q1001" s="38">
        <v>41</v>
      </c>
      <c r="R1001" s="38">
        <v>5</v>
      </c>
      <c r="S1001" s="38">
        <v>429</v>
      </c>
      <c r="T1001" s="51">
        <f t="shared" si="118"/>
        <v>78</v>
      </c>
    </row>
    <row r="1002" spans="1:20" ht="15" thickBot="1" x14ac:dyDescent="0.3">
      <c r="A1002" s="69" t="s">
        <v>20</v>
      </c>
      <c r="B1002" s="69" t="s">
        <v>20</v>
      </c>
      <c r="C1002" s="46" t="s">
        <v>241</v>
      </c>
      <c r="D1002" s="46" t="s">
        <v>2551</v>
      </c>
      <c r="E1002" s="46" t="s">
        <v>2552</v>
      </c>
      <c r="F1002" s="46" t="s">
        <v>2561</v>
      </c>
      <c r="G1002" s="46" t="s">
        <v>2562</v>
      </c>
      <c r="H1002" s="40">
        <f t="shared" si="121"/>
        <v>0.18870523415977961</v>
      </c>
      <c r="I1002" s="34" t="s">
        <v>24</v>
      </c>
      <c r="J1002" s="50"/>
      <c r="K1002" s="34" t="s">
        <v>24</v>
      </c>
      <c r="L1002" s="38">
        <v>113</v>
      </c>
      <c r="M1002" s="38">
        <v>20</v>
      </c>
      <c r="N1002" s="38">
        <v>44</v>
      </c>
      <c r="O1002" s="38">
        <v>114</v>
      </c>
      <c r="P1002" s="38">
        <v>8</v>
      </c>
      <c r="Q1002" s="38">
        <v>141</v>
      </c>
      <c r="R1002" s="38">
        <v>11</v>
      </c>
      <c r="S1002" s="38">
        <v>1452</v>
      </c>
      <c r="T1002" s="51">
        <f t="shared" si="118"/>
        <v>274</v>
      </c>
    </row>
    <row r="1003" spans="1:20" ht="15" thickBot="1" x14ac:dyDescent="0.3">
      <c r="A1003" s="69" t="s">
        <v>20</v>
      </c>
      <c r="B1003" s="69" t="s">
        <v>20</v>
      </c>
      <c r="C1003" s="61" t="s">
        <v>241</v>
      </c>
      <c r="D1003" s="61" t="s">
        <v>2551</v>
      </c>
      <c r="E1003" s="61" t="s">
        <v>2552</v>
      </c>
      <c r="F1003" s="61" t="s">
        <v>2563</v>
      </c>
      <c r="G1003" s="61" t="s">
        <v>2564</v>
      </c>
      <c r="H1003" s="62">
        <f t="shared" si="121"/>
        <v>0.23529411764705882</v>
      </c>
      <c r="I1003" s="63" t="s">
        <v>24</v>
      </c>
      <c r="J1003" s="64"/>
      <c r="K1003" s="63" t="s">
        <v>24</v>
      </c>
      <c r="L1003" s="65">
        <v>113</v>
      </c>
      <c r="M1003" s="65">
        <v>20</v>
      </c>
      <c r="N1003" s="65">
        <v>44</v>
      </c>
      <c r="O1003" s="65">
        <v>56</v>
      </c>
      <c r="P1003" s="65">
        <v>2</v>
      </c>
      <c r="Q1003" s="65">
        <v>31</v>
      </c>
      <c r="R1003" s="65">
        <v>3</v>
      </c>
      <c r="S1003" s="65">
        <v>391</v>
      </c>
      <c r="T1003" s="66">
        <f t="shared" si="118"/>
        <v>92</v>
      </c>
    </row>
    <row r="1004" spans="1:20" ht="15" thickBot="1" x14ac:dyDescent="0.3">
      <c r="A1004" s="69" t="s">
        <v>20</v>
      </c>
      <c r="B1004" s="69" t="s">
        <v>20</v>
      </c>
      <c r="C1004" s="61" t="s">
        <v>241</v>
      </c>
      <c r="D1004" s="61" t="s">
        <v>2551</v>
      </c>
      <c r="E1004" s="61" t="s">
        <v>2552</v>
      </c>
      <c r="F1004" s="61" t="s">
        <v>2565</v>
      </c>
      <c r="G1004" s="61" t="s">
        <v>2566</v>
      </c>
      <c r="H1004" s="62">
        <f t="shared" si="121"/>
        <v>0.24468085106382978</v>
      </c>
      <c r="I1004" s="63" t="s">
        <v>24</v>
      </c>
      <c r="J1004" s="64"/>
      <c r="K1004" s="63" t="s">
        <v>24</v>
      </c>
      <c r="L1004" s="65">
        <v>113</v>
      </c>
      <c r="M1004" s="65">
        <v>20</v>
      </c>
      <c r="N1004" s="65">
        <v>44</v>
      </c>
      <c r="O1004" s="65">
        <v>48</v>
      </c>
      <c r="P1004" s="65">
        <v>1</v>
      </c>
      <c r="Q1004" s="65">
        <v>37</v>
      </c>
      <c r="R1004" s="65">
        <v>6</v>
      </c>
      <c r="S1004" s="65">
        <v>376</v>
      </c>
      <c r="T1004" s="66">
        <f t="shared" si="118"/>
        <v>92</v>
      </c>
    </row>
    <row r="1005" spans="1:20" ht="15" thickBot="1" x14ac:dyDescent="0.3">
      <c r="A1005" s="69" t="s">
        <v>20</v>
      </c>
      <c r="B1005" s="69" t="s">
        <v>20</v>
      </c>
      <c r="C1005" s="54" t="s">
        <v>241</v>
      </c>
      <c r="D1005" s="54" t="s">
        <v>2551</v>
      </c>
      <c r="E1005" s="54" t="s">
        <v>2552</v>
      </c>
      <c r="F1005" s="54" t="s">
        <v>2567</v>
      </c>
      <c r="G1005" s="54" t="s">
        <v>2568</v>
      </c>
      <c r="H1005" s="55">
        <f t="shared" si="121"/>
        <v>0.27713625866050806</v>
      </c>
      <c r="I1005" s="56" t="s">
        <v>24</v>
      </c>
      <c r="J1005" s="57"/>
      <c r="K1005" s="56" t="s">
        <v>24</v>
      </c>
      <c r="L1005" s="58">
        <v>113</v>
      </c>
      <c r="M1005" s="58">
        <v>20</v>
      </c>
      <c r="N1005" s="58">
        <v>44</v>
      </c>
      <c r="O1005" s="58">
        <v>52</v>
      </c>
      <c r="P1005" s="58">
        <v>7</v>
      </c>
      <c r="Q1005" s="58">
        <v>54</v>
      </c>
      <c r="R1005" s="58">
        <v>7</v>
      </c>
      <c r="S1005" s="58">
        <v>433</v>
      </c>
      <c r="T1005" s="59">
        <f t="shared" si="118"/>
        <v>120</v>
      </c>
    </row>
    <row r="1006" spans="1:20" ht="15" thickBot="1" x14ac:dyDescent="0.3">
      <c r="A1006" s="69" t="s">
        <v>20</v>
      </c>
      <c r="B1006" s="69" t="s">
        <v>20</v>
      </c>
      <c r="C1006" s="61" t="s">
        <v>1315</v>
      </c>
      <c r="D1006" s="61" t="s">
        <v>2569</v>
      </c>
      <c r="E1006" s="61" t="s">
        <v>2570</v>
      </c>
      <c r="F1006" s="61" t="s">
        <v>2571</v>
      </c>
      <c r="G1006" s="61" t="s">
        <v>2572</v>
      </c>
      <c r="H1006" s="62">
        <f t="shared" si="121"/>
        <v>0.23130841121495327</v>
      </c>
      <c r="I1006" s="63" t="s">
        <v>24</v>
      </c>
      <c r="J1006" s="64"/>
      <c r="K1006" s="63" t="s">
        <v>24</v>
      </c>
      <c r="L1006" s="65">
        <v>103</v>
      </c>
      <c r="M1006" s="65">
        <v>19</v>
      </c>
      <c r="N1006" s="65">
        <v>41</v>
      </c>
      <c r="O1006" s="65">
        <v>45</v>
      </c>
      <c r="P1006" s="65">
        <v>4</v>
      </c>
      <c r="Q1006" s="65">
        <v>46</v>
      </c>
      <c r="R1006" s="65">
        <v>4</v>
      </c>
      <c r="S1006" s="65">
        <v>428</v>
      </c>
      <c r="T1006" s="66">
        <f t="shared" si="118"/>
        <v>99</v>
      </c>
    </row>
    <row r="1007" spans="1:20" ht="15" thickBot="1" x14ac:dyDescent="0.3">
      <c r="A1007" s="69" t="s">
        <v>20</v>
      </c>
      <c r="B1007" s="69" t="s">
        <v>20</v>
      </c>
      <c r="C1007" s="61" t="s">
        <v>1315</v>
      </c>
      <c r="D1007" s="61" t="s">
        <v>2569</v>
      </c>
      <c r="E1007" s="61" t="s">
        <v>2570</v>
      </c>
      <c r="F1007" s="61" t="s">
        <v>2573</v>
      </c>
      <c r="G1007" s="61" t="s">
        <v>2574</v>
      </c>
      <c r="H1007" s="62">
        <f t="shared" si="121"/>
        <v>0.24528301886792453</v>
      </c>
      <c r="I1007" s="63" t="s">
        <v>24</v>
      </c>
      <c r="J1007" s="64"/>
      <c r="K1007" s="63" t="s">
        <v>24</v>
      </c>
      <c r="L1007" s="65">
        <v>103</v>
      </c>
      <c r="M1007" s="65">
        <v>19</v>
      </c>
      <c r="N1007" s="65">
        <v>41</v>
      </c>
      <c r="O1007" s="65">
        <v>6</v>
      </c>
      <c r="P1007" s="65">
        <v>9</v>
      </c>
      <c r="Q1007" s="65">
        <v>10</v>
      </c>
      <c r="R1007" s="65">
        <v>1</v>
      </c>
      <c r="S1007" s="65">
        <v>106</v>
      </c>
      <c r="T1007" s="66">
        <f t="shared" si="118"/>
        <v>26</v>
      </c>
    </row>
    <row r="1008" spans="1:20" ht="15" thickBot="1" x14ac:dyDescent="0.3">
      <c r="A1008" s="69" t="s">
        <v>20</v>
      </c>
      <c r="B1008" s="69" t="s">
        <v>20</v>
      </c>
      <c r="C1008" s="54" t="s">
        <v>1315</v>
      </c>
      <c r="D1008" s="54" t="s">
        <v>2569</v>
      </c>
      <c r="E1008" s="54" t="s">
        <v>2570</v>
      </c>
      <c r="F1008" s="54" t="s">
        <v>2575</v>
      </c>
      <c r="G1008" s="54" t="s">
        <v>2576</v>
      </c>
      <c r="H1008" s="55">
        <f t="shared" si="121"/>
        <v>0.30044843049327352</v>
      </c>
      <c r="I1008" s="56" t="s">
        <v>24</v>
      </c>
      <c r="J1008" s="57"/>
      <c r="K1008" s="56" t="s">
        <v>20</v>
      </c>
      <c r="L1008" s="58">
        <v>103</v>
      </c>
      <c r="M1008" s="58">
        <v>19</v>
      </c>
      <c r="N1008" s="58">
        <v>41</v>
      </c>
      <c r="O1008" s="58">
        <v>136</v>
      </c>
      <c r="P1008" s="58">
        <v>4</v>
      </c>
      <c r="Q1008" s="58">
        <v>184</v>
      </c>
      <c r="R1008" s="58">
        <v>11</v>
      </c>
      <c r="S1008" s="58">
        <v>1115</v>
      </c>
      <c r="T1008" s="59">
        <f t="shared" si="118"/>
        <v>335</v>
      </c>
    </row>
    <row r="1009" spans="1:21" ht="15" thickBot="1" x14ac:dyDescent="0.3">
      <c r="C1009" s="46" t="s">
        <v>193</v>
      </c>
      <c r="D1009" s="46" t="s">
        <v>2577</v>
      </c>
      <c r="E1009" s="46" t="s">
        <v>2578</v>
      </c>
      <c r="F1009" s="46" t="s">
        <v>2579</v>
      </c>
      <c r="G1009" s="46" t="s">
        <v>2580</v>
      </c>
      <c r="H1009" s="40">
        <f t="shared" si="121"/>
        <v>7.8651685393258425E-2</v>
      </c>
      <c r="I1009" s="34" t="s">
        <v>24</v>
      </c>
      <c r="J1009" s="50"/>
      <c r="K1009" s="34" t="s">
        <v>24</v>
      </c>
      <c r="L1009" s="38">
        <v>7</v>
      </c>
      <c r="M1009" s="38">
        <v>2</v>
      </c>
      <c r="N1009" s="38">
        <v>8</v>
      </c>
      <c r="O1009" s="38">
        <v>12</v>
      </c>
      <c r="P1009" s="38">
        <v>1</v>
      </c>
      <c r="Q1009" s="38">
        <v>13</v>
      </c>
      <c r="R1009" s="38">
        <v>2</v>
      </c>
      <c r="S1009" s="38">
        <v>356</v>
      </c>
      <c r="T1009" s="51">
        <f t="shared" si="118"/>
        <v>28</v>
      </c>
      <c r="U1009" s="52">
        <f t="shared" ref="U1009:U1013" si="122">T1009*1.6</f>
        <v>44.800000000000004</v>
      </c>
    </row>
    <row r="1010" spans="1:21" ht="15" thickBot="1" x14ac:dyDescent="0.3">
      <c r="C1010" s="46" t="s">
        <v>193</v>
      </c>
      <c r="D1010" s="46" t="s">
        <v>2577</v>
      </c>
      <c r="E1010" s="46" t="s">
        <v>2578</v>
      </c>
      <c r="F1010" s="46" t="s">
        <v>2581</v>
      </c>
      <c r="G1010" s="46" t="s">
        <v>2582</v>
      </c>
      <c r="H1010" s="40">
        <f t="shared" si="121"/>
        <v>8.4474885844748854E-2</v>
      </c>
      <c r="I1010" s="34" t="s">
        <v>24</v>
      </c>
      <c r="J1010" s="50"/>
      <c r="K1010" s="34" t="s">
        <v>24</v>
      </c>
      <c r="L1010" s="38">
        <v>7</v>
      </c>
      <c r="M1010" s="38">
        <v>2</v>
      </c>
      <c r="N1010" s="38">
        <v>8</v>
      </c>
      <c r="O1010" s="38">
        <v>18</v>
      </c>
      <c r="P1010" s="38">
        <v>0</v>
      </c>
      <c r="Q1010" s="38">
        <v>44</v>
      </c>
      <c r="R1010" s="38">
        <v>12</v>
      </c>
      <c r="S1010" s="38">
        <v>876</v>
      </c>
      <c r="T1010" s="51">
        <f t="shared" si="118"/>
        <v>74</v>
      </c>
      <c r="U1010" s="52">
        <f t="shared" si="122"/>
        <v>118.4</v>
      </c>
    </row>
    <row r="1011" spans="1:21" ht="15" thickBot="1" x14ac:dyDescent="0.3">
      <c r="C1011" s="46" t="s">
        <v>193</v>
      </c>
      <c r="D1011" s="46" t="s">
        <v>2577</v>
      </c>
      <c r="E1011" s="46" t="s">
        <v>2578</v>
      </c>
      <c r="F1011" s="46" t="s">
        <v>2583</v>
      </c>
      <c r="G1011" s="46" t="s">
        <v>2584</v>
      </c>
      <c r="H1011" s="40">
        <f t="shared" si="121"/>
        <v>9.3833780160857902E-2</v>
      </c>
      <c r="I1011" s="34" t="s">
        <v>24</v>
      </c>
      <c r="J1011" s="50"/>
      <c r="K1011" s="34" t="s">
        <v>24</v>
      </c>
      <c r="L1011" s="38">
        <v>7</v>
      </c>
      <c r="M1011" s="38">
        <v>2</v>
      </c>
      <c r="N1011" s="38">
        <v>8</v>
      </c>
      <c r="O1011" s="38">
        <v>15</v>
      </c>
      <c r="P1011" s="38">
        <v>1</v>
      </c>
      <c r="Q1011" s="38">
        <v>17</v>
      </c>
      <c r="R1011" s="38">
        <v>2</v>
      </c>
      <c r="S1011" s="38">
        <v>373</v>
      </c>
      <c r="T1011" s="51">
        <f t="shared" si="118"/>
        <v>35</v>
      </c>
      <c r="U1011" s="52">
        <f t="shared" si="122"/>
        <v>56</v>
      </c>
    </row>
    <row r="1012" spans="1:21" ht="15" thickBot="1" x14ac:dyDescent="0.3">
      <c r="C1012" s="46" t="s">
        <v>193</v>
      </c>
      <c r="D1012" s="46" t="s">
        <v>2577</v>
      </c>
      <c r="E1012" s="46" t="s">
        <v>2578</v>
      </c>
      <c r="F1012" s="46" t="s">
        <v>2585</v>
      </c>
      <c r="G1012" s="46" t="s">
        <v>2586</v>
      </c>
      <c r="H1012" s="40">
        <f t="shared" si="121"/>
        <v>0.1118421052631579</v>
      </c>
      <c r="I1012" s="34" t="s">
        <v>24</v>
      </c>
      <c r="J1012" s="50"/>
      <c r="K1012" s="34" t="s">
        <v>24</v>
      </c>
      <c r="L1012" s="38">
        <v>7</v>
      </c>
      <c r="M1012" s="38">
        <v>2</v>
      </c>
      <c r="N1012" s="38">
        <v>8</v>
      </c>
      <c r="O1012" s="38">
        <v>22</v>
      </c>
      <c r="P1012" s="38">
        <v>3</v>
      </c>
      <c r="Q1012" s="38">
        <v>19</v>
      </c>
      <c r="R1012" s="38">
        <v>7</v>
      </c>
      <c r="S1012" s="38">
        <v>456</v>
      </c>
      <c r="T1012" s="51">
        <f t="shared" si="118"/>
        <v>51</v>
      </c>
      <c r="U1012" s="52">
        <f t="shared" si="122"/>
        <v>81.600000000000009</v>
      </c>
    </row>
    <row r="1013" spans="1:21" ht="15" thickBot="1" x14ac:dyDescent="0.3">
      <c r="C1013" s="46" t="s">
        <v>193</v>
      </c>
      <c r="D1013" s="46" t="s">
        <v>2577</v>
      </c>
      <c r="E1013" s="46" t="s">
        <v>2578</v>
      </c>
      <c r="F1013" s="46" t="s">
        <v>2587</v>
      </c>
      <c r="G1013" s="46" t="s">
        <v>2588</v>
      </c>
      <c r="H1013" s="40">
        <f t="shared" si="121"/>
        <v>0.11755233494363929</v>
      </c>
      <c r="I1013" s="34" t="s">
        <v>24</v>
      </c>
      <c r="J1013" s="50"/>
      <c r="K1013" s="34" t="s">
        <v>24</v>
      </c>
      <c r="L1013" s="38">
        <v>7</v>
      </c>
      <c r="M1013" s="38">
        <v>2</v>
      </c>
      <c r="N1013" s="38">
        <v>8</v>
      </c>
      <c r="O1013" s="38">
        <v>20</v>
      </c>
      <c r="P1013" s="38">
        <v>1</v>
      </c>
      <c r="Q1013" s="38">
        <v>44</v>
      </c>
      <c r="R1013" s="38">
        <v>8</v>
      </c>
      <c r="S1013" s="38">
        <v>621</v>
      </c>
      <c r="T1013" s="51">
        <f t="shared" si="118"/>
        <v>73</v>
      </c>
      <c r="U1013" s="52">
        <f t="shared" si="122"/>
        <v>116.80000000000001</v>
      </c>
    </row>
    <row r="1014" spans="1:21" ht="15" thickBot="1" x14ac:dyDescent="0.3">
      <c r="A1014" s="69" t="s">
        <v>20</v>
      </c>
      <c r="B1014" s="69" t="s">
        <v>20</v>
      </c>
      <c r="C1014" s="54" t="s">
        <v>776</v>
      </c>
      <c r="D1014" s="54" t="s">
        <v>2589</v>
      </c>
      <c r="E1014" s="54" t="s">
        <v>2590</v>
      </c>
      <c r="F1014" s="54" t="s">
        <v>2591</v>
      </c>
      <c r="G1014" s="54" t="s">
        <v>2592</v>
      </c>
      <c r="H1014" s="55">
        <f t="shared" si="121"/>
        <v>0.30017761989342806</v>
      </c>
      <c r="I1014" s="56" t="s">
        <v>24</v>
      </c>
      <c r="J1014" s="57"/>
      <c r="K1014" s="56" t="s">
        <v>24</v>
      </c>
      <c r="L1014" s="58">
        <v>111</v>
      </c>
      <c r="M1014" s="58">
        <v>20</v>
      </c>
      <c r="N1014" s="58">
        <v>46</v>
      </c>
      <c r="O1014" s="58">
        <v>76</v>
      </c>
      <c r="P1014" s="58">
        <v>6</v>
      </c>
      <c r="Q1014" s="58">
        <v>84</v>
      </c>
      <c r="R1014" s="58">
        <v>3</v>
      </c>
      <c r="S1014" s="58">
        <v>563</v>
      </c>
      <c r="T1014" s="59">
        <f t="shared" si="118"/>
        <v>169</v>
      </c>
    </row>
    <row r="1015" spans="1:21" ht="15" thickBot="1" x14ac:dyDescent="0.3">
      <c r="A1015" s="69" t="s">
        <v>20</v>
      </c>
      <c r="B1015" s="69" t="s">
        <v>20</v>
      </c>
      <c r="C1015" s="54" t="s">
        <v>776</v>
      </c>
      <c r="D1015" s="54" t="s">
        <v>2589</v>
      </c>
      <c r="E1015" s="54" t="s">
        <v>2590</v>
      </c>
      <c r="F1015" s="54" t="s">
        <v>2593</v>
      </c>
      <c r="G1015" s="54" t="s">
        <v>2594</v>
      </c>
      <c r="H1015" s="55">
        <f t="shared" si="121"/>
        <v>0.37113402061855671</v>
      </c>
      <c r="I1015" s="56" t="s">
        <v>24</v>
      </c>
      <c r="J1015" s="57"/>
      <c r="K1015" s="56" t="s">
        <v>24</v>
      </c>
      <c r="L1015" s="58">
        <v>111</v>
      </c>
      <c r="M1015" s="58">
        <v>20</v>
      </c>
      <c r="N1015" s="58">
        <v>46</v>
      </c>
      <c r="O1015" s="58">
        <v>108</v>
      </c>
      <c r="P1015" s="58">
        <v>12</v>
      </c>
      <c r="Q1015" s="58">
        <v>116</v>
      </c>
      <c r="R1015" s="58">
        <v>16</v>
      </c>
      <c r="S1015" s="58">
        <v>679</v>
      </c>
      <c r="T1015" s="59">
        <f t="shared" si="118"/>
        <v>252</v>
      </c>
    </row>
    <row r="1016" spans="1:21" ht="15" thickBot="1" x14ac:dyDescent="0.3">
      <c r="A1016" s="69" t="s">
        <v>20</v>
      </c>
      <c r="B1016" s="69" t="s">
        <v>20</v>
      </c>
      <c r="C1016" s="54" t="s">
        <v>776</v>
      </c>
      <c r="D1016" s="54" t="s">
        <v>2589</v>
      </c>
      <c r="E1016" s="54" t="s">
        <v>2590</v>
      </c>
      <c r="F1016" s="54" t="s">
        <v>2595</v>
      </c>
      <c r="G1016" s="54" t="s">
        <v>2596</v>
      </c>
      <c r="H1016" s="55">
        <f t="shared" si="121"/>
        <v>0.58687943262411346</v>
      </c>
      <c r="I1016" s="56" t="s">
        <v>24</v>
      </c>
      <c r="J1016" s="57"/>
      <c r="K1016" s="56" t="s">
        <v>20</v>
      </c>
      <c r="L1016" s="58">
        <v>111</v>
      </c>
      <c r="M1016" s="58">
        <v>20</v>
      </c>
      <c r="N1016" s="58">
        <v>46</v>
      </c>
      <c r="O1016" s="58">
        <v>100</v>
      </c>
      <c r="P1016" s="58">
        <v>3</v>
      </c>
      <c r="Q1016" s="58">
        <v>216</v>
      </c>
      <c r="R1016" s="58">
        <v>12</v>
      </c>
      <c r="S1016" s="58">
        <v>564</v>
      </c>
      <c r="T1016" s="59">
        <f t="shared" si="118"/>
        <v>331</v>
      </c>
    </row>
    <row r="1017" spans="1:21" ht="15" thickBot="1" x14ac:dyDescent="0.3">
      <c r="A1017" s="69" t="s">
        <v>20</v>
      </c>
      <c r="C1017" s="46" t="s">
        <v>173</v>
      </c>
      <c r="D1017" s="46" t="s">
        <v>2597</v>
      </c>
      <c r="E1017" s="46" t="s">
        <v>2598</v>
      </c>
      <c r="F1017" s="46" t="s">
        <v>2599</v>
      </c>
      <c r="G1017" s="46" t="s">
        <v>2600</v>
      </c>
      <c r="H1017" s="40">
        <f t="shared" si="121"/>
        <v>0.21336206896551724</v>
      </c>
      <c r="I1017" s="34" t="s">
        <v>24</v>
      </c>
      <c r="J1017" s="50"/>
      <c r="K1017" s="34" t="s">
        <v>24</v>
      </c>
      <c r="L1017" s="38">
        <v>107</v>
      </c>
      <c r="M1017" s="38">
        <v>21</v>
      </c>
      <c r="N1017" s="38">
        <v>43</v>
      </c>
      <c r="O1017" s="38">
        <v>51</v>
      </c>
      <c r="P1017" s="38">
        <v>0</v>
      </c>
      <c r="Q1017" s="38">
        <v>48</v>
      </c>
      <c r="R1017" s="38">
        <v>0</v>
      </c>
      <c r="S1017" s="38">
        <v>464</v>
      </c>
      <c r="T1017" s="51">
        <f t="shared" si="118"/>
        <v>99</v>
      </c>
    </row>
    <row r="1018" spans="1:21" ht="15" thickBot="1" x14ac:dyDescent="0.3">
      <c r="A1018" s="69" t="s">
        <v>20</v>
      </c>
      <c r="C1018" s="54" t="s">
        <v>173</v>
      </c>
      <c r="D1018" s="54" t="s">
        <v>2597</v>
      </c>
      <c r="E1018" s="54" t="s">
        <v>2598</v>
      </c>
      <c r="F1018" s="54" t="s">
        <v>2601</v>
      </c>
      <c r="G1018" s="54" t="s">
        <v>2602</v>
      </c>
      <c r="H1018" s="55">
        <f t="shared" si="121"/>
        <v>0.2722772277227723</v>
      </c>
      <c r="I1018" s="56" t="s">
        <v>24</v>
      </c>
      <c r="J1018" s="57"/>
      <c r="K1018" s="56" t="s">
        <v>24</v>
      </c>
      <c r="L1018" s="58">
        <v>107</v>
      </c>
      <c r="M1018" s="58">
        <v>21</v>
      </c>
      <c r="N1018" s="58">
        <v>43</v>
      </c>
      <c r="O1018" s="58">
        <v>50</v>
      </c>
      <c r="P1018" s="58">
        <v>0</v>
      </c>
      <c r="Q1018" s="58">
        <v>60</v>
      </c>
      <c r="R1018" s="58">
        <v>0</v>
      </c>
      <c r="S1018" s="58">
        <v>404</v>
      </c>
      <c r="T1018" s="59">
        <f t="shared" si="118"/>
        <v>110</v>
      </c>
    </row>
    <row r="1019" spans="1:21" ht="15" thickBot="1" x14ac:dyDescent="0.3">
      <c r="A1019" s="69" t="s">
        <v>20</v>
      </c>
      <c r="C1019" s="54" t="s">
        <v>173</v>
      </c>
      <c r="D1019" s="54" t="s">
        <v>2597</v>
      </c>
      <c r="E1019" s="54" t="s">
        <v>2598</v>
      </c>
      <c r="F1019" s="54" t="s">
        <v>2603</v>
      </c>
      <c r="G1019" s="54" t="s">
        <v>2604</v>
      </c>
      <c r="H1019" s="55">
        <f t="shared" si="121"/>
        <v>0.55932203389830504</v>
      </c>
      <c r="I1019" s="56" t="s">
        <v>24</v>
      </c>
      <c r="J1019" s="57"/>
      <c r="K1019" s="56" t="s">
        <v>20</v>
      </c>
      <c r="L1019" s="58">
        <v>107</v>
      </c>
      <c r="M1019" s="58">
        <v>21</v>
      </c>
      <c r="N1019" s="58">
        <v>43</v>
      </c>
      <c r="O1019" s="58">
        <v>17</v>
      </c>
      <c r="P1019" s="58">
        <v>0</v>
      </c>
      <c r="Q1019" s="58">
        <v>16</v>
      </c>
      <c r="R1019" s="58">
        <v>0</v>
      </c>
      <c r="S1019" s="58">
        <v>59</v>
      </c>
      <c r="T1019" s="59">
        <f t="shared" si="118"/>
        <v>33</v>
      </c>
    </row>
    <row r="1020" spans="1:21" ht="15" thickBot="1" x14ac:dyDescent="0.3">
      <c r="A1020" s="69" t="s">
        <v>20</v>
      </c>
      <c r="B1020" s="69" t="s">
        <v>20</v>
      </c>
      <c r="C1020" s="61" t="s">
        <v>241</v>
      </c>
      <c r="D1020" s="61" t="s">
        <v>2605</v>
      </c>
      <c r="E1020" s="61" t="s">
        <v>2606</v>
      </c>
      <c r="F1020" s="61" t="s">
        <v>2607</v>
      </c>
      <c r="G1020" s="61" t="s">
        <v>2608</v>
      </c>
      <c r="H1020" s="62">
        <f t="shared" si="121"/>
        <v>0.23360655737704919</v>
      </c>
      <c r="I1020" s="63" t="s">
        <v>24</v>
      </c>
      <c r="J1020" s="63" t="s">
        <v>20</v>
      </c>
      <c r="K1020" s="63" t="s">
        <v>24</v>
      </c>
      <c r="L1020" s="65">
        <v>113</v>
      </c>
      <c r="M1020" s="65">
        <v>20</v>
      </c>
      <c r="N1020" s="65">
        <v>44</v>
      </c>
      <c r="O1020" s="65">
        <v>30</v>
      </c>
      <c r="P1020" s="65">
        <v>4</v>
      </c>
      <c r="Q1020" s="65">
        <v>80</v>
      </c>
      <c r="R1020" s="65">
        <v>0</v>
      </c>
      <c r="S1020" s="65">
        <v>488</v>
      </c>
      <c r="T1020" s="66">
        <f t="shared" si="118"/>
        <v>114</v>
      </c>
    </row>
    <row r="1021" spans="1:21" ht="15" thickBot="1" x14ac:dyDescent="0.3">
      <c r="A1021" s="69" t="s">
        <v>20</v>
      </c>
      <c r="B1021" s="69" t="s">
        <v>20</v>
      </c>
      <c r="C1021" s="61" t="s">
        <v>241</v>
      </c>
      <c r="D1021" s="61" t="s">
        <v>2605</v>
      </c>
      <c r="E1021" s="61" t="s">
        <v>2606</v>
      </c>
      <c r="F1021" s="61" t="s">
        <v>2609</v>
      </c>
      <c r="G1021" s="61" t="s">
        <v>2610</v>
      </c>
      <c r="H1021" s="62">
        <f t="shared" si="121"/>
        <v>0.24806201550387597</v>
      </c>
      <c r="I1021" s="63" t="s">
        <v>24</v>
      </c>
      <c r="J1021" s="63" t="s">
        <v>20</v>
      </c>
      <c r="K1021" s="63" t="s">
        <v>20</v>
      </c>
      <c r="L1021" s="65">
        <v>113</v>
      </c>
      <c r="M1021" s="65">
        <v>20</v>
      </c>
      <c r="N1021" s="65">
        <v>44</v>
      </c>
      <c r="O1021" s="65">
        <v>89</v>
      </c>
      <c r="P1021" s="65">
        <v>15</v>
      </c>
      <c r="Q1021" s="65">
        <v>108</v>
      </c>
      <c r="R1021" s="65">
        <v>12</v>
      </c>
      <c r="S1021" s="65">
        <v>903</v>
      </c>
      <c r="T1021" s="66">
        <f t="shared" si="118"/>
        <v>224</v>
      </c>
    </row>
    <row r="1022" spans="1:21" ht="15" thickBot="1" x14ac:dyDescent="0.3">
      <c r="C1022" s="46" t="s">
        <v>776</v>
      </c>
      <c r="D1022" s="46" t="s">
        <v>2611</v>
      </c>
      <c r="E1022" s="46" t="s">
        <v>2612</v>
      </c>
      <c r="F1022" s="46" t="s">
        <v>2613</v>
      </c>
      <c r="G1022" s="46" t="s">
        <v>2614</v>
      </c>
      <c r="H1022" s="40">
        <f t="shared" si="121"/>
        <v>0.19289340101522842</v>
      </c>
      <c r="I1022" s="34" t="s">
        <v>24</v>
      </c>
      <c r="J1022" s="50"/>
      <c r="K1022" s="34" t="s">
        <v>24</v>
      </c>
      <c r="L1022" s="38">
        <v>112</v>
      </c>
      <c r="M1022" s="38">
        <v>20</v>
      </c>
      <c r="N1022" s="38">
        <v>46</v>
      </c>
      <c r="O1022" s="38">
        <v>13</v>
      </c>
      <c r="P1022" s="38">
        <v>0</v>
      </c>
      <c r="Q1022" s="38">
        <v>23</v>
      </c>
      <c r="R1022" s="38">
        <v>2</v>
      </c>
      <c r="S1022" s="38">
        <v>197</v>
      </c>
      <c r="T1022" s="51">
        <f t="shared" si="118"/>
        <v>38</v>
      </c>
      <c r="U1022" s="52">
        <f t="shared" ref="U1022:U1023" si="123">T1022*1.6</f>
        <v>60.800000000000004</v>
      </c>
    </row>
    <row r="1023" spans="1:21" ht="15" thickBot="1" x14ac:dyDescent="0.3">
      <c r="C1023" s="46" t="s">
        <v>776</v>
      </c>
      <c r="D1023" s="46" t="s">
        <v>2611</v>
      </c>
      <c r="E1023" s="46" t="s">
        <v>2612</v>
      </c>
      <c r="F1023" s="46" t="s">
        <v>2615</v>
      </c>
      <c r="G1023" s="46" t="s">
        <v>2616</v>
      </c>
      <c r="H1023" s="40">
        <f t="shared" si="121"/>
        <v>0.19718309859154928</v>
      </c>
      <c r="I1023" s="34" t="s">
        <v>24</v>
      </c>
      <c r="J1023" s="50"/>
      <c r="K1023" s="34" t="s">
        <v>24</v>
      </c>
      <c r="L1023" s="38">
        <v>112</v>
      </c>
      <c r="M1023" s="38">
        <v>20</v>
      </c>
      <c r="N1023" s="38">
        <v>46</v>
      </c>
      <c r="O1023" s="38">
        <v>25</v>
      </c>
      <c r="P1023" s="38">
        <v>0</v>
      </c>
      <c r="Q1023" s="38">
        <v>17</v>
      </c>
      <c r="R1023" s="38">
        <v>0</v>
      </c>
      <c r="S1023" s="38">
        <v>213</v>
      </c>
      <c r="T1023" s="51">
        <f t="shared" si="118"/>
        <v>42</v>
      </c>
      <c r="U1023" s="52">
        <f t="shared" si="123"/>
        <v>67.2</v>
      </c>
    </row>
    <row r="1024" spans="1:21" ht="15" thickBot="1" x14ac:dyDescent="0.3">
      <c r="A1024" s="69" t="s">
        <v>20</v>
      </c>
      <c r="B1024" s="69" t="s">
        <v>20</v>
      </c>
      <c r="C1024" s="61" t="s">
        <v>776</v>
      </c>
      <c r="D1024" s="61" t="s">
        <v>2611</v>
      </c>
      <c r="E1024" s="61" t="s">
        <v>2612</v>
      </c>
      <c r="F1024" s="61" t="s">
        <v>2617</v>
      </c>
      <c r="G1024" s="61" t="s">
        <v>2618</v>
      </c>
      <c r="H1024" s="62">
        <f t="shared" si="121"/>
        <v>0.24481865284974094</v>
      </c>
      <c r="I1024" s="63" t="s">
        <v>24</v>
      </c>
      <c r="J1024" s="64"/>
      <c r="K1024" s="63" t="s">
        <v>24</v>
      </c>
      <c r="L1024" s="65">
        <v>112</v>
      </c>
      <c r="M1024" s="65">
        <v>20</v>
      </c>
      <c r="N1024" s="65">
        <v>46</v>
      </c>
      <c r="O1024" s="65">
        <v>87</v>
      </c>
      <c r="P1024" s="65">
        <v>5</v>
      </c>
      <c r="Q1024" s="65">
        <v>91</v>
      </c>
      <c r="R1024" s="65">
        <v>6</v>
      </c>
      <c r="S1024" s="65">
        <v>772</v>
      </c>
      <c r="T1024" s="66">
        <f t="shared" si="118"/>
        <v>189</v>
      </c>
    </row>
    <row r="1025" spans="1:21" ht="15" thickBot="1" x14ac:dyDescent="0.3">
      <c r="A1025" s="69" t="s">
        <v>20</v>
      </c>
      <c r="B1025" s="69" t="s">
        <v>20</v>
      </c>
      <c r="C1025" s="54" t="s">
        <v>776</v>
      </c>
      <c r="D1025" s="54" t="s">
        <v>2611</v>
      </c>
      <c r="E1025" s="54" t="s">
        <v>2612</v>
      </c>
      <c r="F1025" s="54" t="s">
        <v>2619</v>
      </c>
      <c r="G1025" s="54" t="s">
        <v>2620</v>
      </c>
      <c r="H1025" s="55">
        <f t="shared" si="121"/>
        <v>0.26586102719033233</v>
      </c>
      <c r="I1025" s="56" t="s">
        <v>24</v>
      </c>
      <c r="J1025" s="57"/>
      <c r="K1025" s="56" t="s">
        <v>20</v>
      </c>
      <c r="L1025" s="58">
        <v>112</v>
      </c>
      <c r="M1025" s="58">
        <v>20</v>
      </c>
      <c r="N1025" s="58">
        <v>46</v>
      </c>
      <c r="O1025" s="58">
        <v>38</v>
      </c>
      <c r="P1025" s="58">
        <v>3</v>
      </c>
      <c r="Q1025" s="58">
        <v>40</v>
      </c>
      <c r="R1025" s="58">
        <v>7</v>
      </c>
      <c r="S1025" s="58">
        <v>331</v>
      </c>
      <c r="T1025" s="59">
        <f t="shared" si="118"/>
        <v>88</v>
      </c>
    </row>
    <row r="1026" spans="1:21" ht="15" thickBot="1" x14ac:dyDescent="0.3">
      <c r="A1026" s="69" t="s">
        <v>20</v>
      </c>
      <c r="B1026" s="69" t="s">
        <v>20</v>
      </c>
      <c r="C1026" s="54" t="s">
        <v>776</v>
      </c>
      <c r="D1026" s="54" t="s">
        <v>2611</v>
      </c>
      <c r="E1026" s="54" t="s">
        <v>2612</v>
      </c>
      <c r="F1026" s="54" t="s">
        <v>2621</v>
      </c>
      <c r="G1026" s="54" t="s">
        <v>2622</v>
      </c>
      <c r="H1026" s="55">
        <f t="shared" si="121"/>
        <v>0.31827111984282908</v>
      </c>
      <c r="I1026" s="56" t="s">
        <v>24</v>
      </c>
      <c r="J1026" s="57"/>
      <c r="K1026" s="56" t="s">
        <v>20</v>
      </c>
      <c r="L1026" s="58">
        <v>112</v>
      </c>
      <c r="M1026" s="58">
        <v>20</v>
      </c>
      <c r="N1026" s="58">
        <v>46</v>
      </c>
      <c r="O1026" s="58">
        <v>86</v>
      </c>
      <c r="P1026" s="58">
        <v>2</v>
      </c>
      <c r="Q1026" s="58">
        <v>69</v>
      </c>
      <c r="R1026" s="58">
        <v>5</v>
      </c>
      <c r="S1026" s="58">
        <v>509</v>
      </c>
      <c r="T1026" s="59">
        <f t="shared" si="118"/>
        <v>162</v>
      </c>
    </row>
    <row r="1027" spans="1:21" ht="15" thickBot="1" x14ac:dyDescent="0.3">
      <c r="A1027" s="69" t="s">
        <v>20</v>
      </c>
      <c r="B1027" s="69" t="s">
        <v>20</v>
      </c>
      <c r="C1027" s="54" t="s">
        <v>776</v>
      </c>
      <c r="D1027" s="54" t="s">
        <v>2611</v>
      </c>
      <c r="E1027" s="54" t="s">
        <v>2612</v>
      </c>
      <c r="F1027" s="54" t="s">
        <v>2623</v>
      </c>
      <c r="G1027" s="54" t="s">
        <v>2624</v>
      </c>
      <c r="H1027" s="55">
        <f t="shared" si="121"/>
        <v>0.38297872340425532</v>
      </c>
      <c r="I1027" s="56" t="s">
        <v>24</v>
      </c>
      <c r="J1027" s="57"/>
      <c r="K1027" s="56" t="s">
        <v>20</v>
      </c>
      <c r="L1027" s="58">
        <v>112</v>
      </c>
      <c r="M1027" s="58">
        <v>20</v>
      </c>
      <c r="N1027" s="58">
        <v>46</v>
      </c>
      <c r="O1027" s="58">
        <v>46</v>
      </c>
      <c r="P1027" s="58">
        <v>10</v>
      </c>
      <c r="Q1027" s="58">
        <v>34</v>
      </c>
      <c r="R1027" s="58">
        <v>0</v>
      </c>
      <c r="S1027" s="58">
        <v>235</v>
      </c>
      <c r="T1027" s="59">
        <f t="shared" ref="T1027:T1090" si="124">O1027+P1027+Q1027+R1027</f>
        <v>90</v>
      </c>
    </row>
    <row r="1028" spans="1:21" ht="15" thickBot="1" x14ac:dyDescent="0.3">
      <c r="C1028" s="46" t="s">
        <v>205</v>
      </c>
      <c r="D1028" s="46" t="s">
        <v>2625</v>
      </c>
      <c r="E1028" s="46" t="s">
        <v>2626</v>
      </c>
      <c r="F1028" s="46" t="s">
        <v>2627</v>
      </c>
      <c r="G1028" s="46" t="s">
        <v>2628</v>
      </c>
      <c r="H1028" s="40">
        <f t="shared" si="121"/>
        <v>7.2961373390557943E-2</v>
      </c>
      <c r="I1028" s="34" t="s">
        <v>24</v>
      </c>
      <c r="J1028" s="50"/>
      <c r="K1028" s="34" t="s">
        <v>24</v>
      </c>
      <c r="L1028" s="38">
        <v>14</v>
      </c>
      <c r="M1028" s="38">
        <v>4</v>
      </c>
      <c r="N1028" s="38">
        <v>5</v>
      </c>
      <c r="O1028" s="38">
        <v>2</v>
      </c>
      <c r="P1028" s="38">
        <v>2</v>
      </c>
      <c r="Q1028" s="38">
        <v>27</v>
      </c>
      <c r="R1028" s="38">
        <v>3</v>
      </c>
      <c r="S1028" s="38">
        <v>466</v>
      </c>
      <c r="T1028" s="51">
        <f t="shared" si="124"/>
        <v>34</v>
      </c>
      <c r="U1028" s="52">
        <f t="shared" ref="U1028:U1036" si="125">T1028*1.6</f>
        <v>54.400000000000006</v>
      </c>
    </row>
    <row r="1029" spans="1:21" ht="15" thickBot="1" x14ac:dyDescent="0.3">
      <c r="C1029" s="46" t="s">
        <v>205</v>
      </c>
      <c r="D1029" s="46" t="s">
        <v>2625</v>
      </c>
      <c r="E1029" s="46" t="s">
        <v>2626</v>
      </c>
      <c r="F1029" s="46" t="s">
        <v>2629</v>
      </c>
      <c r="G1029" s="46" t="s">
        <v>2630</v>
      </c>
      <c r="H1029" s="40">
        <f t="shared" si="121"/>
        <v>8.6725663716814158E-2</v>
      </c>
      <c r="I1029" s="34" t="s">
        <v>24</v>
      </c>
      <c r="J1029" s="50"/>
      <c r="K1029" s="34" t="s">
        <v>24</v>
      </c>
      <c r="L1029" s="38">
        <v>14</v>
      </c>
      <c r="M1029" s="38">
        <v>4</v>
      </c>
      <c r="N1029" s="38">
        <v>5</v>
      </c>
      <c r="O1029" s="38">
        <v>6</v>
      </c>
      <c r="P1029" s="38">
        <v>5</v>
      </c>
      <c r="Q1029" s="38">
        <v>37</v>
      </c>
      <c r="R1029" s="38">
        <v>1</v>
      </c>
      <c r="S1029" s="38">
        <v>565</v>
      </c>
      <c r="T1029" s="51">
        <f t="shared" si="124"/>
        <v>49</v>
      </c>
      <c r="U1029" s="52">
        <f t="shared" si="125"/>
        <v>78.400000000000006</v>
      </c>
    </row>
    <row r="1030" spans="1:21" ht="15" thickBot="1" x14ac:dyDescent="0.3">
      <c r="C1030" s="46" t="s">
        <v>205</v>
      </c>
      <c r="D1030" s="46" t="s">
        <v>2625</v>
      </c>
      <c r="E1030" s="46" t="s">
        <v>2626</v>
      </c>
      <c r="F1030" s="46" t="s">
        <v>2631</v>
      </c>
      <c r="G1030" s="46" t="s">
        <v>2632</v>
      </c>
      <c r="H1030" s="40">
        <f t="shared" si="121"/>
        <v>0.10852713178294573</v>
      </c>
      <c r="I1030" s="34" t="s">
        <v>24</v>
      </c>
      <c r="J1030" s="50"/>
      <c r="K1030" s="34" t="s">
        <v>24</v>
      </c>
      <c r="L1030" s="38">
        <v>14</v>
      </c>
      <c r="M1030" s="38">
        <v>4</v>
      </c>
      <c r="N1030" s="38">
        <v>5</v>
      </c>
      <c r="O1030" s="38">
        <v>7</v>
      </c>
      <c r="P1030" s="38">
        <v>0</v>
      </c>
      <c r="Q1030" s="38">
        <v>49</v>
      </c>
      <c r="R1030" s="38">
        <v>0</v>
      </c>
      <c r="S1030" s="38">
        <v>516</v>
      </c>
      <c r="T1030" s="51">
        <f t="shared" si="124"/>
        <v>56</v>
      </c>
      <c r="U1030" s="52">
        <f t="shared" si="125"/>
        <v>89.600000000000009</v>
      </c>
    </row>
    <row r="1031" spans="1:21" ht="15" thickBot="1" x14ac:dyDescent="0.3">
      <c r="C1031" s="46" t="s">
        <v>205</v>
      </c>
      <c r="D1031" s="46" t="s">
        <v>2625</v>
      </c>
      <c r="E1031" s="46" t="s">
        <v>2626</v>
      </c>
      <c r="F1031" s="46" t="s">
        <v>2633</v>
      </c>
      <c r="G1031" s="46" t="s">
        <v>2634</v>
      </c>
      <c r="H1031" s="40">
        <f t="shared" si="121"/>
        <v>0.11077389984825493</v>
      </c>
      <c r="I1031" s="34" t="s">
        <v>24</v>
      </c>
      <c r="J1031" s="50"/>
      <c r="K1031" s="34" t="s">
        <v>24</v>
      </c>
      <c r="L1031" s="38">
        <v>14</v>
      </c>
      <c r="M1031" s="38">
        <v>4</v>
      </c>
      <c r="N1031" s="38">
        <v>5</v>
      </c>
      <c r="O1031" s="38">
        <v>11</v>
      </c>
      <c r="P1031" s="38">
        <v>1</v>
      </c>
      <c r="Q1031" s="38">
        <v>56</v>
      </c>
      <c r="R1031" s="38">
        <v>5</v>
      </c>
      <c r="S1031" s="38">
        <v>659</v>
      </c>
      <c r="T1031" s="51">
        <f t="shared" si="124"/>
        <v>73</v>
      </c>
      <c r="U1031" s="52">
        <f t="shared" si="125"/>
        <v>116.80000000000001</v>
      </c>
    </row>
    <row r="1032" spans="1:21" ht="15" thickBot="1" x14ac:dyDescent="0.3">
      <c r="C1032" s="46" t="s">
        <v>49</v>
      </c>
      <c r="D1032" s="46" t="s">
        <v>2635</v>
      </c>
      <c r="E1032" s="46" t="s">
        <v>2636</v>
      </c>
      <c r="F1032" s="46" t="s">
        <v>2635</v>
      </c>
      <c r="G1032" s="46" t="s">
        <v>2636</v>
      </c>
      <c r="H1032" s="40">
        <f t="shared" si="121"/>
        <v>0.18006430868167203</v>
      </c>
      <c r="I1032" s="34" t="s">
        <v>24</v>
      </c>
      <c r="J1032" s="50"/>
      <c r="K1032" s="50" t="s">
        <v>24</v>
      </c>
      <c r="L1032" s="38">
        <v>123</v>
      </c>
      <c r="M1032" s="38">
        <v>19</v>
      </c>
      <c r="N1032" s="38">
        <v>52</v>
      </c>
      <c r="O1032" s="38">
        <v>18</v>
      </c>
      <c r="P1032" s="38">
        <v>0</v>
      </c>
      <c r="Q1032" s="38">
        <v>38</v>
      </c>
      <c r="R1032" s="38">
        <v>0</v>
      </c>
      <c r="S1032" s="38">
        <v>311</v>
      </c>
      <c r="T1032" s="51">
        <f t="shared" si="124"/>
        <v>56</v>
      </c>
      <c r="U1032" s="52">
        <f t="shared" si="125"/>
        <v>89.600000000000009</v>
      </c>
    </row>
    <row r="1033" spans="1:21" ht="15" thickBot="1" x14ac:dyDescent="0.3">
      <c r="C1033" s="46" t="s">
        <v>550</v>
      </c>
      <c r="D1033" s="46" t="s">
        <v>2637</v>
      </c>
      <c r="E1033" s="46" t="s">
        <v>2638</v>
      </c>
      <c r="F1033" s="46" t="s">
        <v>2637</v>
      </c>
      <c r="G1033" s="46" t="s">
        <v>2638</v>
      </c>
      <c r="H1033" s="40">
        <f t="shared" si="121"/>
        <v>0.11304347826086956</v>
      </c>
      <c r="I1033" s="34" t="s">
        <v>24</v>
      </c>
      <c r="J1033" s="50"/>
      <c r="K1033" s="34" t="s">
        <v>24</v>
      </c>
      <c r="L1033" s="38">
        <v>115</v>
      </c>
      <c r="M1033" s="38">
        <v>21</v>
      </c>
      <c r="N1033" s="38">
        <v>45</v>
      </c>
      <c r="O1033" s="38">
        <v>9</v>
      </c>
      <c r="P1033" s="38">
        <v>0</v>
      </c>
      <c r="Q1033" s="38">
        <v>17</v>
      </c>
      <c r="R1033" s="38">
        <v>0</v>
      </c>
      <c r="S1033" s="38">
        <v>230</v>
      </c>
      <c r="T1033" s="51">
        <f t="shared" si="124"/>
        <v>26</v>
      </c>
      <c r="U1033" s="52">
        <f t="shared" si="125"/>
        <v>41.6</v>
      </c>
    </row>
    <row r="1034" spans="1:21" ht="15" thickBot="1" x14ac:dyDescent="0.3">
      <c r="C1034" s="46" t="s">
        <v>205</v>
      </c>
      <c r="D1034" s="46" t="s">
        <v>2639</v>
      </c>
      <c r="E1034" s="46" t="s">
        <v>2640</v>
      </c>
      <c r="F1034" s="46" t="s">
        <v>2641</v>
      </c>
      <c r="G1034" s="46" t="s">
        <v>2642</v>
      </c>
      <c r="H1034" s="40">
        <f t="shared" si="121"/>
        <v>0.1327683615819209</v>
      </c>
      <c r="I1034" s="34" t="s">
        <v>24</v>
      </c>
      <c r="J1034" s="50"/>
      <c r="K1034" s="34" t="s">
        <v>24</v>
      </c>
      <c r="L1034" s="38">
        <v>22</v>
      </c>
      <c r="M1034" s="38">
        <v>4</v>
      </c>
      <c r="N1034" s="38">
        <v>9</v>
      </c>
      <c r="O1034" s="38">
        <v>46</v>
      </c>
      <c r="P1034" s="38">
        <v>0</v>
      </c>
      <c r="Q1034" s="38">
        <v>186</v>
      </c>
      <c r="R1034" s="38">
        <v>3</v>
      </c>
      <c r="S1034" s="38">
        <v>1770</v>
      </c>
      <c r="T1034" s="51">
        <f t="shared" si="124"/>
        <v>235</v>
      </c>
      <c r="U1034" s="52">
        <f t="shared" si="125"/>
        <v>376</v>
      </c>
    </row>
    <row r="1035" spans="1:21" ht="15" thickBot="1" x14ac:dyDescent="0.3">
      <c r="C1035" s="46" t="s">
        <v>205</v>
      </c>
      <c r="D1035" s="46" t="s">
        <v>2639</v>
      </c>
      <c r="E1035" s="46" t="s">
        <v>2640</v>
      </c>
      <c r="F1035" s="46" t="s">
        <v>2643</v>
      </c>
      <c r="G1035" s="46" t="s">
        <v>2644</v>
      </c>
      <c r="H1035" s="40">
        <f t="shared" si="121"/>
        <v>0.13358169238956891</v>
      </c>
      <c r="I1035" s="34" t="s">
        <v>24</v>
      </c>
      <c r="J1035" s="50"/>
      <c r="K1035" s="34" t="s">
        <v>24</v>
      </c>
      <c r="L1035" s="38">
        <v>22</v>
      </c>
      <c r="M1035" s="38">
        <v>4</v>
      </c>
      <c r="N1035" s="38">
        <v>9</v>
      </c>
      <c r="O1035" s="38">
        <v>22</v>
      </c>
      <c r="P1035" s="38">
        <v>0</v>
      </c>
      <c r="Q1035" s="38">
        <v>225</v>
      </c>
      <c r="R1035" s="38">
        <v>4</v>
      </c>
      <c r="S1035" s="38">
        <v>1879</v>
      </c>
      <c r="T1035" s="51">
        <f t="shared" si="124"/>
        <v>251</v>
      </c>
      <c r="U1035" s="52">
        <f t="shared" si="125"/>
        <v>401.6</v>
      </c>
    </row>
    <row r="1036" spans="1:21" ht="15" thickBot="1" x14ac:dyDescent="0.3">
      <c r="C1036" s="46" t="s">
        <v>205</v>
      </c>
      <c r="D1036" s="46" t="s">
        <v>2639</v>
      </c>
      <c r="E1036" s="46" t="s">
        <v>2640</v>
      </c>
      <c r="F1036" s="46" t="s">
        <v>2645</v>
      </c>
      <c r="G1036" s="46" t="s">
        <v>2646</v>
      </c>
      <c r="H1036" s="40">
        <f t="shared" si="121"/>
        <v>0.15080428954423591</v>
      </c>
      <c r="I1036" s="34" t="s">
        <v>24</v>
      </c>
      <c r="J1036" s="50"/>
      <c r="K1036" s="34" t="s">
        <v>20</v>
      </c>
      <c r="L1036" s="38">
        <v>22</v>
      </c>
      <c r="M1036" s="38">
        <v>4</v>
      </c>
      <c r="N1036" s="38">
        <v>9</v>
      </c>
      <c r="O1036" s="38">
        <v>45</v>
      </c>
      <c r="P1036" s="38">
        <v>1</v>
      </c>
      <c r="Q1036" s="38">
        <v>177</v>
      </c>
      <c r="R1036" s="38">
        <v>2</v>
      </c>
      <c r="S1036" s="38">
        <v>1492</v>
      </c>
      <c r="T1036" s="51">
        <f t="shared" si="124"/>
        <v>225</v>
      </c>
      <c r="U1036" s="52">
        <f t="shared" si="125"/>
        <v>360</v>
      </c>
    </row>
    <row r="1037" spans="1:21" ht="15" thickBot="1" x14ac:dyDescent="0.3">
      <c r="C1037" s="54" t="s">
        <v>205</v>
      </c>
      <c r="D1037" s="54" t="s">
        <v>2639</v>
      </c>
      <c r="E1037" s="54" t="s">
        <v>2640</v>
      </c>
      <c r="F1037" s="54" t="s">
        <v>2647</v>
      </c>
      <c r="G1037" s="54" t="s">
        <v>2648</v>
      </c>
      <c r="H1037" s="55">
        <f t="shared" si="121"/>
        <v>0.26548165137614677</v>
      </c>
      <c r="I1037" s="56" t="s">
        <v>24</v>
      </c>
      <c r="J1037" s="57"/>
      <c r="K1037" s="56" t="s">
        <v>20</v>
      </c>
      <c r="L1037" s="58">
        <v>22</v>
      </c>
      <c r="M1037" s="58">
        <v>4</v>
      </c>
      <c r="N1037" s="58">
        <v>9</v>
      </c>
      <c r="O1037" s="58">
        <v>92</v>
      </c>
      <c r="P1037" s="58">
        <v>2</v>
      </c>
      <c r="Q1037" s="58">
        <v>363</v>
      </c>
      <c r="R1037" s="58">
        <v>6</v>
      </c>
      <c r="S1037" s="58">
        <v>1744</v>
      </c>
      <c r="T1037" s="59">
        <f t="shared" si="124"/>
        <v>463</v>
      </c>
    </row>
    <row r="1038" spans="1:21" ht="15" thickBot="1" x14ac:dyDescent="0.3">
      <c r="C1038" s="54" t="s">
        <v>205</v>
      </c>
      <c r="D1038" s="54" t="s">
        <v>2639</v>
      </c>
      <c r="E1038" s="54" t="s">
        <v>2640</v>
      </c>
      <c r="F1038" s="54" t="s">
        <v>2649</v>
      </c>
      <c r="G1038" s="54" t="s">
        <v>2650</v>
      </c>
      <c r="H1038" s="55">
        <f t="shared" si="121"/>
        <v>0.27272727272727271</v>
      </c>
      <c r="I1038" s="56" t="s">
        <v>24</v>
      </c>
      <c r="J1038" s="57"/>
      <c r="K1038" s="56" t="s">
        <v>20</v>
      </c>
      <c r="L1038" s="58">
        <v>22</v>
      </c>
      <c r="M1038" s="58">
        <v>4</v>
      </c>
      <c r="N1038" s="58">
        <v>9</v>
      </c>
      <c r="O1038" s="58">
        <v>79</v>
      </c>
      <c r="P1038" s="58">
        <v>0</v>
      </c>
      <c r="Q1038" s="58">
        <v>418</v>
      </c>
      <c r="R1038" s="58">
        <v>4</v>
      </c>
      <c r="S1038" s="58">
        <v>1837</v>
      </c>
      <c r="T1038" s="59">
        <f t="shared" si="124"/>
        <v>501</v>
      </c>
    </row>
    <row r="1039" spans="1:21" ht="15" thickBot="1" x14ac:dyDescent="0.3">
      <c r="A1039" s="69" t="s">
        <v>20</v>
      </c>
      <c r="B1039" s="69" t="s">
        <v>20</v>
      </c>
      <c r="C1039" s="54" t="s">
        <v>193</v>
      </c>
      <c r="D1039" s="54" t="s">
        <v>2651</v>
      </c>
      <c r="E1039" s="54" t="s">
        <v>2652</v>
      </c>
      <c r="F1039" s="54" t="s">
        <v>2653</v>
      </c>
      <c r="G1039" s="54" t="s">
        <v>2654</v>
      </c>
      <c r="H1039" s="55">
        <f t="shared" si="121"/>
        <v>0.31666666666666665</v>
      </c>
      <c r="I1039" s="56" t="s">
        <v>24</v>
      </c>
      <c r="J1039" s="57"/>
      <c r="K1039" s="56" t="s">
        <v>24</v>
      </c>
      <c r="L1039" s="58">
        <v>1</v>
      </c>
      <c r="M1039" s="58">
        <v>1</v>
      </c>
      <c r="N1039" s="58">
        <v>1</v>
      </c>
      <c r="O1039" s="58">
        <v>9</v>
      </c>
      <c r="P1039" s="58">
        <v>2</v>
      </c>
      <c r="Q1039" s="58">
        <v>42</v>
      </c>
      <c r="R1039" s="58">
        <v>4</v>
      </c>
      <c r="S1039" s="58">
        <v>180</v>
      </c>
      <c r="T1039" s="59">
        <f t="shared" si="124"/>
        <v>57</v>
      </c>
    </row>
    <row r="1040" spans="1:21" ht="15" thickBot="1" x14ac:dyDescent="0.3">
      <c r="A1040" s="69" t="s">
        <v>20</v>
      </c>
      <c r="B1040" s="69" t="s">
        <v>20</v>
      </c>
      <c r="C1040" s="46" t="s">
        <v>241</v>
      </c>
      <c r="D1040" s="46" t="s">
        <v>2655</v>
      </c>
      <c r="E1040" s="46" t="s">
        <v>2656</v>
      </c>
      <c r="F1040" s="46" t="s">
        <v>2657</v>
      </c>
      <c r="G1040" s="46" t="s">
        <v>2658</v>
      </c>
      <c r="H1040" s="40">
        <f t="shared" si="121"/>
        <v>0.19099249374478733</v>
      </c>
      <c r="I1040" s="34" t="s">
        <v>24</v>
      </c>
      <c r="J1040" s="50"/>
      <c r="K1040" s="34" t="s">
        <v>20</v>
      </c>
      <c r="L1040" s="38">
        <v>112</v>
      </c>
      <c r="M1040" s="38">
        <v>20</v>
      </c>
      <c r="N1040" s="38">
        <v>44</v>
      </c>
      <c r="O1040" s="38">
        <v>98</v>
      </c>
      <c r="P1040" s="38">
        <v>0</v>
      </c>
      <c r="Q1040" s="38">
        <v>128</v>
      </c>
      <c r="R1040" s="38">
        <v>3</v>
      </c>
      <c r="S1040" s="38">
        <v>1199</v>
      </c>
      <c r="T1040" s="51">
        <f t="shared" si="124"/>
        <v>229</v>
      </c>
    </row>
    <row r="1041" spans="1:21" ht="15" thickBot="1" x14ac:dyDescent="0.3">
      <c r="C1041" s="46" t="s">
        <v>241</v>
      </c>
      <c r="D1041" s="46" t="s">
        <v>2655</v>
      </c>
      <c r="E1041" s="46" t="s">
        <v>2656</v>
      </c>
      <c r="F1041" s="46" t="s">
        <v>2659</v>
      </c>
      <c r="G1041" s="46" t="s">
        <v>2660</v>
      </c>
      <c r="H1041" s="40">
        <f t="shared" si="121"/>
        <v>7.0450097847358117E-2</v>
      </c>
      <c r="I1041" s="34" t="s">
        <v>24</v>
      </c>
      <c r="J1041" s="50"/>
      <c r="K1041" s="34" t="s">
        <v>24</v>
      </c>
      <c r="L1041" s="38">
        <v>112</v>
      </c>
      <c r="M1041" s="38">
        <v>20</v>
      </c>
      <c r="N1041" s="38">
        <v>44</v>
      </c>
      <c r="O1041" s="38">
        <v>12</v>
      </c>
      <c r="P1041" s="38">
        <v>0</v>
      </c>
      <c r="Q1041" s="38">
        <v>24</v>
      </c>
      <c r="R1041" s="38">
        <v>0</v>
      </c>
      <c r="S1041" s="38">
        <v>511</v>
      </c>
      <c r="T1041" s="51">
        <f t="shared" si="124"/>
        <v>36</v>
      </c>
      <c r="U1041" s="52">
        <f t="shared" ref="U1041:U1048" si="126">T1041*1.6</f>
        <v>57.6</v>
      </c>
    </row>
    <row r="1042" spans="1:21" ht="15" thickBot="1" x14ac:dyDescent="0.3">
      <c r="C1042" s="46" t="s">
        <v>241</v>
      </c>
      <c r="D1042" s="46" t="s">
        <v>2655</v>
      </c>
      <c r="E1042" s="46" t="s">
        <v>2656</v>
      </c>
      <c r="F1042" s="46" t="s">
        <v>2661</v>
      </c>
      <c r="G1042" s="46" t="s">
        <v>2662</v>
      </c>
      <c r="H1042" s="40">
        <f t="shared" si="121"/>
        <v>9.5367847411444148E-2</v>
      </c>
      <c r="I1042" s="34" t="s">
        <v>24</v>
      </c>
      <c r="J1042" s="50"/>
      <c r="K1042" s="34" t="s">
        <v>24</v>
      </c>
      <c r="L1042" s="38">
        <v>112</v>
      </c>
      <c r="M1042" s="38">
        <v>20</v>
      </c>
      <c r="N1042" s="38">
        <v>44</v>
      </c>
      <c r="O1042" s="38">
        <v>42</v>
      </c>
      <c r="P1042" s="38">
        <v>0</v>
      </c>
      <c r="Q1042" s="38">
        <v>63</v>
      </c>
      <c r="R1042" s="38">
        <v>0</v>
      </c>
      <c r="S1042" s="38">
        <v>1101</v>
      </c>
      <c r="T1042" s="51">
        <f t="shared" si="124"/>
        <v>105</v>
      </c>
      <c r="U1042" s="52">
        <f t="shared" si="126"/>
        <v>168</v>
      </c>
    </row>
    <row r="1043" spans="1:21" ht="15" thickBot="1" x14ac:dyDescent="0.3">
      <c r="C1043" s="46" t="s">
        <v>241</v>
      </c>
      <c r="D1043" s="46" t="s">
        <v>2655</v>
      </c>
      <c r="E1043" s="46" t="s">
        <v>2656</v>
      </c>
      <c r="F1043" s="46" t="s">
        <v>2663</v>
      </c>
      <c r="G1043" s="46" t="s">
        <v>2664</v>
      </c>
      <c r="H1043" s="40">
        <f t="shared" si="121"/>
        <v>0.10789980732177264</v>
      </c>
      <c r="I1043" s="34" t="s">
        <v>24</v>
      </c>
      <c r="J1043" s="50"/>
      <c r="K1043" s="34" t="s">
        <v>24</v>
      </c>
      <c r="L1043" s="38">
        <v>112</v>
      </c>
      <c r="M1043" s="38">
        <v>20</v>
      </c>
      <c r="N1043" s="38">
        <v>44</v>
      </c>
      <c r="O1043" s="38">
        <v>42</v>
      </c>
      <c r="P1043" s="38">
        <v>0</v>
      </c>
      <c r="Q1043" s="38">
        <v>70</v>
      </c>
      <c r="R1043" s="38">
        <v>0</v>
      </c>
      <c r="S1043" s="38">
        <v>1038</v>
      </c>
      <c r="T1043" s="51">
        <f t="shared" si="124"/>
        <v>112</v>
      </c>
      <c r="U1043" s="52">
        <f t="shared" si="126"/>
        <v>179.20000000000002</v>
      </c>
    </row>
    <row r="1044" spans="1:21" ht="15" thickBot="1" x14ac:dyDescent="0.3">
      <c r="C1044" s="46" t="s">
        <v>241</v>
      </c>
      <c r="D1044" s="46" t="s">
        <v>2655</v>
      </c>
      <c r="E1044" s="46" t="s">
        <v>2656</v>
      </c>
      <c r="F1044" s="46" t="s">
        <v>2665</v>
      </c>
      <c r="G1044" s="46" t="s">
        <v>2666</v>
      </c>
      <c r="H1044" s="40">
        <f t="shared" si="121"/>
        <v>0.10918114143920596</v>
      </c>
      <c r="I1044" s="34" t="s">
        <v>24</v>
      </c>
      <c r="J1044" s="50"/>
      <c r="K1044" s="34" t="s">
        <v>24</v>
      </c>
      <c r="L1044" s="38">
        <v>112</v>
      </c>
      <c r="M1044" s="38">
        <v>20</v>
      </c>
      <c r="N1044" s="38">
        <v>44</v>
      </c>
      <c r="O1044" s="38">
        <v>25</v>
      </c>
      <c r="P1044" s="38">
        <v>0</v>
      </c>
      <c r="Q1044" s="38">
        <v>62</v>
      </c>
      <c r="R1044" s="38">
        <v>1</v>
      </c>
      <c r="S1044" s="38">
        <v>806</v>
      </c>
      <c r="T1044" s="51">
        <f t="shared" si="124"/>
        <v>88</v>
      </c>
      <c r="U1044" s="52">
        <f t="shared" si="126"/>
        <v>140.80000000000001</v>
      </c>
    </row>
    <row r="1045" spans="1:21" ht="15" thickBot="1" x14ac:dyDescent="0.3">
      <c r="C1045" s="46" t="s">
        <v>241</v>
      </c>
      <c r="D1045" s="46" t="s">
        <v>2655</v>
      </c>
      <c r="E1045" s="46" t="s">
        <v>2656</v>
      </c>
      <c r="F1045" s="46" t="s">
        <v>2667</v>
      </c>
      <c r="G1045" s="46" t="s">
        <v>2668</v>
      </c>
      <c r="H1045" s="40">
        <f t="shared" si="121"/>
        <v>0.14453781512605043</v>
      </c>
      <c r="I1045" s="34" t="s">
        <v>24</v>
      </c>
      <c r="J1045" s="50"/>
      <c r="K1045" s="34" t="s">
        <v>24</v>
      </c>
      <c r="L1045" s="38">
        <v>112</v>
      </c>
      <c r="M1045" s="38">
        <v>20</v>
      </c>
      <c r="N1045" s="38">
        <v>44</v>
      </c>
      <c r="O1045" s="38">
        <v>40</v>
      </c>
      <c r="P1045" s="38">
        <v>0</v>
      </c>
      <c r="Q1045" s="38">
        <v>46</v>
      </c>
      <c r="R1045" s="38">
        <v>0</v>
      </c>
      <c r="S1045" s="38">
        <v>595</v>
      </c>
      <c r="T1045" s="51">
        <f t="shared" si="124"/>
        <v>86</v>
      </c>
      <c r="U1045" s="52">
        <f t="shared" si="126"/>
        <v>137.6</v>
      </c>
    </row>
    <row r="1046" spans="1:21" ht="15" thickBot="1" x14ac:dyDescent="0.3">
      <c r="C1046" s="46" t="s">
        <v>241</v>
      </c>
      <c r="D1046" s="46" t="s">
        <v>2655</v>
      </c>
      <c r="E1046" s="46" t="s">
        <v>2656</v>
      </c>
      <c r="F1046" s="46" t="s">
        <v>2669</v>
      </c>
      <c r="G1046" s="46" t="s">
        <v>2670</v>
      </c>
      <c r="H1046" s="40">
        <f t="shared" si="121"/>
        <v>0.14935064935064934</v>
      </c>
      <c r="I1046" s="34" t="s">
        <v>24</v>
      </c>
      <c r="J1046" s="50"/>
      <c r="K1046" s="34" t="s">
        <v>24</v>
      </c>
      <c r="L1046" s="38">
        <v>112</v>
      </c>
      <c r="M1046" s="38">
        <v>20</v>
      </c>
      <c r="N1046" s="38">
        <v>44</v>
      </c>
      <c r="O1046" s="38">
        <v>40</v>
      </c>
      <c r="P1046" s="38">
        <v>0</v>
      </c>
      <c r="Q1046" s="38">
        <v>75</v>
      </c>
      <c r="R1046" s="38">
        <v>0</v>
      </c>
      <c r="S1046" s="38">
        <v>770</v>
      </c>
      <c r="T1046" s="51">
        <f t="shared" si="124"/>
        <v>115</v>
      </c>
      <c r="U1046" s="52">
        <f t="shared" si="126"/>
        <v>184</v>
      </c>
    </row>
    <row r="1047" spans="1:21" ht="15" thickBot="1" x14ac:dyDescent="0.3">
      <c r="C1047" s="46" t="s">
        <v>241</v>
      </c>
      <c r="D1047" s="46" t="s">
        <v>2655</v>
      </c>
      <c r="E1047" s="46" t="s">
        <v>2656</v>
      </c>
      <c r="F1047" s="46" t="s">
        <v>2671</v>
      </c>
      <c r="G1047" s="46" t="s">
        <v>2672</v>
      </c>
      <c r="H1047" s="40">
        <f t="shared" si="121"/>
        <v>0.15440479949479002</v>
      </c>
      <c r="I1047" s="34" t="s">
        <v>24</v>
      </c>
      <c r="J1047" s="50"/>
      <c r="K1047" s="34" t="s">
        <v>24</v>
      </c>
      <c r="L1047" s="38">
        <v>112</v>
      </c>
      <c r="M1047" s="38">
        <v>20</v>
      </c>
      <c r="N1047" s="38">
        <v>44</v>
      </c>
      <c r="O1047" s="38">
        <v>149</v>
      </c>
      <c r="P1047" s="38">
        <v>0</v>
      </c>
      <c r="Q1047" s="38">
        <v>337</v>
      </c>
      <c r="R1047" s="38">
        <v>3</v>
      </c>
      <c r="S1047" s="38">
        <v>3167</v>
      </c>
      <c r="T1047" s="51">
        <f t="shared" si="124"/>
        <v>489</v>
      </c>
      <c r="U1047" s="52">
        <f t="shared" si="126"/>
        <v>782.40000000000009</v>
      </c>
    </row>
    <row r="1048" spans="1:21" ht="15" thickBot="1" x14ac:dyDescent="0.3">
      <c r="C1048" s="46" t="s">
        <v>241</v>
      </c>
      <c r="D1048" s="46" t="s">
        <v>2655</v>
      </c>
      <c r="E1048" s="46" t="s">
        <v>2656</v>
      </c>
      <c r="F1048" s="46" t="s">
        <v>2673</v>
      </c>
      <c r="G1048" s="46" t="s">
        <v>2674</v>
      </c>
      <c r="H1048" s="40">
        <f t="shared" si="121"/>
        <v>0.16030534351145037</v>
      </c>
      <c r="I1048" s="34" t="s">
        <v>24</v>
      </c>
      <c r="J1048" s="50"/>
      <c r="K1048" s="34" t="s">
        <v>24</v>
      </c>
      <c r="L1048" s="38">
        <v>112</v>
      </c>
      <c r="M1048" s="38">
        <v>20</v>
      </c>
      <c r="N1048" s="38">
        <v>44</v>
      </c>
      <c r="O1048" s="38">
        <v>52</v>
      </c>
      <c r="P1048" s="38">
        <v>0</v>
      </c>
      <c r="Q1048" s="38">
        <v>73</v>
      </c>
      <c r="R1048" s="38">
        <v>1</v>
      </c>
      <c r="S1048" s="38">
        <v>786</v>
      </c>
      <c r="T1048" s="51">
        <f t="shared" si="124"/>
        <v>126</v>
      </c>
      <c r="U1048" s="52">
        <f t="shared" si="126"/>
        <v>201.60000000000002</v>
      </c>
    </row>
    <row r="1049" spans="1:21" ht="15" thickBot="1" x14ac:dyDescent="0.3">
      <c r="A1049" s="69" t="s">
        <v>20</v>
      </c>
      <c r="B1049" s="69" t="s">
        <v>20</v>
      </c>
      <c r="C1049" s="46" t="s">
        <v>1354</v>
      </c>
      <c r="D1049" s="46" t="s">
        <v>2675</v>
      </c>
      <c r="E1049" s="46" t="s">
        <v>2676</v>
      </c>
      <c r="F1049" s="46" t="s">
        <v>2677</v>
      </c>
      <c r="G1049" s="46" t="s">
        <v>2678</v>
      </c>
      <c r="H1049" s="40">
        <f t="shared" si="121"/>
        <v>0.18709677419354839</v>
      </c>
      <c r="I1049" s="34" t="s">
        <v>24</v>
      </c>
      <c r="J1049" s="50"/>
      <c r="K1049" s="34" t="s">
        <v>24</v>
      </c>
      <c r="L1049" s="38">
        <v>122</v>
      </c>
      <c r="M1049" s="38">
        <v>22</v>
      </c>
      <c r="N1049" s="38">
        <v>53</v>
      </c>
      <c r="O1049" s="38">
        <v>18</v>
      </c>
      <c r="P1049" s="38">
        <v>4</v>
      </c>
      <c r="Q1049" s="38">
        <v>32</v>
      </c>
      <c r="R1049" s="38">
        <v>4</v>
      </c>
      <c r="S1049" s="38">
        <v>310</v>
      </c>
      <c r="T1049" s="51">
        <f t="shared" si="124"/>
        <v>58</v>
      </c>
    </row>
    <row r="1050" spans="1:21" ht="15" thickBot="1" x14ac:dyDescent="0.3">
      <c r="A1050" s="69" t="s">
        <v>20</v>
      </c>
      <c r="B1050" s="69" t="s">
        <v>20</v>
      </c>
      <c r="C1050" s="54" t="s">
        <v>1354</v>
      </c>
      <c r="D1050" s="54" t="s">
        <v>2675</v>
      </c>
      <c r="E1050" s="54" t="s">
        <v>2676</v>
      </c>
      <c r="F1050" s="54" t="s">
        <v>2679</v>
      </c>
      <c r="G1050" s="54" t="s">
        <v>2680</v>
      </c>
      <c r="H1050" s="55">
        <f t="shared" si="121"/>
        <v>0.29552715654952078</v>
      </c>
      <c r="I1050" s="56" t="s">
        <v>24</v>
      </c>
      <c r="J1050" s="57"/>
      <c r="K1050" s="56" t="s">
        <v>20</v>
      </c>
      <c r="L1050" s="58">
        <v>122</v>
      </c>
      <c r="M1050" s="58">
        <v>22</v>
      </c>
      <c r="N1050" s="58">
        <v>53</v>
      </c>
      <c r="O1050" s="58">
        <v>68</v>
      </c>
      <c r="P1050" s="58">
        <v>3</v>
      </c>
      <c r="Q1050" s="58">
        <v>101</v>
      </c>
      <c r="R1050" s="58">
        <v>13</v>
      </c>
      <c r="S1050" s="58">
        <v>626</v>
      </c>
      <c r="T1050" s="59">
        <f t="shared" si="124"/>
        <v>185</v>
      </c>
    </row>
    <row r="1051" spans="1:21" ht="15" thickBot="1" x14ac:dyDescent="0.3">
      <c r="C1051" s="46" t="s">
        <v>222</v>
      </c>
      <c r="D1051" s="46" t="s">
        <v>2681</v>
      </c>
      <c r="E1051" s="46" t="s">
        <v>2682</v>
      </c>
      <c r="F1051" s="46" t="s">
        <v>2683</v>
      </c>
      <c r="G1051" s="46" t="s">
        <v>2684</v>
      </c>
      <c r="H1051" s="40">
        <f t="shared" si="121"/>
        <v>0.10112359550561797</v>
      </c>
      <c r="I1051" s="34" t="s">
        <v>24</v>
      </c>
      <c r="J1051" s="50"/>
      <c r="K1051" s="34" t="s">
        <v>24</v>
      </c>
      <c r="L1051" s="38">
        <v>126</v>
      </c>
      <c r="M1051" s="38">
        <v>22</v>
      </c>
      <c r="N1051" s="38">
        <v>48</v>
      </c>
      <c r="O1051" s="38">
        <v>8</v>
      </c>
      <c r="P1051" s="38">
        <v>2</v>
      </c>
      <c r="Q1051" s="38">
        <v>14</v>
      </c>
      <c r="R1051" s="38">
        <v>3</v>
      </c>
      <c r="S1051" s="38">
        <v>267</v>
      </c>
      <c r="T1051" s="51">
        <f t="shared" si="124"/>
        <v>27</v>
      </c>
      <c r="U1051" s="52">
        <f t="shared" ref="U1051:U1069" si="127">T1051*1.6</f>
        <v>43.2</v>
      </c>
    </row>
    <row r="1052" spans="1:21" ht="15" thickBot="1" x14ac:dyDescent="0.3">
      <c r="C1052" s="46" t="s">
        <v>222</v>
      </c>
      <c r="D1052" s="46" t="s">
        <v>2681</v>
      </c>
      <c r="E1052" s="46" t="s">
        <v>2682</v>
      </c>
      <c r="F1052" s="46" t="s">
        <v>2685</v>
      </c>
      <c r="G1052" s="46" t="s">
        <v>2686</v>
      </c>
      <c r="H1052" s="40">
        <f t="shared" si="121"/>
        <v>0.10699588477366255</v>
      </c>
      <c r="I1052" s="34" t="s">
        <v>24</v>
      </c>
      <c r="J1052" s="50"/>
      <c r="K1052" s="34" t="s">
        <v>24</v>
      </c>
      <c r="L1052" s="38">
        <v>126</v>
      </c>
      <c r="M1052" s="38">
        <v>22</v>
      </c>
      <c r="N1052" s="38">
        <v>48</v>
      </c>
      <c r="O1052" s="38">
        <v>8</v>
      </c>
      <c r="P1052" s="38">
        <v>0</v>
      </c>
      <c r="Q1052" s="38">
        <v>18</v>
      </c>
      <c r="R1052" s="38">
        <v>0</v>
      </c>
      <c r="S1052" s="38">
        <v>243</v>
      </c>
      <c r="T1052" s="51">
        <f t="shared" si="124"/>
        <v>26</v>
      </c>
      <c r="U1052" s="52">
        <f t="shared" si="127"/>
        <v>41.6</v>
      </c>
    </row>
    <row r="1053" spans="1:21" ht="15" thickBot="1" x14ac:dyDescent="0.3">
      <c r="C1053" s="46" t="s">
        <v>222</v>
      </c>
      <c r="D1053" s="46" t="s">
        <v>2681</v>
      </c>
      <c r="E1053" s="46" t="s">
        <v>2682</v>
      </c>
      <c r="F1053" s="46" t="s">
        <v>2687</v>
      </c>
      <c r="G1053" s="46" t="s">
        <v>2688</v>
      </c>
      <c r="H1053" s="40">
        <f t="shared" si="121"/>
        <v>0.11051212938005391</v>
      </c>
      <c r="I1053" s="34" t="s">
        <v>24</v>
      </c>
      <c r="J1053" s="50"/>
      <c r="K1053" s="34" t="s">
        <v>24</v>
      </c>
      <c r="L1053" s="38">
        <v>126</v>
      </c>
      <c r="M1053" s="38">
        <v>22</v>
      </c>
      <c r="N1053" s="38">
        <v>48</v>
      </c>
      <c r="O1053" s="38">
        <v>23</v>
      </c>
      <c r="P1053" s="38">
        <v>0</v>
      </c>
      <c r="Q1053" s="38">
        <v>53</v>
      </c>
      <c r="R1053" s="38">
        <v>6</v>
      </c>
      <c r="S1053" s="38">
        <v>742</v>
      </c>
      <c r="T1053" s="51">
        <f t="shared" si="124"/>
        <v>82</v>
      </c>
      <c r="U1053" s="52">
        <f t="shared" si="127"/>
        <v>131.20000000000002</v>
      </c>
    </row>
    <row r="1054" spans="1:21" ht="15" thickBot="1" x14ac:dyDescent="0.3">
      <c r="C1054" s="46" t="s">
        <v>193</v>
      </c>
      <c r="D1054" s="46" t="s">
        <v>2689</v>
      </c>
      <c r="E1054" s="46" t="s">
        <v>2690</v>
      </c>
      <c r="F1054" s="46" t="s">
        <v>2691</v>
      </c>
      <c r="G1054" s="46" t="s">
        <v>2692</v>
      </c>
      <c r="H1054" s="40">
        <f t="shared" si="121"/>
        <v>6.553398058252427E-2</v>
      </c>
      <c r="I1054" s="34" t="s">
        <v>24</v>
      </c>
      <c r="J1054" s="50"/>
      <c r="K1054" s="34" t="s">
        <v>24</v>
      </c>
      <c r="L1054" s="38">
        <v>8</v>
      </c>
      <c r="M1054" s="38">
        <v>1</v>
      </c>
      <c r="N1054" s="38">
        <v>2</v>
      </c>
      <c r="O1054" s="38">
        <v>5</v>
      </c>
      <c r="P1054" s="38">
        <v>0</v>
      </c>
      <c r="Q1054" s="38">
        <v>20</v>
      </c>
      <c r="R1054" s="38">
        <v>2</v>
      </c>
      <c r="S1054" s="38">
        <v>412</v>
      </c>
      <c r="T1054" s="51">
        <f t="shared" si="124"/>
        <v>27</v>
      </c>
      <c r="U1054" s="52">
        <f t="shared" si="127"/>
        <v>43.2</v>
      </c>
    </row>
    <row r="1055" spans="1:21" ht="15" thickBot="1" x14ac:dyDescent="0.3">
      <c r="C1055" s="46" t="s">
        <v>193</v>
      </c>
      <c r="D1055" s="46" t="s">
        <v>2689</v>
      </c>
      <c r="E1055" s="46" t="s">
        <v>2690</v>
      </c>
      <c r="F1055" s="46" t="s">
        <v>2693</v>
      </c>
      <c r="G1055" s="46" t="s">
        <v>2694</v>
      </c>
      <c r="H1055" s="40">
        <f t="shared" ref="H1055:H1118" si="128">T1055/S1055</f>
        <v>7.6923076923076927E-2</v>
      </c>
      <c r="I1055" s="34" t="s">
        <v>24</v>
      </c>
      <c r="J1055" s="50"/>
      <c r="K1055" s="34" t="s">
        <v>24</v>
      </c>
      <c r="L1055" s="38">
        <v>8</v>
      </c>
      <c r="M1055" s="38">
        <v>1</v>
      </c>
      <c r="N1055" s="38">
        <v>2</v>
      </c>
      <c r="O1055" s="38">
        <v>13</v>
      </c>
      <c r="P1055" s="38">
        <v>0</v>
      </c>
      <c r="Q1055" s="38">
        <v>31</v>
      </c>
      <c r="R1055" s="38">
        <v>2</v>
      </c>
      <c r="S1055" s="38">
        <v>598</v>
      </c>
      <c r="T1055" s="51">
        <f t="shared" si="124"/>
        <v>46</v>
      </c>
      <c r="U1055" s="52">
        <f t="shared" si="127"/>
        <v>73.600000000000009</v>
      </c>
    </row>
    <row r="1056" spans="1:21" ht="15" thickBot="1" x14ac:dyDescent="0.3">
      <c r="C1056" s="46" t="s">
        <v>193</v>
      </c>
      <c r="D1056" s="46" t="s">
        <v>2689</v>
      </c>
      <c r="E1056" s="46" t="s">
        <v>2690</v>
      </c>
      <c r="F1056" s="46" t="s">
        <v>2695</v>
      </c>
      <c r="G1056" s="46" t="s">
        <v>2696</v>
      </c>
      <c r="H1056" s="40">
        <f t="shared" si="128"/>
        <v>7.7294685990338161E-2</v>
      </c>
      <c r="I1056" s="34" t="s">
        <v>24</v>
      </c>
      <c r="J1056" s="50"/>
      <c r="K1056" s="34" t="s">
        <v>24</v>
      </c>
      <c r="L1056" s="38">
        <v>8</v>
      </c>
      <c r="M1056" s="38">
        <v>1</v>
      </c>
      <c r="N1056" s="38">
        <v>2</v>
      </c>
      <c r="O1056" s="38">
        <v>13</v>
      </c>
      <c r="P1056" s="38">
        <v>0</v>
      </c>
      <c r="Q1056" s="38">
        <v>18</v>
      </c>
      <c r="R1056" s="38">
        <v>1</v>
      </c>
      <c r="S1056" s="38">
        <v>414</v>
      </c>
      <c r="T1056" s="51">
        <f t="shared" si="124"/>
        <v>32</v>
      </c>
      <c r="U1056" s="52">
        <f t="shared" si="127"/>
        <v>51.2</v>
      </c>
    </row>
    <row r="1057" spans="1:21" ht="15" thickBot="1" x14ac:dyDescent="0.3">
      <c r="C1057" s="46" t="s">
        <v>193</v>
      </c>
      <c r="D1057" s="46" t="s">
        <v>2689</v>
      </c>
      <c r="E1057" s="46" t="s">
        <v>2690</v>
      </c>
      <c r="F1057" s="46" t="s">
        <v>2697</v>
      </c>
      <c r="G1057" s="46" t="s">
        <v>2698</v>
      </c>
      <c r="H1057" s="40">
        <f t="shared" si="128"/>
        <v>9.1240875912408759E-2</v>
      </c>
      <c r="I1057" s="34" t="s">
        <v>24</v>
      </c>
      <c r="J1057" s="50"/>
      <c r="K1057" s="34" t="s">
        <v>24</v>
      </c>
      <c r="L1057" s="38">
        <v>8</v>
      </c>
      <c r="M1057" s="38">
        <v>1</v>
      </c>
      <c r="N1057" s="38">
        <v>2</v>
      </c>
      <c r="O1057" s="38">
        <v>24</v>
      </c>
      <c r="P1057" s="38">
        <v>0</v>
      </c>
      <c r="Q1057" s="38">
        <v>51</v>
      </c>
      <c r="R1057" s="38">
        <v>0</v>
      </c>
      <c r="S1057" s="38">
        <v>822</v>
      </c>
      <c r="T1057" s="51">
        <f t="shared" si="124"/>
        <v>75</v>
      </c>
      <c r="U1057" s="52">
        <f t="shared" si="127"/>
        <v>120</v>
      </c>
    </row>
    <row r="1058" spans="1:21" ht="15" thickBot="1" x14ac:dyDescent="0.3">
      <c r="C1058" s="46" t="s">
        <v>193</v>
      </c>
      <c r="D1058" s="46" t="s">
        <v>2689</v>
      </c>
      <c r="E1058" s="46" t="s">
        <v>2690</v>
      </c>
      <c r="F1058" s="46" t="s">
        <v>2699</v>
      </c>
      <c r="G1058" s="46" t="s">
        <v>2700</v>
      </c>
      <c r="H1058" s="40">
        <f t="shared" si="128"/>
        <v>9.2436974789915971E-2</v>
      </c>
      <c r="I1058" s="34" t="s">
        <v>24</v>
      </c>
      <c r="J1058" s="50"/>
      <c r="K1058" s="34" t="s">
        <v>24</v>
      </c>
      <c r="L1058" s="38">
        <v>8</v>
      </c>
      <c r="M1058" s="38">
        <v>1</v>
      </c>
      <c r="N1058" s="38">
        <v>2</v>
      </c>
      <c r="O1058" s="38">
        <v>11</v>
      </c>
      <c r="P1058" s="38">
        <v>1</v>
      </c>
      <c r="Q1058" s="38">
        <v>31</v>
      </c>
      <c r="R1058" s="38">
        <v>1</v>
      </c>
      <c r="S1058" s="38">
        <v>476</v>
      </c>
      <c r="T1058" s="51">
        <f t="shared" si="124"/>
        <v>44</v>
      </c>
      <c r="U1058" s="52">
        <f t="shared" si="127"/>
        <v>70.400000000000006</v>
      </c>
    </row>
    <row r="1059" spans="1:21" ht="15" thickBot="1" x14ac:dyDescent="0.3">
      <c r="C1059" s="46" t="s">
        <v>193</v>
      </c>
      <c r="D1059" s="46" t="s">
        <v>2689</v>
      </c>
      <c r="E1059" s="46" t="s">
        <v>2690</v>
      </c>
      <c r="F1059" s="46" t="s">
        <v>2701</v>
      </c>
      <c r="G1059" s="46" t="s">
        <v>2702</v>
      </c>
      <c r="H1059" s="40">
        <f t="shared" si="128"/>
        <v>9.7560975609756101E-2</v>
      </c>
      <c r="I1059" s="34" t="s">
        <v>24</v>
      </c>
      <c r="J1059" s="50"/>
      <c r="K1059" s="34" t="s">
        <v>24</v>
      </c>
      <c r="L1059" s="38">
        <v>8</v>
      </c>
      <c r="M1059" s="38">
        <v>1</v>
      </c>
      <c r="N1059" s="38">
        <v>2</v>
      </c>
      <c r="O1059" s="38">
        <v>22</v>
      </c>
      <c r="P1059" s="38">
        <v>2</v>
      </c>
      <c r="Q1059" s="38">
        <v>28</v>
      </c>
      <c r="R1059" s="38">
        <v>0</v>
      </c>
      <c r="S1059" s="38">
        <v>533</v>
      </c>
      <c r="T1059" s="51">
        <f t="shared" si="124"/>
        <v>52</v>
      </c>
      <c r="U1059" s="52">
        <f t="shared" si="127"/>
        <v>83.2</v>
      </c>
    </row>
    <row r="1060" spans="1:21" ht="15" thickBot="1" x14ac:dyDescent="0.3">
      <c r="C1060" s="46" t="s">
        <v>193</v>
      </c>
      <c r="D1060" s="46" t="s">
        <v>2689</v>
      </c>
      <c r="E1060" s="46" t="s">
        <v>2690</v>
      </c>
      <c r="F1060" s="46" t="s">
        <v>2703</v>
      </c>
      <c r="G1060" s="46" t="s">
        <v>2704</v>
      </c>
      <c r="H1060" s="40">
        <f t="shared" si="128"/>
        <v>9.7627118644067798E-2</v>
      </c>
      <c r="I1060" s="34" t="s">
        <v>24</v>
      </c>
      <c r="J1060" s="50"/>
      <c r="K1060" s="34" t="s">
        <v>24</v>
      </c>
      <c r="L1060" s="38">
        <v>8</v>
      </c>
      <c r="M1060" s="38">
        <v>1</v>
      </c>
      <c r="N1060" s="38">
        <v>2</v>
      </c>
      <c r="O1060" s="38">
        <v>41</v>
      </c>
      <c r="P1060" s="38">
        <v>0</v>
      </c>
      <c r="Q1060" s="38">
        <v>100</v>
      </c>
      <c r="R1060" s="38">
        <v>3</v>
      </c>
      <c r="S1060" s="38">
        <v>1475</v>
      </c>
      <c r="T1060" s="51">
        <f t="shared" si="124"/>
        <v>144</v>
      </c>
      <c r="U1060" s="52">
        <f t="shared" si="127"/>
        <v>230.4</v>
      </c>
    </row>
    <row r="1061" spans="1:21" ht="15" thickBot="1" x14ac:dyDescent="0.3">
      <c r="C1061" s="46" t="s">
        <v>193</v>
      </c>
      <c r="D1061" s="46" t="s">
        <v>2689</v>
      </c>
      <c r="E1061" s="46" t="s">
        <v>2690</v>
      </c>
      <c r="F1061" s="46" t="s">
        <v>2705</v>
      </c>
      <c r="G1061" s="46" t="s">
        <v>2706</v>
      </c>
      <c r="H1061" s="40">
        <f t="shared" si="128"/>
        <v>0.10344827586206896</v>
      </c>
      <c r="I1061" s="34" t="s">
        <v>24</v>
      </c>
      <c r="J1061" s="50"/>
      <c r="K1061" s="34" t="s">
        <v>24</v>
      </c>
      <c r="L1061" s="38">
        <v>8</v>
      </c>
      <c r="M1061" s="38">
        <v>1</v>
      </c>
      <c r="N1061" s="38">
        <v>2</v>
      </c>
      <c r="O1061" s="38">
        <v>20</v>
      </c>
      <c r="P1061" s="38">
        <v>1</v>
      </c>
      <c r="Q1061" s="38">
        <v>26</v>
      </c>
      <c r="R1061" s="38">
        <v>4</v>
      </c>
      <c r="S1061" s="38">
        <v>493</v>
      </c>
      <c r="T1061" s="51">
        <f t="shared" si="124"/>
        <v>51</v>
      </c>
      <c r="U1061" s="52">
        <f t="shared" si="127"/>
        <v>81.600000000000009</v>
      </c>
    </row>
    <row r="1062" spans="1:21" ht="15" thickBot="1" x14ac:dyDescent="0.3">
      <c r="C1062" s="46" t="s">
        <v>193</v>
      </c>
      <c r="D1062" s="46" t="s">
        <v>2689</v>
      </c>
      <c r="E1062" s="46" t="s">
        <v>2690</v>
      </c>
      <c r="F1062" s="46" t="s">
        <v>2707</v>
      </c>
      <c r="G1062" s="46" t="s">
        <v>2708</v>
      </c>
      <c r="H1062" s="40">
        <f t="shared" si="128"/>
        <v>0.10603290676416818</v>
      </c>
      <c r="I1062" s="34" t="s">
        <v>24</v>
      </c>
      <c r="J1062" s="50"/>
      <c r="K1062" s="34" t="s">
        <v>24</v>
      </c>
      <c r="L1062" s="38">
        <v>8</v>
      </c>
      <c r="M1062" s="38">
        <v>1</v>
      </c>
      <c r="N1062" s="38">
        <v>2</v>
      </c>
      <c r="O1062" s="38">
        <v>15</v>
      </c>
      <c r="P1062" s="38">
        <v>1</v>
      </c>
      <c r="Q1062" s="38">
        <v>39</v>
      </c>
      <c r="R1062" s="38">
        <v>3</v>
      </c>
      <c r="S1062" s="38">
        <v>547</v>
      </c>
      <c r="T1062" s="51">
        <f t="shared" si="124"/>
        <v>58</v>
      </c>
      <c r="U1062" s="52">
        <f t="shared" si="127"/>
        <v>92.800000000000011</v>
      </c>
    </row>
    <row r="1063" spans="1:21" ht="15" thickBot="1" x14ac:dyDescent="0.3">
      <c r="C1063" s="46" t="s">
        <v>193</v>
      </c>
      <c r="D1063" s="46" t="s">
        <v>2689</v>
      </c>
      <c r="E1063" s="46" t="s">
        <v>2690</v>
      </c>
      <c r="F1063" s="46" t="s">
        <v>2709</v>
      </c>
      <c r="G1063" s="46" t="s">
        <v>2710</v>
      </c>
      <c r="H1063" s="40">
        <f t="shared" si="128"/>
        <v>0.10649960845732184</v>
      </c>
      <c r="I1063" s="34" t="s">
        <v>24</v>
      </c>
      <c r="J1063" s="50"/>
      <c r="K1063" s="34" t="s">
        <v>24</v>
      </c>
      <c r="L1063" s="38">
        <v>8</v>
      </c>
      <c r="M1063" s="38">
        <v>1</v>
      </c>
      <c r="N1063" s="38">
        <v>2</v>
      </c>
      <c r="O1063" s="38">
        <v>42</v>
      </c>
      <c r="P1063" s="38">
        <v>1</v>
      </c>
      <c r="Q1063" s="38">
        <v>92</v>
      </c>
      <c r="R1063" s="38">
        <v>1</v>
      </c>
      <c r="S1063" s="38">
        <v>1277</v>
      </c>
      <c r="T1063" s="51">
        <f t="shared" si="124"/>
        <v>136</v>
      </c>
      <c r="U1063" s="52">
        <f t="shared" si="127"/>
        <v>217.60000000000002</v>
      </c>
    </row>
    <row r="1064" spans="1:21" ht="15" thickBot="1" x14ac:dyDescent="0.3">
      <c r="C1064" s="46" t="s">
        <v>193</v>
      </c>
      <c r="D1064" s="46" t="s">
        <v>2689</v>
      </c>
      <c r="E1064" s="46" t="s">
        <v>2690</v>
      </c>
      <c r="F1064" s="46" t="s">
        <v>2711</v>
      </c>
      <c r="G1064" s="46" t="s">
        <v>2712</v>
      </c>
      <c r="H1064" s="40">
        <f t="shared" si="128"/>
        <v>0.11812627291242363</v>
      </c>
      <c r="I1064" s="34" t="s">
        <v>24</v>
      </c>
      <c r="J1064" s="50"/>
      <c r="K1064" s="34" t="s">
        <v>24</v>
      </c>
      <c r="L1064" s="38">
        <v>8</v>
      </c>
      <c r="M1064" s="38">
        <v>1</v>
      </c>
      <c r="N1064" s="38">
        <v>2</v>
      </c>
      <c r="O1064" s="38">
        <v>12</v>
      </c>
      <c r="P1064" s="38">
        <v>1</v>
      </c>
      <c r="Q1064" s="38">
        <v>45</v>
      </c>
      <c r="R1064" s="38">
        <v>0</v>
      </c>
      <c r="S1064" s="38">
        <v>491</v>
      </c>
      <c r="T1064" s="51">
        <f t="shared" si="124"/>
        <v>58</v>
      </c>
      <c r="U1064" s="52">
        <f t="shared" si="127"/>
        <v>92.800000000000011</v>
      </c>
    </row>
    <row r="1065" spans="1:21" ht="15" thickBot="1" x14ac:dyDescent="0.3">
      <c r="C1065" s="46" t="s">
        <v>193</v>
      </c>
      <c r="D1065" s="46" t="s">
        <v>2689</v>
      </c>
      <c r="E1065" s="46" t="s">
        <v>2690</v>
      </c>
      <c r="F1065" s="46" t="s">
        <v>2713</v>
      </c>
      <c r="G1065" s="46" t="s">
        <v>2714</v>
      </c>
      <c r="H1065" s="40">
        <f t="shared" si="128"/>
        <v>0.11992263056092843</v>
      </c>
      <c r="I1065" s="34" t="s">
        <v>24</v>
      </c>
      <c r="J1065" s="50"/>
      <c r="K1065" s="34" t="s">
        <v>24</v>
      </c>
      <c r="L1065" s="38">
        <v>8</v>
      </c>
      <c r="M1065" s="38">
        <v>1</v>
      </c>
      <c r="N1065" s="38">
        <v>2</v>
      </c>
      <c r="O1065" s="38">
        <v>18</v>
      </c>
      <c r="P1065" s="38">
        <v>1</v>
      </c>
      <c r="Q1065" s="38">
        <v>41</v>
      </c>
      <c r="R1065" s="38">
        <v>2</v>
      </c>
      <c r="S1065" s="38">
        <v>517</v>
      </c>
      <c r="T1065" s="51">
        <f t="shared" si="124"/>
        <v>62</v>
      </c>
      <c r="U1065" s="52">
        <f t="shared" si="127"/>
        <v>99.2</v>
      </c>
    </row>
    <row r="1066" spans="1:21" ht="15" thickBot="1" x14ac:dyDescent="0.3">
      <c r="C1066" s="46" t="s">
        <v>124</v>
      </c>
      <c r="D1066" s="46" t="s">
        <v>2715</v>
      </c>
      <c r="E1066" s="46" t="s">
        <v>2716</v>
      </c>
      <c r="F1066" s="46" t="s">
        <v>2717</v>
      </c>
      <c r="G1066" s="46" t="s">
        <v>2718</v>
      </c>
      <c r="H1066" s="40">
        <f t="shared" si="128"/>
        <v>8.3044982698961933E-2</v>
      </c>
      <c r="I1066" s="34" t="s">
        <v>24</v>
      </c>
      <c r="J1066" s="50"/>
      <c r="K1066" s="34" t="s">
        <v>24</v>
      </c>
      <c r="L1066" s="38">
        <v>94</v>
      </c>
      <c r="M1066" s="38">
        <v>17</v>
      </c>
      <c r="N1066" s="38">
        <v>40</v>
      </c>
      <c r="O1066" s="38">
        <v>7</v>
      </c>
      <c r="P1066" s="38">
        <v>0</v>
      </c>
      <c r="Q1066" s="38">
        <v>38</v>
      </c>
      <c r="R1066" s="38">
        <v>3</v>
      </c>
      <c r="S1066" s="38">
        <v>578</v>
      </c>
      <c r="T1066" s="51">
        <f t="shared" si="124"/>
        <v>48</v>
      </c>
      <c r="U1066" s="52">
        <f t="shared" si="127"/>
        <v>76.800000000000011</v>
      </c>
    </row>
    <row r="1067" spans="1:21" ht="15" thickBot="1" x14ac:dyDescent="0.3">
      <c r="C1067" s="46" t="s">
        <v>124</v>
      </c>
      <c r="D1067" s="46" t="s">
        <v>2715</v>
      </c>
      <c r="E1067" s="46" t="s">
        <v>2716</v>
      </c>
      <c r="F1067" s="46" t="s">
        <v>2719</v>
      </c>
      <c r="G1067" s="46" t="s">
        <v>2720</v>
      </c>
      <c r="H1067" s="40">
        <f t="shared" si="128"/>
        <v>9.5684803001876179E-2</v>
      </c>
      <c r="I1067" s="34" t="s">
        <v>24</v>
      </c>
      <c r="J1067" s="50"/>
      <c r="K1067" s="34" t="s">
        <v>24</v>
      </c>
      <c r="L1067" s="38">
        <v>94</v>
      </c>
      <c r="M1067" s="38">
        <v>17</v>
      </c>
      <c r="N1067" s="38">
        <v>40</v>
      </c>
      <c r="O1067" s="38">
        <v>11</v>
      </c>
      <c r="P1067" s="38">
        <v>0</v>
      </c>
      <c r="Q1067" s="38">
        <v>31</v>
      </c>
      <c r="R1067" s="38">
        <v>9</v>
      </c>
      <c r="S1067" s="38">
        <v>533</v>
      </c>
      <c r="T1067" s="51">
        <f t="shared" si="124"/>
        <v>51</v>
      </c>
      <c r="U1067" s="52">
        <f t="shared" si="127"/>
        <v>81.600000000000009</v>
      </c>
    </row>
    <row r="1068" spans="1:21" ht="15" thickBot="1" x14ac:dyDescent="0.3">
      <c r="C1068" s="46" t="s">
        <v>124</v>
      </c>
      <c r="D1068" s="46" t="s">
        <v>2715</v>
      </c>
      <c r="E1068" s="46" t="s">
        <v>2716</v>
      </c>
      <c r="F1068" s="46" t="s">
        <v>2721</v>
      </c>
      <c r="G1068" s="46" t="s">
        <v>2722</v>
      </c>
      <c r="H1068" s="40">
        <f t="shared" si="128"/>
        <v>9.8890010090817354E-2</v>
      </c>
      <c r="I1068" s="34" t="s">
        <v>24</v>
      </c>
      <c r="J1068" s="50"/>
      <c r="K1068" s="34" t="s">
        <v>24</v>
      </c>
      <c r="L1068" s="38">
        <v>94</v>
      </c>
      <c r="M1068" s="38">
        <v>17</v>
      </c>
      <c r="N1068" s="38">
        <v>40</v>
      </c>
      <c r="O1068" s="38">
        <v>19</v>
      </c>
      <c r="P1068" s="38">
        <v>0</v>
      </c>
      <c r="Q1068" s="38">
        <v>74</v>
      </c>
      <c r="R1068" s="38">
        <v>5</v>
      </c>
      <c r="S1068" s="38">
        <v>991</v>
      </c>
      <c r="T1068" s="51">
        <f t="shared" si="124"/>
        <v>98</v>
      </c>
      <c r="U1068" s="52">
        <f t="shared" si="127"/>
        <v>156.80000000000001</v>
      </c>
    </row>
    <row r="1069" spans="1:21" ht="15" thickBot="1" x14ac:dyDescent="0.3">
      <c r="C1069" s="46" t="s">
        <v>124</v>
      </c>
      <c r="D1069" s="46" t="s">
        <v>2715</v>
      </c>
      <c r="E1069" s="46" t="s">
        <v>2716</v>
      </c>
      <c r="F1069" s="46" t="s">
        <v>2723</v>
      </c>
      <c r="G1069" s="46" t="s">
        <v>2724</v>
      </c>
      <c r="H1069" s="40">
        <f t="shared" si="128"/>
        <v>0.10188679245283019</v>
      </c>
      <c r="I1069" s="34" t="s">
        <v>24</v>
      </c>
      <c r="J1069" s="50"/>
      <c r="K1069" s="34" t="s">
        <v>24</v>
      </c>
      <c r="L1069" s="38">
        <v>94</v>
      </c>
      <c r="M1069" s="38">
        <v>17</v>
      </c>
      <c r="N1069" s="38">
        <v>40</v>
      </c>
      <c r="O1069" s="38">
        <v>7</v>
      </c>
      <c r="P1069" s="38">
        <v>0</v>
      </c>
      <c r="Q1069" s="38">
        <v>46</v>
      </c>
      <c r="R1069" s="38">
        <v>1</v>
      </c>
      <c r="S1069" s="38">
        <v>530</v>
      </c>
      <c r="T1069" s="51">
        <f t="shared" si="124"/>
        <v>54</v>
      </c>
      <c r="U1069" s="52">
        <f t="shared" si="127"/>
        <v>86.4</v>
      </c>
    </row>
    <row r="1070" spans="1:21" ht="15" thickBot="1" x14ac:dyDescent="0.3">
      <c r="A1070" s="69" t="s">
        <v>20</v>
      </c>
      <c r="B1070" s="69" t="s">
        <v>20</v>
      </c>
      <c r="C1070" s="54" t="s">
        <v>335</v>
      </c>
      <c r="D1070" s="54" t="s">
        <v>2725</v>
      </c>
      <c r="E1070" s="54" t="s">
        <v>2726</v>
      </c>
      <c r="F1070" s="54" t="s">
        <v>2727</v>
      </c>
      <c r="G1070" s="54" t="s">
        <v>2728</v>
      </c>
      <c r="H1070" s="55">
        <f t="shared" si="128"/>
        <v>0.2734375</v>
      </c>
      <c r="I1070" s="56" t="s">
        <v>24</v>
      </c>
      <c r="J1070" s="57"/>
      <c r="K1070" s="56" t="s">
        <v>20</v>
      </c>
      <c r="L1070" s="58">
        <v>110</v>
      </c>
      <c r="M1070" s="58">
        <v>20</v>
      </c>
      <c r="N1070" s="58">
        <v>43</v>
      </c>
      <c r="O1070" s="58">
        <v>84</v>
      </c>
      <c r="P1070" s="58">
        <v>14</v>
      </c>
      <c r="Q1070" s="58">
        <v>77</v>
      </c>
      <c r="R1070" s="58">
        <v>0</v>
      </c>
      <c r="S1070" s="58">
        <v>640</v>
      </c>
      <c r="T1070" s="59">
        <f t="shared" si="124"/>
        <v>175</v>
      </c>
    </row>
    <row r="1071" spans="1:21" ht="15" thickBot="1" x14ac:dyDescent="0.3">
      <c r="A1071" s="69" t="s">
        <v>20</v>
      </c>
      <c r="B1071" s="69" t="s">
        <v>20</v>
      </c>
      <c r="C1071" s="54" t="s">
        <v>335</v>
      </c>
      <c r="D1071" s="54" t="s">
        <v>2725</v>
      </c>
      <c r="E1071" s="54" t="s">
        <v>2726</v>
      </c>
      <c r="F1071" s="54" t="s">
        <v>2729</v>
      </c>
      <c r="G1071" s="54" t="s">
        <v>2730</v>
      </c>
      <c r="H1071" s="55">
        <f t="shared" si="128"/>
        <v>0.28212290502793297</v>
      </c>
      <c r="I1071" s="56" t="s">
        <v>24</v>
      </c>
      <c r="J1071" s="57"/>
      <c r="K1071" s="56" t="s">
        <v>20</v>
      </c>
      <c r="L1071" s="58">
        <v>110</v>
      </c>
      <c r="M1071" s="58">
        <v>20</v>
      </c>
      <c r="N1071" s="58">
        <v>43</v>
      </c>
      <c r="O1071" s="58">
        <v>38</v>
      </c>
      <c r="P1071" s="58">
        <v>7</v>
      </c>
      <c r="Q1071" s="58">
        <v>56</v>
      </c>
      <c r="R1071" s="58">
        <v>0</v>
      </c>
      <c r="S1071" s="58">
        <v>358</v>
      </c>
      <c r="T1071" s="59">
        <f t="shared" si="124"/>
        <v>101</v>
      </c>
    </row>
    <row r="1072" spans="1:21" ht="15" thickBot="1" x14ac:dyDescent="0.3">
      <c r="A1072" s="69" t="s">
        <v>20</v>
      </c>
      <c r="B1072" s="69" t="s">
        <v>20</v>
      </c>
      <c r="C1072" s="54" t="s">
        <v>335</v>
      </c>
      <c r="D1072" s="54" t="s">
        <v>2725</v>
      </c>
      <c r="E1072" s="54" t="s">
        <v>2726</v>
      </c>
      <c r="F1072" s="54" t="s">
        <v>2731</v>
      </c>
      <c r="G1072" s="54" t="s">
        <v>2732</v>
      </c>
      <c r="H1072" s="55">
        <f t="shared" si="128"/>
        <v>0.28669724770642202</v>
      </c>
      <c r="I1072" s="56" t="s">
        <v>24</v>
      </c>
      <c r="J1072" s="57"/>
      <c r="K1072" s="56" t="s">
        <v>24</v>
      </c>
      <c r="L1072" s="58">
        <v>110</v>
      </c>
      <c r="M1072" s="58">
        <v>20</v>
      </c>
      <c r="N1072" s="58">
        <v>43</v>
      </c>
      <c r="O1072" s="58">
        <v>53</v>
      </c>
      <c r="P1072" s="58">
        <v>13</v>
      </c>
      <c r="Q1072" s="58">
        <v>59</v>
      </c>
      <c r="R1072" s="58">
        <v>0</v>
      </c>
      <c r="S1072" s="58">
        <v>436</v>
      </c>
      <c r="T1072" s="59">
        <f t="shared" si="124"/>
        <v>125</v>
      </c>
    </row>
    <row r="1073" spans="1:21" ht="15" thickBot="1" x14ac:dyDescent="0.3">
      <c r="A1073" s="69" t="s">
        <v>20</v>
      </c>
      <c r="B1073" s="69" t="s">
        <v>20</v>
      </c>
      <c r="C1073" s="54" t="s">
        <v>335</v>
      </c>
      <c r="D1073" s="54" t="s">
        <v>2725</v>
      </c>
      <c r="E1073" s="54" t="s">
        <v>2726</v>
      </c>
      <c r="F1073" s="54" t="s">
        <v>2733</v>
      </c>
      <c r="G1073" s="54" t="s">
        <v>2734</v>
      </c>
      <c r="H1073" s="55">
        <f t="shared" si="128"/>
        <v>0.3108974358974359</v>
      </c>
      <c r="I1073" s="56" t="s">
        <v>24</v>
      </c>
      <c r="J1073" s="57"/>
      <c r="K1073" s="56" t="s">
        <v>20</v>
      </c>
      <c r="L1073" s="58">
        <v>110</v>
      </c>
      <c r="M1073" s="58">
        <v>20</v>
      </c>
      <c r="N1073" s="58">
        <v>43</v>
      </c>
      <c r="O1073" s="58">
        <v>22</v>
      </c>
      <c r="P1073" s="58">
        <v>12</v>
      </c>
      <c r="Q1073" s="58">
        <v>63</v>
      </c>
      <c r="R1073" s="58">
        <v>0</v>
      </c>
      <c r="S1073" s="58">
        <v>312</v>
      </c>
      <c r="T1073" s="59">
        <f t="shared" si="124"/>
        <v>97</v>
      </c>
    </row>
    <row r="1074" spans="1:21" ht="15" thickBot="1" x14ac:dyDescent="0.3">
      <c r="A1074" s="69" t="s">
        <v>20</v>
      </c>
      <c r="B1074" s="69" t="s">
        <v>20</v>
      </c>
      <c r="C1074" s="54" t="s">
        <v>335</v>
      </c>
      <c r="D1074" s="54" t="s">
        <v>2725</v>
      </c>
      <c r="E1074" s="54" t="s">
        <v>2726</v>
      </c>
      <c r="F1074" s="54" t="s">
        <v>2735</v>
      </c>
      <c r="G1074" s="54" t="s">
        <v>2736</v>
      </c>
      <c r="H1074" s="55">
        <f t="shared" si="128"/>
        <v>0.31888745148771019</v>
      </c>
      <c r="I1074" s="56" t="s">
        <v>24</v>
      </c>
      <c r="J1074" s="57"/>
      <c r="K1074" s="56" t="s">
        <v>20</v>
      </c>
      <c r="L1074" s="58">
        <v>110</v>
      </c>
      <c r="M1074" s="58">
        <v>20</v>
      </c>
      <c r="N1074" s="58">
        <v>43</v>
      </c>
      <c r="O1074" s="58">
        <v>200</v>
      </c>
      <c r="P1074" s="58">
        <v>36</v>
      </c>
      <c r="Q1074" s="58">
        <v>257</v>
      </c>
      <c r="R1074" s="58">
        <v>0</v>
      </c>
      <c r="S1074" s="58">
        <v>1546</v>
      </c>
      <c r="T1074" s="59">
        <f t="shared" si="124"/>
        <v>493</v>
      </c>
    </row>
    <row r="1075" spans="1:21" ht="15" thickBot="1" x14ac:dyDescent="0.3">
      <c r="A1075" s="69" t="s">
        <v>20</v>
      </c>
      <c r="B1075" s="69" t="s">
        <v>20</v>
      </c>
      <c r="C1075" s="54" t="s">
        <v>335</v>
      </c>
      <c r="D1075" s="54" t="s">
        <v>2725</v>
      </c>
      <c r="E1075" s="54" t="s">
        <v>2726</v>
      </c>
      <c r="F1075" s="54" t="s">
        <v>2737</v>
      </c>
      <c r="G1075" s="54" t="s">
        <v>2738</v>
      </c>
      <c r="H1075" s="55">
        <f t="shared" si="128"/>
        <v>0.32773109243697479</v>
      </c>
      <c r="I1075" s="56" t="s">
        <v>24</v>
      </c>
      <c r="J1075" s="57"/>
      <c r="K1075" s="56" t="s">
        <v>20</v>
      </c>
      <c r="L1075" s="58">
        <v>110</v>
      </c>
      <c r="M1075" s="58">
        <v>20</v>
      </c>
      <c r="N1075" s="58">
        <v>43</v>
      </c>
      <c r="O1075" s="58">
        <v>51</v>
      </c>
      <c r="P1075" s="58">
        <v>12</v>
      </c>
      <c r="Q1075" s="58">
        <v>54</v>
      </c>
      <c r="R1075" s="58">
        <v>0</v>
      </c>
      <c r="S1075" s="58">
        <v>357</v>
      </c>
      <c r="T1075" s="59">
        <f t="shared" si="124"/>
        <v>117</v>
      </c>
    </row>
    <row r="1076" spans="1:21" ht="15" thickBot="1" x14ac:dyDescent="0.3">
      <c r="A1076" s="69" t="s">
        <v>20</v>
      </c>
      <c r="B1076" s="69" t="s">
        <v>20</v>
      </c>
      <c r="C1076" s="54" t="s">
        <v>335</v>
      </c>
      <c r="D1076" s="54" t="s">
        <v>2725</v>
      </c>
      <c r="E1076" s="54" t="s">
        <v>2726</v>
      </c>
      <c r="F1076" s="54" t="s">
        <v>2739</v>
      </c>
      <c r="G1076" s="54" t="s">
        <v>2740</v>
      </c>
      <c r="H1076" s="55">
        <f t="shared" si="128"/>
        <v>0.37457434733257661</v>
      </c>
      <c r="I1076" s="56" t="s">
        <v>24</v>
      </c>
      <c r="J1076" s="57"/>
      <c r="K1076" s="56" t="s">
        <v>20</v>
      </c>
      <c r="L1076" s="58">
        <v>110</v>
      </c>
      <c r="M1076" s="58">
        <v>20</v>
      </c>
      <c r="N1076" s="58">
        <v>43</v>
      </c>
      <c r="O1076" s="58">
        <v>127</v>
      </c>
      <c r="P1076" s="58">
        <v>19</v>
      </c>
      <c r="Q1076" s="58">
        <v>184</v>
      </c>
      <c r="R1076" s="58">
        <v>0</v>
      </c>
      <c r="S1076" s="58">
        <v>881</v>
      </c>
      <c r="T1076" s="59">
        <f t="shared" si="124"/>
        <v>330</v>
      </c>
    </row>
    <row r="1077" spans="1:21" ht="15" thickBot="1" x14ac:dyDescent="0.3">
      <c r="A1077" s="69" t="s">
        <v>20</v>
      </c>
      <c r="B1077" s="69" t="s">
        <v>20</v>
      </c>
      <c r="C1077" s="54" t="s">
        <v>335</v>
      </c>
      <c r="D1077" s="54" t="s">
        <v>2725</v>
      </c>
      <c r="E1077" s="54" t="s">
        <v>2726</v>
      </c>
      <c r="F1077" s="54" t="s">
        <v>2741</v>
      </c>
      <c r="G1077" s="54" t="s">
        <v>2742</v>
      </c>
      <c r="H1077" s="55">
        <f t="shared" si="128"/>
        <v>0.4456140350877193</v>
      </c>
      <c r="I1077" s="56" t="s">
        <v>24</v>
      </c>
      <c r="J1077" s="57"/>
      <c r="K1077" s="56" t="s">
        <v>20</v>
      </c>
      <c r="L1077" s="58">
        <v>110</v>
      </c>
      <c r="M1077" s="58">
        <v>20</v>
      </c>
      <c r="N1077" s="58">
        <v>43</v>
      </c>
      <c r="O1077" s="58">
        <v>69</v>
      </c>
      <c r="P1077" s="58">
        <v>6</v>
      </c>
      <c r="Q1077" s="58">
        <v>52</v>
      </c>
      <c r="R1077" s="58">
        <v>0</v>
      </c>
      <c r="S1077" s="58">
        <v>285</v>
      </c>
      <c r="T1077" s="59">
        <f t="shared" si="124"/>
        <v>127</v>
      </c>
    </row>
    <row r="1078" spans="1:21" ht="15" thickBot="1" x14ac:dyDescent="0.3">
      <c r="A1078" s="69" t="s">
        <v>20</v>
      </c>
      <c r="B1078" s="69" t="s">
        <v>20</v>
      </c>
      <c r="C1078" s="61" t="s">
        <v>241</v>
      </c>
      <c r="D1078" s="61" t="s">
        <v>2743</v>
      </c>
      <c r="E1078" s="61" t="s">
        <v>2744</v>
      </c>
      <c r="F1078" s="61" t="s">
        <v>2745</v>
      </c>
      <c r="G1078" s="61" t="s">
        <v>2746</v>
      </c>
      <c r="H1078" s="62">
        <f t="shared" si="128"/>
        <v>0.24736842105263157</v>
      </c>
      <c r="I1078" s="63" t="s">
        <v>24</v>
      </c>
      <c r="J1078" s="64"/>
      <c r="K1078" s="63" t="s">
        <v>20</v>
      </c>
      <c r="L1078" s="65">
        <v>113</v>
      </c>
      <c r="M1078" s="65">
        <v>20</v>
      </c>
      <c r="N1078" s="65">
        <v>44</v>
      </c>
      <c r="O1078" s="65">
        <v>31</v>
      </c>
      <c r="P1078" s="65">
        <v>6</v>
      </c>
      <c r="Q1078" s="65">
        <v>39</v>
      </c>
      <c r="R1078" s="65">
        <v>18</v>
      </c>
      <c r="S1078" s="65">
        <v>380</v>
      </c>
      <c r="T1078" s="66">
        <f t="shared" si="124"/>
        <v>94</v>
      </c>
    </row>
    <row r="1079" spans="1:21" ht="15" thickBot="1" x14ac:dyDescent="0.3">
      <c r="A1079" s="69" t="s">
        <v>20</v>
      </c>
      <c r="B1079" s="69" t="s">
        <v>20</v>
      </c>
      <c r="C1079" s="54" t="s">
        <v>241</v>
      </c>
      <c r="D1079" s="54" t="s">
        <v>2743</v>
      </c>
      <c r="E1079" s="54" t="s">
        <v>2744</v>
      </c>
      <c r="F1079" s="54" t="s">
        <v>2747</v>
      </c>
      <c r="G1079" s="54" t="s">
        <v>2748</v>
      </c>
      <c r="H1079" s="55">
        <f t="shared" si="128"/>
        <v>0.26024096385542167</v>
      </c>
      <c r="I1079" s="56" t="s">
        <v>24</v>
      </c>
      <c r="J1079" s="57"/>
      <c r="K1079" s="56" t="s">
        <v>20</v>
      </c>
      <c r="L1079" s="58">
        <v>113</v>
      </c>
      <c r="M1079" s="58">
        <v>20</v>
      </c>
      <c r="N1079" s="58">
        <v>44</v>
      </c>
      <c r="O1079" s="58">
        <v>45</v>
      </c>
      <c r="P1079" s="58">
        <v>2</v>
      </c>
      <c r="Q1079" s="58">
        <v>52</v>
      </c>
      <c r="R1079" s="58">
        <v>9</v>
      </c>
      <c r="S1079" s="58">
        <v>415</v>
      </c>
      <c r="T1079" s="59">
        <f t="shared" si="124"/>
        <v>108</v>
      </c>
    </row>
    <row r="1080" spans="1:21" ht="15" thickBot="1" x14ac:dyDescent="0.3">
      <c r="A1080" s="69" t="s">
        <v>20</v>
      </c>
      <c r="B1080" s="69" t="s">
        <v>20</v>
      </c>
      <c r="C1080" s="54" t="s">
        <v>241</v>
      </c>
      <c r="D1080" s="54" t="s">
        <v>2743</v>
      </c>
      <c r="E1080" s="54" t="s">
        <v>2744</v>
      </c>
      <c r="F1080" s="54" t="s">
        <v>2749</v>
      </c>
      <c r="G1080" s="54" t="s">
        <v>2750</v>
      </c>
      <c r="H1080" s="55">
        <f t="shared" si="128"/>
        <v>0.27492447129909364</v>
      </c>
      <c r="I1080" s="56" t="s">
        <v>24</v>
      </c>
      <c r="J1080" s="57"/>
      <c r="K1080" s="56" t="s">
        <v>20</v>
      </c>
      <c r="L1080" s="58">
        <v>113</v>
      </c>
      <c r="M1080" s="58">
        <v>20</v>
      </c>
      <c r="N1080" s="58">
        <v>44</v>
      </c>
      <c r="O1080" s="58">
        <v>41</v>
      </c>
      <c r="P1080" s="58">
        <v>2</v>
      </c>
      <c r="Q1080" s="58">
        <v>46</v>
      </c>
      <c r="R1080" s="58">
        <v>2</v>
      </c>
      <c r="S1080" s="58">
        <v>331</v>
      </c>
      <c r="T1080" s="59">
        <f t="shared" si="124"/>
        <v>91</v>
      </c>
    </row>
    <row r="1081" spans="1:21" ht="15" thickBot="1" x14ac:dyDescent="0.3">
      <c r="A1081" s="69" t="s">
        <v>20</v>
      </c>
      <c r="B1081" s="69" t="s">
        <v>20</v>
      </c>
      <c r="C1081" s="54" t="s">
        <v>241</v>
      </c>
      <c r="D1081" s="54" t="s">
        <v>2743</v>
      </c>
      <c r="E1081" s="54" t="s">
        <v>2744</v>
      </c>
      <c r="F1081" s="54" t="s">
        <v>2751</v>
      </c>
      <c r="G1081" s="54" t="s">
        <v>2752</v>
      </c>
      <c r="H1081" s="55">
        <f t="shared" si="128"/>
        <v>0.27528675703858185</v>
      </c>
      <c r="I1081" s="56" t="s">
        <v>24</v>
      </c>
      <c r="J1081" s="57"/>
      <c r="K1081" s="56" t="s">
        <v>20</v>
      </c>
      <c r="L1081" s="58">
        <v>113</v>
      </c>
      <c r="M1081" s="58">
        <v>20</v>
      </c>
      <c r="N1081" s="58">
        <v>44</v>
      </c>
      <c r="O1081" s="58">
        <v>89</v>
      </c>
      <c r="P1081" s="58">
        <v>4</v>
      </c>
      <c r="Q1081" s="58">
        <v>151</v>
      </c>
      <c r="R1081" s="58">
        <v>20</v>
      </c>
      <c r="S1081" s="58">
        <v>959</v>
      </c>
      <c r="T1081" s="59">
        <f t="shared" si="124"/>
        <v>264</v>
      </c>
    </row>
    <row r="1082" spans="1:21" ht="15" thickBot="1" x14ac:dyDescent="0.3">
      <c r="A1082" s="69" t="s">
        <v>20</v>
      </c>
      <c r="B1082" s="69" t="s">
        <v>20</v>
      </c>
      <c r="C1082" s="54" t="s">
        <v>241</v>
      </c>
      <c r="D1082" s="54" t="s">
        <v>2743</v>
      </c>
      <c r="E1082" s="54" t="s">
        <v>2744</v>
      </c>
      <c r="F1082" s="54" t="s">
        <v>2753</v>
      </c>
      <c r="G1082" s="54" t="s">
        <v>2754</v>
      </c>
      <c r="H1082" s="55">
        <f t="shared" si="128"/>
        <v>0.29154929577464789</v>
      </c>
      <c r="I1082" s="56" t="s">
        <v>24</v>
      </c>
      <c r="J1082" s="57"/>
      <c r="K1082" s="56" t="s">
        <v>20</v>
      </c>
      <c r="L1082" s="58">
        <v>113</v>
      </c>
      <c r="M1082" s="58">
        <v>20</v>
      </c>
      <c r="N1082" s="58">
        <v>44</v>
      </c>
      <c r="O1082" s="58">
        <v>84</v>
      </c>
      <c r="P1082" s="58">
        <v>6</v>
      </c>
      <c r="Q1082" s="58">
        <v>107</v>
      </c>
      <c r="R1082" s="58">
        <v>10</v>
      </c>
      <c r="S1082" s="58">
        <v>710</v>
      </c>
      <c r="T1082" s="59">
        <f t="shared" si="124"/>
        <v>207</v>
      </c>
    </row>
    <row r="1083" spans="1:21" ht="15" thickBot="1" x14ac:dyDescent="0.3">
      <c r="A1083" s="69" t="s">
        <v>20</v>
      </c>
      <c r="B1083" s="69" t="s">
        <v>20</v>
      </c>
      <c r="C1083" s="54" t="s">
        <v>241</v>
      </c>
      <c r="D1083" s="54" t="s">
        <v>2743</v>
      </c>
      <c r="E1083" s="54" t="s">
        <v>2744</v>
      </c>
      <c r="F1083" s="54" t="s">
        <v>2755</v>
      </c>
      <c r="G1083" s="54" t="s">
        <v>2756</v>
      </c>
      <c r="H1083" s="55">
        <f t="shared" si="128"/>
        <v>0.43795620437956206</v>
      </c>
      <c r="I1083" s="56" t="s">
        <v>24</v>
      </c>
      <c r="J1083" s="57"/>
      <c r="K1083" s="56" t="s">
        <v>20</v>
      </c>
      <c r="L1083" s="58">
        <v>113</v>
      </c>
      <c r="M1083" s="58">
        <v>20</v>
      </c>
      <c r="N1083" s="58">
        <v>44</v>
      </c>
      <c r="O1083" s="58">
        <v>60</v>
      </c>
      <c r="P1083" s="58">
        <v>6</v>
      </c>
      <c r="Q1083" s="58">
        <v>52</v>
      </c>
      <c r="R1083" s="58">
        <v>2</v>
      </c>
      <c r="S1083" s="58">
        <v>274</v>
      </c>
      <c r="T1083" s="59">
        <f t="shared" si="124"/>
        <v>120</v>
      </c>
    </row>
    <row r="1084" spans="1:21" ht="15" thickBot="1" x14ac:dyDescent="0.3">
      <c r="A1084" s="69" t="s">
        <v>20</v>
      </c>
      <c r="B1084" s="69" t="s">
        <v>20</v>
      </c>
      <c r="C1084" s="46" t="s">
        <v>170</v>
      </c>
      <c r="D1084" s="46" t="s">
        <v>2757</v>
      </c>
      <c r="E1084" s="46" t="s">
        <v>2758</v>
      </c>
      <c r="F1084" s="46" t="s">
        <v>2759</v>
      </c>
      <c r="G1084" s="46" t="s">
        <v>2760</v>
      </c>
      <c r="H1084" s="40">
        <f t="shared" si="128"/>
        <v>0.21183206106870228</v>
      </c>
      <c r="I1084" s="34" t="s">
        <v>24</v>
      </c>
      <c r="J1084" s="50"/>
      <c r="K1084" s="34" t="s">
        <v>20</v>
      </c>
      <c r="L1084" s="38">
        <v>120</v>
      </c>
      <c r="M1084" s="38">
        <v>24</v>
      </c>
      <c r="N1084" s="38">
        <v>49</v>
      </c>
      <c r="O1084" s="38">
        <v>52</v>
      </c>
      <c r="P1084" s="38">
        <v>2</v>
      </c>
      <c r="Q1084" s="38">
        <v>57</v>
      </c>
      <c r="R1084" s="38">
        <v>0</v>
      </c>
      <c r="S1084" s="38">
        <v>524</v>
      </c>
      <c r="T1084" s="51">
        <f t="shared" si="124"/>
        <v>111</v>
      </c>
    </row>
    <row r="1085" spans="1:21" ht="15" thickBot="1" x14ac:dyDescent="0.3">
      <c r="A1085" s="69" t="s">
        <v>20</v>
      </c>
      <c r="B1085" s="69" t="s">
        <v>20</v>
      </c>
      <c r="C1085" s="54" t="s">
        <v>170</v>
      </c>
      <c r="D1085" s="54" t="s">
        <v>2757</v>
      </c>
      <c r="E1085" s="54" t="s">
        <v>2758</v>
      </c>
      <c r="F1085" s="54" t="s">
        <v>2761</v>
      </c>
      <c r="G1085" s="54" t="s">
        <v>2762</v>
      </c>
      <c r="H1085" s="55">
        <f t="shared" si="128"/>
        <v>0.28818737270875766</v>
      </c>
      <c r="I1085" s="56" t="s">
        <v>24</v>
      </c>
      <c r="J1085" s="57"/>
      <c r="K1085" s="56" t="s">
        <v>20</v>
      </c>
      <c r="L1085" s="58">
        <v>120</v>
      </c>
      <c r="M1085" s="58">
        <v>24</v>
      </c>
      <c r="N1085" s="58">
        <v>49</v>
      </c>
      <c r="O1085" s="58">
        <v>130</v>
      </c>
      <c r="P1085" s="58">
        <v>4</v>
      </c>
      <c r="Q1085" s="58">
        <v>149</v>
      </c>
      <c r="R1085" s="58">
        <v>0</v>
      </c>
      <c r="S1085" s="58">
        <v>982</v>
      </c>
      <c r="T1085" s="59">
        <f t="shared" si="124"/>
        <v>283</v>
      </c>
    </row>
    <row r="1086" spans="1:21" ht="15" thickBot="1" x14ac:dyDescent="0.3">
      <c r="A1086" s="69" t="s">
        <v>20</v>
      </c>
      <c r="B1086" s="69" t="s">
        <v>20</v>
      </c>
      <c r="C1086" s="54" t="s">
        <v>62</v>
      </c>
      <c r="D1086" s="54" t="s">
        <v>2763</v>
      </c>
      <c r="E1086" s="54" t="s">
        <v>2764</v>
      </c>
      <c r="F1086" s="54" t="s">
        <v>2765</v>
      </c>
      <c r="G1086" s="54" t="s">
        <v>2766</v>
      </c>
      <c r="H1086" s="55">
        <f t="shared" si="128"/>
        <v>0.2857142857142857</v>
      </c>
      <c r="I1086" s="56" t="s">
        <v>24</v>
      </c>
      <c r="J1086" s="57"/>
      <c r="K1086" s="56" t="s">
        <v>20</v>
      </c>
      <c r="L1086" s="58">
        <v>102</v>
      </c>
      <c r="M1086" s="58">
        <v>19</v>
      </c>
      <c r="N1086" s="58">
        <v>51</v>
      </c>
      <c r="O1086" s="58">
        <v>26</v>
      </c>
      <c r="P1086" s="58">
        <v>4</v>
      </c>
      <c r="Q1086" s="58">
        <v>57</v>
      </c>
      <c r="R1086" s="58">
        <v>7</v>
      </c>
      <c r="S1086" s="58">
        <v>329</v>
      </c>
      <c r="T1086" s="59">
        <f t="shared" si="124"/>
        <v>94</v>
      </c>
    </row>
    <row r="1087" spans="1:21" ht="15" thickBot="1" x14ac:dyDescent="0.3">
      <c r="C1087" s="46" t="s">
        <v>21</v>
      </c>
      <c r="D1087" s="46" t="s">
        <v>2767</v>
      </c>
      <c r="E1087" s="46" t="s">
        <v>2768</v>
      </c>
      <c r="F1087" s="46" t="s">
        <v>2769</v>
      </c>
      <c r="G1087" s="46" t="s">
        <v>2770</v>
      </c>
      <c r="H1087" s="40">
        <f t="shared" si="128"/>
        <v>0.10947712418300654</v>
      </c>
      <c r="I1087" s="34" t="s">
        <v>24</v>
      </c>
      <c r="J1087" s="50"/>
      <c r="K1087" s="34" t="s">
        <v>24</v>
      </c>
      <c r="L1087" s="38">
        <v>97</v>
      </c>
      <c r="M1087" s="38">
        <v>17</v>
      </c>
      <c r="N1087" s="38">
        <v>38</v>
      </c>
      <c r="O1087" s="38">
        <v>14</v>
      </c>
      <c r="P1087" s="38">
        <v>0</v>
      </c>
      <c r="Q1087" s="38">
        <v>49</v>
      </c>
      <c r="R1087" s="38">
        <v>4</v>
      </c>
      <c r="S1087" s="38">
        <v>612</v>
      </c>
      <c r="T1087" s="51">
        <f t="shared" si="124"/>
        <v>67</v>
      </c>
      <c r="U1087" s="52">
        <f t="shared" ref="U1087:U1090" si="129">T1087*1.6</f>
        <v>107.2</v>
      </c>
    </row>
    <row r="1088" spans="1:21" ht="15" thickBot="1" x14ac:dyDescent="0.3">
      <c r="C1088" s="46" t="s">
        <v>21</v>
      </c>
      <c r="D1088" s="46" t="s">
        <v>2767</v>
      </c>
      <c r="E1088" s="46" t="s">
        <v>2768</v>
      </c>
      <c r="F1088" s="46" t="s">
        <v>2771</v>
      </c>
      <c r="G1088" s="46" t="s">
        <v>2772</v>
      </c>
      <c r="H1088" s="40">
        <f t="shared" si="128"/>
        <v>0.13333333333333333</v>
      </c>
      <c r="I1088" s="34" t="s">
        <v>24</v>
      </c>
      <c r="J1088" s="50"/>
      <c r="K1088" s="34" t="s">
        <v>24</v>
      </c>
      <c r="L1088" s="38">
        <v>97</v>
      </c>
      <c r="M1088" s="38">
        <v>17</v>
      </c>
      <c r="N1088" s="38">
        <v>38</v>
      </c>
      <c r="O1088" s="38">
        <v>18</v>
      </c>
      <c r="P1088" s="38">
        <v>0</v>
      </c>
      <c r="Q1088" s="38">
        <v>54</v>
      </c>
      <c r="R1088" s="38">
        <v>16</v>
      </c>
      <c r="S1088" s="38">
        <v>660</v>
      </c>
      <c r="T1088" s="51">
        <f t="shared" si="124"/>
        <v>88</v>
      </c>
      <c r="U1088" s="52">
        <f t="shared" si="129"/>
        <v>140.80000000000001</v>
      </c>
    </row>
    <row r="1089" spans="1:21" ht="15" thickBot="1" x14ac:dyDescent="0.3">
      <c r="C1089" s="46" t="s">
        <v>21</v>
      </c>
      <c r="D1089" s="46" t="s">
        <v>2767</v>
      </c>
      <c r="E1089" s="46" t="s">
        <v>2768</v>
      </c>
      <c r="F1089" s="46" t="s">
        <v>2773</v>
      </c>
      <c r="G1089" s="46" t="s">
        <v>2774</v>
      </c>
      <c r="H1089" s="40">
        <f t="shared" si="128"/>
        <v>0.16716417910447762</v>
      </c>
      <c r="I1089" s="34" t="s">
        <v>24</v>
      </c>
      <c r="J1089" s="50"/>
      <c r="K1089" s="34" t="s">
        <v>24</v>
      </c>
      <c r="L1089" s="38">
        <v>97</v>
      </c>
      <c r="M1089" s="38">
        <v>17</v>
      </c>
      <c r="N1089" s="38">
        <v>38</v>
      </c>
      <c r="O1089" s="38">
        <v>20</v>
      </c>
      <c r="P1089" s="38">
        <v>0</v>
      </c>
      <c r="Q1089" s="38">
        <v>86</v>
      </c>
      <c r="R1089" s="38">
        <v>6</v>
      </c>
      <c r="S1089" s="38">
        <v>670</v>
      </c>
      <c r="T1089" s="51">
        <f t="shared" si="124"/>
        <v>112</v>
      </c>
      <c r="U1089" s="52">
        <f t="shared" si="129"/>
        <v>179.20000000000002</v>
      </c>
    </row>
    <row r="1090" spans="1:21" ht="15" thickBot="1" x14ac:dyDescent="0.3">
      <c r="C1090" s="46" t="s">
        <v>21</v>
      </c>
      <c r="D1090" s="46" t="s">
        <v>2767</v>
      </c>
      <c r="E1090" s="46" t="s">
        <v>2768</v>
      </c>
      <c r="F1090" s="46" t="s">
        <v>2775</v>
      </c>
      <c r="G1090" s="46" t="s">
        <v>2776</v>
      </c>
      <c r="H1090" s="40">
        <f t="shared" si="128"/>
        <v>0.20809248554913296</v>
      </c>
      <c r="I1090" s="34" t="s">
        <v>24</v>
      </c>
      <c r="J1090" s="50"/>
      <c r="K1090" s="34" t="s">
        <v>20</v>
      </c>
      <c r="L1090" s="38">
        <v>97</v>
      </c>
      <c r="M1090" s="38">
        <v>17</v>
      </c>
      <c r="N1090" s="38">
        <v>38</v>
      </c>
      <c r="O1090" s="38">
        <v>36</v>
      </c>
      <c r="P1090" s="38">
        <v>0</v>
      </c>
      <c r="Q1090" s="38">
        <v>199</v>
      </c>
      <c r="R1090" s="38">
        <v>17</v>
      </c>
      <c r="S1090" s="38">
        <v>1211</v>
      </c>
      <c r="T1090" s="51">
        <f t="shared" si="124"/>
        <v>252</v>
      </c>
      <c r="U1090" s="52">
        <f t="shared" si="129"/>
        <v>403.20000000000005</v>
      </c>
    </row>
    <row r="1091" spans="1:21" ht="15" thickBot="1" x14ac:dyDescent="0.3">
      <c r="C1091" s="54" t="s">
        <v>193</v>
      </c>
      <c r="D1091" s="54" t="s">
        <v>2777</v>
      </c>
      <c r="E1091" s="54" t="s">
        <v>2778</v>
      </c>
      <c r="F1091" s="54" t="s">
        <v>2779</v>
      </c>
      <c r="G1091" s="54" t="s">
        <v>2780</v>
      </c>
      <c r="H1091" s="55">
        <f t="shared" si="128"/>
        <v>0.25647668393782386</v>
      </c>
      <c r="I1091" s="56" t="s">
        <v>24</v>
      </c>
      <c r="J1091" s="57"/>
      <c r="K1091" s="56" t="s">
        <v>20</v>
      </c>
      <c r="L1091" s="58">
        <v>1</v>
      </c>
      <c r="M1091" s="58">
        <v>1</v>
      </c>
      <c r="N1091" s="58">
        <v>1</v>
      </c>
      <c r="O1091" s="58">
        <v>48</v>
      </c>
      <c r="P1091" s="58">
        <v>0</v>
      </c>
      <c r="Q1091" s="58">
        <v>51</v>
      </c>
      <c r="R1091" s="58">
        <v>0</v>
      </c>
      <c r="S1091" s="58">
        <v>386</v>
      </c>
      <c r="T1091" s="59">
        <f t="shared" ref="T1091:T1154" si="130">O1091+P1091+Q1091+R1091</f>
        <v>99</v>
      </c>
    </row>
    <row r="1092" spans="1:21" ht="15" thickBot="1" x14ac:dyDescent="0.3">
      <c r="C1092" s="54" t="s">
        <v>193</v>
      </c>
      <c r="D1092" s="54" t="s">
        <v>2777</v>
      </c>
      <c r="E1092" s="54" t="s">
        <v>2778</v>
      </c>
      <c r="F1092" s="54" t="s">
        <v>2781</v>
      </c>
      <c r="G1092" s="54" t="s">
        <v>2782</v>
      </c>
      <c r="H1092" s="55">
        <f t="shared" si="128"/>
        <v>0.25949367088607594</v>
      </c>
      <c r="I1092" s="56" t="s">
        <v>24</v>
      </c>
      <c r="J1092" s="57"/>
      <c r="K1092" s="56" t="s">
        <v>20</v>
      </c>
      <c r="L1092" s="58">
        <v>1</v>
      </c>
      <c r="M1092" s="58">
        <v>1</v>
      </c>
      <c r="N1092" s="58">
        <v>1</v>
      </c>
      <c r="O1092" s="58">
        <v>43</v>
      </c>
      <c r="P1092" s="58">
        <v>0</v>
      </c>
      <c r="Q1092" s="58">
        <v>39</v>
      </c>
      <c r="R1092" s="58">
        <v>0</v>
      </c>
      <c r="S1092" s="58">
        <v>316</v>
      </c>
      <c r="T1092" s="59">
        <f t="shared" si="130"/>
        <v>82</v>
      </c>
    </row>
    <row r="1093" spans="1:21" ht="15" thickBot="1" x14ac:dyDescent="0.3">
      <c r="A1093" s="69" t="s">
        <v>20</v>
      </c>
      <c r="B1093" s="69" t="s">
        <v>20</v>
      </c>
      <c r="C1093" s="54" t="s">
        <v>328</v>
      </c>
      <c r="D1093" s="54" t="s">
        <v>2783</v>
      </c>
      <c r="E1093" s="54" t="s">
        <v>2784</v>
      </c>
      <c r="F1093" s="54" t="s">
        <v>2785</v>
      </c>
      <c r="G1093" s="54" t="s">
        <v>2786</v>
      </c>
      <c r="H1093" s="55">
        <f t="shared" si="128"/>
        <v>0.34324942791762014</v>
      </c>
      <c r="I1093" s="56" t="s">
        <v>24</v>
      </c>
      <c r="J1093" s="57"/>
      <c r="K1093" s="56" t="s">
        <v>20</v>
      </c>
      <c r="L1093" s="58">
        <v>150</v>
      </c>
      <c r="M1093" s="58">
        <v>23</v>
      </c>
      <c r="N1093" s="58">
        <v>57</v>
      </c>
      <c r="O1093" s="58">
        <v>78</v>
      </c>
      <c r="P1093" s="58">
        <v>3</v>
      </c>
      <c r="Q1093" s="58">
        <v>67</v>
      </c>
      <c r="R1093" s="58">
        <v>2</v>
      </c>
      <c r="S1093" s="58">
        <v>437</v>
      </c>
      <c r="T1093" s="59">
        <f t="shared" si="130"/>
        <v>150</v>
      </c>
    </row>
    <row r="1094" spans="1:21" ht="15" thickBot="1" x14ac:dyDescent="0.3">
      <c r="A1094" s="69" t="s">
        <v>20</v>
      </c>
      <c r="B1094" s="69" t="s">
        <v>20</v>
      </c>
      <c r="C1094" s="54" t="s">
        <v>328</v>
      </c>
      <c r="D1094" s="54" t="s">
        <v>2783</v>
      </c>
      <c r="E1094" s="54" t="s">
        <v>2784</v>
      </c>
      <c r="F1094" s="54" t="s">
        <v>2787</v>
      </c>
      <c r="G1094" s="54" t="s">
        <v>2788</v>
      </c>
      <c r="H1094" s="55">
        <f t="shared" si="128"/>
        <v>0.37261146496815284</v>
      </c>
      <c r="I1094" s="56" t="s">
        <v>24</v>
      </c>
      <c r="J1094" s="57"/>
      <c r="K1094" s="56" t="s">
        <v>20</v>
      </c>
      <c r="L1094" s="58">
        <v>150</v>
      </c>
      <c r="M1094" s="58">
        <v>23</v>
      </c>
      <c r="N1094" s="58">
        <v>57</v>
      </c>
      <c r="O1094" s="58">
        <v>147</v>
      </c>
      <c r="P1094" s="58">
        <v>5</v>
      </c>
      <c r="Q1094" s="58">
        <v>76</v>
      </c>
      <c r="R1094" s="58">
        <v>6</v>
      </c>
      <c r="S1094" s="58">
        <v>628</v>
      </c>
      <c r="T1094" s="59">
        <f t="shared" si="130"/>
        <v>234</v>
      </c>
    </row>
    <row r="1095" spans="1:21" ht="15" thickBot="1" x14ac:dyDescent="0.3">
      <c r="A1095" s="69" t="s">
        <v>20</v>
      </c>
      <c r="B1095" s="69" t="s">
        <v>20</v>
      </c>
      <c r="C1095" s="54" t="s">
        <v>328</v>
      </c>
      <c r="D1095" s="54" t="s">
        <v>2783</v>
      </c>
      <c r="E1095" s="54" t="s">
        <v>2784</v>
      </c>
      <c r="F1095" s="54" t="s">
        <v>2789</v>
      </c>
      <c r="G1095" s="54" t="s">
        <v>2790</v>
      </c>
      <c r="H1095" s="55">
        <f t="shared" si="128"/>
        <v>0.38110749185667753</v>
      </c>
      <c r="I1095" s="56" t="s">
        <v>24</v>
      </c>
      <c r="J1095" s="57"/>
      <c r="K1095" s="56" t="s">
        <v>20</v>
      </c>
      <c r="L1095" s="58">
        <v>150</v>
      </c>
      <c r="M1095" s="58">
        <v>23</v>
      </c>
      <c r="N1095" s="58">
        <v>57</v>
      </c>
      <c r="O1095" s="58">
        <v>66</v>
      </c>
      <c r="P1095" s="58">
        <v>2</v>
      </c>
      <c r="Q1095" s="58">
        <v>46</v>
      </c>
      <c r="R1095" s="58">
        <v>3</v>
      </c>
      <c r="S1095" s="58">
        <v>307</v>
      </c>
      <c r="T1095" s="59">
        <f t="shared" si="130"/>
        <v>117</v>
      </c>
    </row>
    <row r="1096" spans="1:21" ht="15" thickBot="1" x14ac:dyDescent="0.3">
      <c r="C1096" s="46" t="s">
        <v>138</v>
      </c>
      <c r="D1096" s="46" t="s">
        <v>2791</v>
      </c>
      <c r="E1096" s="46" t="s">
        <v>2792</v>
      </c>
      <c r="F1096" s="46" t="s">
        <v>2793</v>
      </c>
      <c r="G1096" s="46" t="s">
        <v>2794</v>
      </c>
      <c r="H1096" s="40">
        <f t="shared" si="128"/>
        <v>9.719626168224299E-2</v>
      </c>
      <c r="I1096" s="34" t="s">
        <v>24</v>
      </c>
      <c r="J1096" s="50"/>
      <c r="K1096" s="34" t="s">
        <v>24</v>
      </c>
      <c r="L1096" s="38">
        <v>106</v>
      </c>
      <c r="M1096" s="38">
        <v>18</v>
      </c>
      <c r="N1096" s="38">
        <v>39</v>
      </c>
      <c r="O1096" s="38">
        <v>18</v>
      </c>
      <c r="P1096" s="38">
        <v>3</v>
      </c>
      <c r="Q1096" s="38">
        <v>30</v>
      </c>
      <c r="R1096" s="38">
        <v>1</v>
      </c>
      <c r="S1096" s="38">
        <v>535</v>
      </c>
      <c r="T1096" s="51">
        <f t="shared" si="130"/>
        <v>52</v>
      </c>
      <c r="U1096" s="52">
        <f t="shared" ref="U1096:U1099" si="131">T1096*1.6</f>
        <v>83.2</v>
      </c>
    </row>
    <row r="1097" spans="1:21" ht="15" thickBot="1" x14ac:dyDescent="0.3">
      <c r="C1097" s="46" t="s">
        <v>138</v>
      </c>
      <c r="D1097" s="46" t="s">
        <v>2791</v>
      </c>
      <c r="E1097" s="46" t="s">
        <v>2792</v>
      </c>
      <c r="F1097" s="46" t="s">
        <v>2795</v>
      </c>
      <c r="G1097" s="46" t="s">
        <v>2796</v>
      </c>
      <c r="H1097" s="40">
        <f t="shared" si="128"/>
        <v>0.12580645161290321</v>
      </c>
      <c r="I1097" s="34" t="s">
        <v>24</v>
      </c>
      <c r="J1097" s="50"/>
      <c r="K1097" s="34" t="s">
        <v>20</v>
      </c>
      <c r="L1097" s="38">
        <v>106</v>
      </c>
      <c r="M1097" s="38">
        <v>18</v>
      </c>
      <c r="N1097" s="38">
        <v>39</v>
      </c>
      <c r="O1097" s="38">
        <v>14</v>
      </c>
      <c r="P1097" s="38">
        <v>1</v>
      </c>
      <c r="Q1097" s="38">
        <v>24</v>
      </c>
      <c r="R1097" s="38">
        <v>0</v>
      </c>
      <c r="S1097" s="38">
        <v>310</v>
      </c>
      <c r="T1097" s="51">
        <f t="shared" si="130"/>
        <v>39</v>
      </c>
      <c r="U1097" s="52">
        <f t="shared" si="131"/>
        <v>62.400000000000006</v>
      </c>
    </row>
    <row r="1098" spans="1:21" ht="15" thickBot="1" x14ac:dyDescent="0.3">
      <c r="C1098" s="46" t="s">
        <v>138</v>
      </c>
      <c r="D1098" s="46" t="s">
        <v>2791</v>
      </c>
      <c r="E1098" s="46" t="s">
        <v>2792</v>
      </c>
      <c r="F1098" s="46" t="s">
        <v>2797</v>
      </c>
      <c r="G1098" s="46" t="s">
        <v>2798</v>
      </c>
      <c r="H1098" s="40">
        <f t="shared" si="128"/>
        <v>0.17403314917127072</v>
      </c>
      <c r="I1098" s="34" t="s">
        <v>24</v>
      </c>
      <c r="J1098" s="50"/>
      <c r="K1098" s="34" t="s">
        <v>24</v>
      </c>
      <c r="L1098" s="38">
        <v>106</v>
      </c>
      <c r="M1098" s="38">
        <v>18</v>
      </c>
      <c r="N1098" s="38">
        <v>39</v>
      </c>
      <c r="O1098" s="38">
        <v>23</v>
      </c>
      <c r="P1098" s="38">
        <v>1</v>
      </c>
      <c r="Q1098" s="38">
        <v>39</v>
      </c>
      <c r="R1098" s="38">
        <v>0</v>
      </c>
      <c r="S1098" s="38">
        <v>362</v>
      </c>
      <c r="T1098" s="51">
        <f t="shared" si="130"/>
        <v>63</v>
      </c>
      <c r="U1098" s="52">
        <f t="shared" si="131"/>
        <v>100.80000000000001</v>
      </c>
    </row>
    <row r="1099" spans="1:21" ht="15" thickBot="1" x14ac:dyDescent="0.3">
      <c r="C1099" s="46" t="s">
        <v>138</v>
      </c>
      <c r="D1099" s="46" t="s">
        <v>2791</v>
      </c>
      <c r="E1099" s="46" t="s">
        <v>2792</v>
      </c>
      <c r="F1099" s="46" t="s">
        <v>2799</v>
      </c>
      <c r="G1099" s="46" t="s">
        <v>2800</v>
      </c>
      <c r="H1099" s="40">
        <f t="shared" si="128"/>
        <v>0.17548746518105848</v>
      </c>
      <c r="I1099" s="34" t="s">
        <v>24</v>
      </c>
      <c r="J1099" s="50"/>
      <c r="K1099" s="34" t="s">
        <v>24</v>
      </c>
      <c r="L1099" s="38">
        <v>106</v>
      </c>
      <c r="M1099" s="38">
        <v>18</v>
      </c>
      <c r="N1099" s="38">
        <v>39</v>
      </c>
      <c r="O1099" s="38">
        <v>20</v>
      </c>
      <c r="P1099" s="38">
        <v>1</v>
      </c>
      <c r="Q1099" s="38">
        <v>42</v>
      </c>
      <c r="R1099" s="38">
        <v>0</v>
      </c>
      <c r="S1099" s="38">
        <v>359</v>
      </c>
      <c r="T1099" s="51">
        <f t="shared" si="130"/>
        <v>63</v>
      </c>
      <c r="U1099" s="52">
        <f t="shared" si="131"/>
        <v>100.80000000000001</v>
      </c>
    </row>
    <row r="1100" spans="1:21" ht="15" thickBot="1" x14ac:dyDescent="0.3">
      <c r="A1100" s="69" t="s">
        <v>20</v>
      </c>
      <c r="B1100" s="69" t="s">
        <v>20</v>
      </c>
      <c r="C1100" s="46" t="s">
        <v>395</v>
      </c>
      <c r="D1100" s="46" t="s">
        <v>2801</v>
      </c>
      <c r="E1100" s="46" t="s">
        <v>2802</v>
      </c>
      <c r="F1100" s="46" t="s">
        <v>2803</v>
      </c>
      <c r="G1100" s="46" t="s">
        <v>2804</v>
      </c>
      <c r="H1100" s="40">
        <f t="shared" si="128"/>
        <v>0.21329639889196675</v>
      </c>
      <c r="I1100" s="34" t="s">
        <v>24</v>
      </c>
      <c r="J1100" s="50"/>
      <c r="K1100" s="34" t="s">
        <v>24</v>
      </c>
      <c r="L1100" s="38">
        <v>134</v>
      </c>
      <c r="M1100" s="38">
        <v>25</v>
      </c>
      <c r="N1100" s="38">
        <v>62</v>
      </c>
      <c r="O1100" s="38">
        <v>37</v>
      </c>
      <c r="P1100" s="38">
        <v>1</v>
      </c>
      <c r="Q1100" s="38">
        <v>36</v>
      </c>
      <c r="R1100" s="38">
        <v>3</v>
      </c>
      <c r="S1100" s="38">
        <v>361</v>
      </c>
      <c r="T1100" s="51">
        <f t="shared" si="130"/>
        <v>77</v>
      </c>
    </row>
    <row r="1101" spans="1:21" ht="15" thickBot="1" x14ac:dyDescent="0.3">
      <c r="A1101" s="69" t="s">
        <v>20</v>
      </c>
      <c r="B1101" s="69" t="s">
        <v>20</v>
      </c>
      <c r="C1101" s="46" t="s">
        <v>395</v>
      </c>
      <c r="D1101" s="46" t="s">
        <v>2801</v>
      </c>
      <c r="E1101" s="46" t="s">
        <v>2802</v>
      </c>
      <c r="F1101" s="46" t="s">
        <v>2805</v>
      </c>
      <c r="G1101" s="46" t="s">
        <v>2806</v>
      </c>
      <c r="H1101" s="40">
        <f t="shared" si="128"/>
        <v>0.22966507177033493</v>
      </c>
      <c r="I1101" s="34" t="s">
        <v>24</v>
      </c>
      <c r="J1101" s="50"/>
      <c r="K1101" s="34" t="s">
        <v>20</v>
      </c>
      <c r="L1101" s="38">
        <v>134</v>
      </c>
      <c r="M1101" s="38">
        <v>25</v>
      </c>
      <c r="N1101" s="38">
        <v>62</v>
      </c>
      <c r="O1101" s="38">
        <v>42</v>
      </c>
      <c r="P1101" s="38">
        <v>0</v>
      </c>
      <c r="Q1101" s="38">
        <v>48</v>
      </c>
      <c r="R1101" s="38">
        <v>6</v>
      </c>
      <c r="S1101" s="38">
        <v>418</v>
      </c>
      <c r="T1101" s="51">
        <f t="shared" si="130"/>
        <v>96</v>
      </c>
    </row>
    <row r="1102" spans="1:21" ht="15" thickBot="1" x14ac:dyDescent="0.3">
      <c r="A1102" s="69" t="s">
        <v>20</v>
      </c>
      <c r="B1102" s="69" t="s">
        <v>20</v>
      </c>
      <c r="C1102" s="54" t="s">
        <v>395</v>
      </c>
      <c r="D1102" s="54" t="s">
        <v>2801</v>
      </c>
      <c r="E1102" s="54" t="s">
        <v>2802</v>
      </c>
      <c r="F1102" s="54" t="s">
        <v>2807</v>
      </c>
      <c r="G1102" s="54" t="s">
        <v>2808</v>
      </c>
      <c r="H1102" s="55">
        <f t="shared" si="128"/>
        <v>0.28812056737588654</v>
      </c>
      <c r="I1102" s="56" t="s">
        <v>24</v>
      </c>
      <c r="J1102" s="57"/>
      <c r="K1102" s="56" t="s">
        <v>20</v>
      </c>
      <c r="L1102" s="58">
        <v>134</v>
      </c>
      <c r="M1102" s="58">
        <v>25</v>
      </c>
      <c r="N1102" s="58">
        <v>62</v>
      </c>
      <c r="O1102" s="58">
        <v>132</v>
      </c>
      <c r="P1102" s="58">
        <v>3</v>
      </c>
      <c r="Q1102" s="58">
        <v>169</v>
      </c>
      <c r="R1102" s="58">
        <v>21</v>
      </c>
      <c r="S1102" s="58">
        <v>1128</v>
      </c>
      <c r="T1102" s="59">
        <f t="shared" si="130"/>
        <v>325</v>
      </c>
    </row>
    <row r="1103" spans="1:21" ht="15" thickBot="1" x14ac:dyDescent="0.3">
      <c r="A1103" s="69" t="s">
        <v>20</v>
      </c>
      <c r="B1103" s="69" t="s">
        <v>20</v>
      </c>
      <c r="C1103" s="54" t="s">
        <v>395</v>
      </c>
      <c r="D1103" s="54" t="s">
        <v>2801</v>
      </c>
      <c r="E1103" s="54" t="s">
        <v>2802</v>
      </c>
      <c r="F1103" s="54" t="s">
        <v>2809</v>
      </c>
      <c r="G1103" s="54" t="s">
        <v>2810</v>
      </c>
      <c r="H1103" s="55">
        <f t="shared" si="128"/>
        <v>0.29241877256317689</v>
      </c>
      <c r="I1103" s="56" t="s">
        <v>24</v>
      </c>
      <c r="J1103" s="57"/>
      <c r="K1103" s="56" t="s">
        <v>20</v>
      </c>
      <c r="L1103" s="58">
        <v>134</v>
      </c>
      <c r="M1103" s="58">
        <v>25</v>
      </c>
      <c r="N1103" s="58">
        <v>62</v>
      </c>
      <c r="O1103" s="58">
        <v>109</v>
      </c>
      <c r="P1103" s="58">
        <v>3</v>
      </c>
      <c r="Q1103" s="58">
        <v>115</v>
      </c>
      <c r="R1103" s="58">
        <v>16</v>
      </c>
      <c r="S1103" s="58">
        <v>831</v>
      </c>
      <c r="T1103" s="59">
        <f t="shared" si="130"/>
        <v>243</v>
      </c>
    </row>
    <row r="1104" spans="1:21" ht="15" thickBot="1" x14ac:dyDescent="0.3">
      <c r="A1104" s="69" t="s">
        <v>20</v>
      </c>
      <c r="B1104" s="69" t="s">
        <v>20</v>
      </c>
      <c r="C1104" s="54" t="s">
        <v>395</v>
      </c>
      <c r="D1104" s="54" t="s">
        <v>2801</v>
      </c>
      <c r="E1104" s="54" t="s">
        <v>2802</v>
      </c>
      <c r="F1104" s="54" t="s">
        <v>2811</v>
      </c>
      <c r="G1104" s="54" t="s">
        <v>2812</v>
      </c>
      <c r="H1104" s="55">
        <f t="shared" si="128"/>
        <v>0.3225058004640371</v>
      </c>
      <c r="I1104" s="56" t="s">
        <v>24</v>
      </c>
      <c r="J1104" s="57"/>
      <c r="K1104" s="56" t="s">
        <v>20</v>
      </c>
      <c r="L1104" s="58">
        <v>134</v>
      </c>
      <c r="M1104" s="58">
        <v>25</v>
      </c>
      <c r="N1104" s="58">
        <v>62</v>
      </c>
      <c r="O1104" s="58">
        <v>66</v>
      </c>
      <c r="P1104" s="58">
        <v>4</v>
      </c>
      <c r="Q1104" s="58">
        <v>55</v>
      </c>
      <c r="R1104" s="58">
        <v>14</v>
      </c>
      <c r="S1104" s="58">
        <v>431</v>
      </c>
      <c r="T1104" s="59">
        <f t="shared" si="130"/>
        <v>139</v>
      </c>
    </row>
    <row r="1105" spans="1:21" ht="15" thickBot="1" x14ac:dyDescent="0.3">
      <c r="A1105" s="69" t="s">
        <v>20</v>
      </c>
      <c r="B1105" s="69" t="s">
        <v>20</v>
      </c>
      <c r="C1105" s="46" t="s">
        <v>25</v>
      </c>
      <c r="D1105" s="46" t="s">
        <v>2813</v>
      </c>
      <c r="E1105" s="46" t="s">
        <v>2814</v>
      </c>
      <c r="F1105" s="46" t="s">
        <v>2815</v>
      </c>
      <c r="G1105" s="46" t="s">
        <v>2816</v>
      </c>
      <c r="H1105" s="40">
        <f t="shared" si="128"/>
        <v>0.14754098360655737</v>
      </c>
      <c r="I1105" s="34" t="s">
        <v>24</v>
      </c>
      <c r="J1105" s="50"/>
      <c r="K1105" s="34" t="s">
        <v>20</v>
      </c>
      <c r="L1105" s="38">
        <v>147</v>
      </c>
      <c r="M1105" s="38">
        <v>23</v>
      </c>
      <c r="N1105" s="38">
        <v>60</v>
      </c>
      <c r="O1105" s="38">
        <v>6</v>
      </c>
      <c r="P1105" s="38">
        <v>0</v>
      </c>
      <c r="Q1105" s="38">
        <v>3</v>
      </c>
      <c r="R1105" s="38">
        <v>0</v>
      </c>
      <c r="S1105" s="38">
        <v>61</v>
      </c>
      <c r="T1105" s="51">
        <f t="shared" si="130"/>
        <v>9</v>
      </c>
      <c r="U1105" s="52">
        <f t="shared" ref="U1105:U1106" si="132">T1105*1.6</f>
        <v>14.4</v>
      </c>
    </row>
    <row r="1106" spans="1:21" ht="15" thickBot="1" x14ac:dyDescent="0.3">
      <c r="A1106" s="69" t="s">
        <v>20</v>
      </c>
      <c r="B1106" s="69" t="s">
        <v>20</v>
      </c>
      <c r="C1106" s="46" t="s">
        <v>25</v>
      </c>
      <c r="D1106" s="46" t="s">
        <v>2813</v>
      </c>
      <c r="E1106" s="46" t="s">
        <v>2814</v>
      </c>
      <c r="F1106" s="46" t="s">
        <v>2817</v>
      </c>
      <c r="G1106" s="46" t="s">
        <v>2818</v>
      </c>
      <c r="H1106" s="40">
        <f t="shared" si="128"/>
        <v>0.22169811320754718</v>
      </c>
      <c r="I1106" s="34" t="s">
        <v>24</v>
      </c>
      <c r="J1106" s="50"/>
      <c r="K1106" s="34" t="s">
        <v>20</v>
      </c>
      <c r="L1106" s="38">
        <v>147</v>
      </c>
      <c r="M1106" s="38">
        <v>23</v>
      </c>
      <c r="N1106" s="38">
        <v>60</v>
      </c>
      <c r="O1106" s="38">
        <v>27</v>
      </c>
      <c r="P1106" s="38">
        <v>0</v>
      </c>
      <c r="Q1106" s="38">
        <v>20</v>
      </c>
      <c r="R1106" s="38">
        <v>0</v>
      </c>
      <c r="S1106" s="38">
        <v>212</v>
      </c>
      <c r="T1106" s="51">
        <f t="shared" si="130"/>
        <v>47</v>
      </c>
      <c r="U1106" s="52">
        <f t="shared" si="132"/>
        <v>75.2</v>
      </c>
    </row>
    <row r="1107" spans="1:21" ht="15" thickBot="1" x14ac:dyDescent="0.3">
      <c r="A1107" s="69" t="s">
        <v>20</v>
      </c>
      <c r="B1107" s="69" t="s">
        <v>20</v>
      </c>
      <c r="C1107" s="61" t="s">
        <v>25</v>
      </c>
      <c r="D1107" s="61" t="s">
        <v>2813</v>
      </c>
      <c r="E1107" s="61" t="s">
        <v>2814</v>
      </c>
      <c r="F1107" s="61" t="s">
        <v>2819</v>
      </c>
      <c r="G1107" s="61" t="s">
        <v>2820</v>
      </c>
      <c r="H1107" s="62">
        <f t="shared" si="128"/>
        <v>0.23260437375745527</v>
      </c>
      <c r="I1107" s="63" t="s">
        <v>24</v>
      </c>
      <c r="J1107" s="64"/>
      <c r="K1107" s="63" t="s">
        <v>20</v>
      </c>
      <c r="L1107" s="65">
        <v>147</v>
      </c>
      <c r="M1107" s="65">
        <v>23</v>
      </c>
      <c r="N1107" s="65">
        <v>60</v>
      </c>
      <c r="O1107" s="65">
        <v>36</v>
      </c>
      <c r="P1107" s="65">
        <v>0</v>
      </c>
      <c r="Q1107" s="65">
        <v>81</v>
      </c>
      <c r="R1107" s="65">
        <v>0</v>
      </c>
      <c r="S1107" s="65">
        <v>503</v>
      </c>
      <c r="T1107" s="66">
        <f t="shared" si="130"/>
        <v>117</v>
      </c>
    </row>
    <row r="1108" spans="1:21" ht="15" thickBot="1" x14ac:dyDescent="0.3">
      <c r="A1108" s="69" t="s">
        <v>20</v>
      </c>
      <c r="B1108" s="69" t="s">
        <v>20</v>
      </c>
      <c r="C1108" s="54" t="s">
        <v>25</v>
      </c>
      <c r="D1108" s="54" t="s">
        <v>2813</v>
      </c>
      <c r="E1108" s="54" t="s">
        <v>2814</v>
      </c>
      <c r="F1108" s="54" t="s">
        <v>2821</v>
      </c>
      <c r="G1108" s="54" t="s">
        <v>2822</v>
      </c>
      <c r="H1108" s="55">
        <f t="shared" si="128"/>
        <v>0.26631853785900783</v>
      </c>
      <c r="I1108" s="56" t="s">
        <v>24</v>
      </c>
      <c r="J1108" s="57"/>
      <c r="K1108" s="56" t="s">
        <v>20</v>
      </c>
      <c r="L1108" s="58">
        <v>147</v>
      </c>
      <c r="M1108" s="58">
        <v>23</v>
      </c>
      <c r="N1108" s="58">
        <v>60</v>
      </c>
      <c r="O1108" s="58">
        <v>51</v>
      </c>
      <c r="P1108" s="58">
        <v>0</v>
      </c>
      <c r="Q1108" s="58">
        <v>51</v>
      </c>
      <c r="R1108" s="58">
        <v>0</v>
      </c>
      <c r="S1108" s="58">
        <v>383</v>
      </c>
      <c r="T1108" s="59">
        <f t="shared" si="130"/>
        <v>102</v>
      </c>
    </row>
    <row r="1109" spans="1:21" ht="15" thickBot="1" x14ac:dyDescent="0.3">
      <c r="A1109" s="69" t="s">
        <v>20</v>
      </c>
      <c r="B1109" s="69" t="s">
        <v>20</v>
      </c>
      <c r="C1109" s="54" t="s">
        <v>25</v>
      </c>
      <c r="D1109" s="54" t="s">
        <v>2813</v>
      </c>
      <c r="E1109" s="54" t="s">
        <v>2814</v>
      </c>
      <c r="F1109" s="54" t="s">
        <v>2823</v>
      </c>
      <c r="G1109" s="54" t="s">
        <v>2824</v>
      </c>
      <c r="H1109" s="55">
        <f t="shared" si="128"/>
        <v>0.27490774907749077</v>
      </c>
      <c r="I1109" s="56" t="s">
        <v>24</v>
      </c>
      <c r="J1109" s="57"/>
      <c r="K1109" s="56" t="s">
        <v>20</v>
      </c>
      <c r="L1109" s="58">
        <v>147</v>
      </c>
      <c r="M1109" s="58">
        <v>23</v>
      </c>
      <c r="N1109" s="58">
        <v>60</v>
      </c>
      <c r="O1109" s="58">
        <v>83</v>
      </c>
      <c r="P1109" s="58">
        <v>0</v>
      </c>
      <c r="Q1109" s="58">
        <v>66</v>
      </c>
      <c r="R1109" s="58">
        <v>0</v>
      </c>
      <c r="S1109" s="58">
        <v>542</v>
      </c>
      <c r="T1109" s="59">
        <f t="shared" si="130"/>
        <v>149</v>
      </c>
    </row>
    <row r="1110" spans="1:21" ht="15" thickBot="1" x14ac:dyDescent="0.3">
      <c r="C1110" s="46" t="s">
        <v>25</v>
      </c>
      <c r="D1110" s="46" t="s">
        <v>2825</v>
      </c>
      <c r="E1110" s="46" t="s">
        <v>2826</v>
      </c>
      <c r="F1110" s="46" t="s">
        <v>2825</v>
      </c>
      <c r="G1110" s="46" t="s">
        <v>2826</v>
      </c>
      <c r="H1110" s="40">
        <f t="shared" si="128"/>
        <v>0.18619246861924685</v>
      </c>
      <c r="I1110" s="34" t="s">
        <v>24</v>
      </c>
      <c r="J1110" s="50"/>
      <c r="K1110" s="50" t="s">
        <v>24</v>
      </c>
      <c r="L1110" s="38">
        <v>140</v>
      </c>
      <c r="M1110" s="38">
        <v>26</v>
      </c>
      <c r="N1110" s="38">
        <v>61</v>
      </c>
      <c r="O1110" s="38">
        <v>15</v>
      </c>
      <c r="P1110" s="38">
        <v>16</v>
      </c>
      <c r="Q1110" s="38">
        <v>29</v>
      </c>
      <c r="R1110" s="38">
        <v>29</v>
      </c>
      <c r="S1110" s="38">
        <v>478</v>
      </c>
      <c r="T1110" s="51">
        <f t="shared" si="130"/>
        <v>89</v>
      </c>
      <c r="U1110" s="52">
        <f t="shared" ref="U1110:U1119" si="133">T1110*1.6</f>
        <v>142.4</v>
      </c>
    </row>
    <row r="1111" spans="1:21" ht="15" thickBot="1" x14ac:dyDescent="0.3">
      <c r="C1111" s="46" t="s">
        <v>25</v>
      </c>
      <c r="D1111" s="46" t="s">
        <v>2827</v>
      </c>
      <c r="E1111" s="46" t="s">
        <v>2828</v>
      </c>
      <c r="F1111" s="46" t="s">
        <v>2827</v>
      </c>
      <c r="G1111" s="46" t="s">
        <v>2828</v>
      </c>
      <c r="H1111" s="40">
        <f t="shared" si="128"/>
        <v>0.18137254901960784</v>
      </c>
      <c r="I1111" s="34" t="s">
        <v>24</v>
      </c>
      <c r="J1111" s="50"/>
      <c r="K1111" s="34" t="s">
        <v>24</v>
      </c>
      <c r="L1111" s="38">
        <v>149</v>
      </c>
      <c r="M1111" s="38">
        <v>23</v>
      </c>
      <c r="N1111" s="38">
        <v>60</v>
      </c>
      <c r="O1111" s="38">
        <v>22</v>
      </c>
      <c r="P1111" s="38">
        <v>22</v>
      </c>
      <c r="Q1111" s="38">
        <v>15</v>
      </c>
      <c r="R1111" s="38">
        <v>15</v>
      </c>
      <c r="S1111" s="38">
        <v>408</v>
      </c>
      <c r="T1111" s="51">
        <f t="shared" si="130"/>
        <v>74</v>
      </c>
      <c r="U1111" s="52">
        <f t="shared" si="133"/>
        <v>118.4</v>
      </c>
    </row>
    <row r="1112" spans="1:21" ht="15" thickBot="1" x14ac:dyDescent="0.3">
      <c r="C1112" s="46" t="s">
        <v>25</v>
      </c>
      <c r="D1112" s="46" t="s">
        <v>2829</v>
      </c>
      <c r="E1112" s="46" t="s">
        <v>2830</v>
      </c>
      <c r="F1112" s="46" t="s">
        <v>2829</v>
      </c>
      <c r="G1112" s="46" t="s">
        <v>2830</v>
      </c>
      <c r="H1112" s="40">
        <f t="shared" si="128"/>
        <v>3.7142857142857144E-2</v>
      </c>
      <c r="I1112" s="34" t="s">
        <v>24</v>
      </c>
      <c r="J1112" s="50"/>
      <c r="K1112" s="50" t="s">
        <v>24</v>
      </c>
      <c r="L1112" s="38">
        <v>146</v>
      </c>
      <c r="M1112" s="38">
        <v>26</v>
      </c>
      <c r="N1112" s="38">
        <v>61</v>
      </c>
      <c r="O1112" s="38">
        <v>3</v>
      </c>
      <c r="P1112" s="38">
        <v>0</v>
      </c>
      <c r="Q1112" s="38">
        <v>10</v>
      </c>
      <c r="R1112" s="38">
        <v>0</v>
      </c>
      <c r="S1112" s="38">
        <v>350</v>
      </c>
      <c r="T1112" s="51">
        <f t="shared" si="130"/>
        <v>13</v>
      </c>
      <c r="U1112" s="52">
        <f t="shared" si="133"/>
        <v>20.8</v>
      </c>
    </row>
    <row r="1113" spans="1:21" ht="15" thickBot="1" x14ac:dyDescent="0.3">
      <c r="C1113" s="46" t="s">
        <v>256</v>
      </c>
      <c r="D1113" s="46" t="s">
        <v>2831</v>
      </c>
      <c r="E1113" s="46" t="s">
        <v>2832</v>
      </c>
      <c r="F1113" s="46" t="s">
        <v>2831</v>
      </c>
      <c r="G1113" s="46" t="s">
        <v>2832</v>
      </c>
      <c r="H1113" s="40">
        <f t="shared" si="128"/>
        <v>0.11229946524064172</v>
      </c>
      <c r="I1113" s="34" t="s">
        <v>24</v>
      </c>
      <c r="J1113" s="50"/>
      <c r="K1113" s="50" t="s">
        <v>24</v>
      </c>
      <c r="L1113" s="38">
        <v>145</v>
      </c>
      <c r="M1113" s="38">
        <v>26</v>
      </c>
      <c r="N1113" s="38">
        <v>62</v>
      </c>
      <c r="O1113" s="38">
        <v>11</v>
      </c>
      <c r="P1113" s="38">
        <v>1</v>
      </c>
      <c r="Q1113" s="38">
        <v>8</v>
      </c>
      <c r="R1113" s="38">
        <v>1</v>
      </c>
      <c r="S1113" s="38">
        <v>187</v>
      </c>
      <c r="T1113" s="51">
        <f t="shared" si="130"/>
        <v>21</v>
      </c>
      <c r="U1113" s="52">
        <f t="shared" si="133"/>
        <v>33.6</v>
      </c>
    </row>
    <row r="1114" spans="1:21" ht="15" thickBot="1" x14ac:dyDescent="0.3">
      <c r="C1114" s="46" t="s">
        <v>25</v>
      </c>
      <c r="D1114" s="46" t="s">
        <v>2833</v>
      </c>
      <c r="E1114" s="46" t="s">
        <v>2834</v>
      </c>
      <c r="F1114" s="46" t="s">
        <v>2833</v>
      </c>
      <c r="G1114" s="46" t="s">
        <v>2834</v>
      </c>
      <c r="H1114" s="40">
        <f t="shared" si="128"/>
        <v>6.0518731988472622E-2</v>
      </c>
      <c r="I1114" s="34" t="s">
        <v>24</v>
      </c>
      <c r="J1114" s="50"/>
      <c r="K1114" s="50" t="s">
        <v>24</v>
      </c>
      <c r="L1114" s="38">
        <v>140</v>
      </c>
      <c r="M1114" s="38">
        <v>26</v>
      </c>
      <c r="N1114" s="38">
        <v>61</v>
      </c>
      <c r="O1114" s="38">
        <v>15</v>
      </c>
      <c r="P1114" s="38">
        <v>0</v>
      </c>
      <c r="Q1114" s="38">
        <v>6</v>
      </c>
      <c r="R1114" s="38">
        <v>0</v>
      </c>
      <c r="S1114" s="38">
        <v>347</v>
      </c>
      <c r="T1114" s="51">
        <f t="shared" si="130"/>
        <v>21</v>
      </c>
      <c r="U1114" s="52">
        <f t="shared" si="133"/>
        <v>33.6</v>
      </c>
    </row>
    <row r="1115" spans="1:21" ht="15" thickBot="1" x14ac:dyDescent="0.3">
      <c r="C1115" s="46" t="s">
        <v>25</v>
      </c>
      <c r="D1115" s="46" t="s">
        <v>2835</v>
      </c>
      <c r="E1115" s="46" t="s">
        <v>2834</v>
      </c>
      <c r="F1115" s="46" t="s">
        <v>2835</v>
      </c>
      <c r="G1115" s="46" t="s">
        <v>2834</v>
      </c>
      <c r="H1115" s="40">
        <f t="shared" si="128"/>
        <v>0.224</v>
      </c>
      <c r="I1115" s="34" t="s">
        <v>24</v>
      </c>
      <c r="J1115" s="50"/>
      <c r="K1115" s="34" t="s">
        <v>24</v>
      </c>
      <c r="L1115" s="38">
        <v>144</v>
      </c>
      <c r="M1115" s="38">
        <v>23</v>
      </c>
      <c r="N1115" s="38">
        <v>60</v>
      </c>
      <c r="O1115" s="38">
        <v>8</v>
      </c>
      <c r="P1115" s="38">
        <v>0</v>
      </c>
      <c r="Q1115" s="38">
        <v>12</v>
      </c>
      <c r="R1115" s="38">
        <v>8</v>
      </c>
      <c r="S1115" s="38">
        <v>125</v>
      </c>
      <c r="T1115" s="51">
        <f t="shared" si="130"/>
        <v>28</v>
      </c>
      <c r="U1115" s="52">
        <f t="shared" si="133"/>
        <v>44.800000000000004</v>
      </c>
    </row>
    <row r="1116" spans="1:21" ht="15" thickBot="1" x14ac:dyDescent="0.3">
      <c r="C1116" s="46" t="s">
        <v>25</v>
      </c>
      <c r="D1116" s="46" t="s">
        <v>2836</v>
      </c>
      <c r="E1116" s="46" t="s">
        <v>2837</v>
      </c>
      <c r="F1116" s="46" t="s">
        <v>2836</v>
      </c>
      <c r="G1116" s="46" t="s">
        <v>2837</v>
      </c>
      <c r="H1116" s="40">
        <f t="shared" si="128"/>
        <v>0.11403508771929824</v>
      </c>
      <c r="I1116" s="34" t="s">
        <v>24</v>
      </c>
      <c r="J1116" s="50"/>
      <c r="K1116" s="34" t="s">
        <v>24</v>
      </c>
      <c r="L1116" s="38">
        <v>141</v>
      </c>
      <c r="M1116" s="38">
        <v>26</v>
      </c>
      <c r="N1116" s="38">
        <v>63</v>
      </c>
      <c r="O1116" s="38">
        <v>15</v>
      </c>
      <c r="P1116" s="38">
        <v>0</v>
      </c>
      <c r="Q1116" s="38">
        <v>24</v>
      </c>
      <c r="R1116" s="38">
        <v>0</v>
      </c>
      <c r="S1116" s="38">
        <v>342</v>
      </c>
      <c r="T1116" s="51">
        <f t="shared" si="130"/>
        <v>39</v>
      </c>
      <c r="U1116" s="52">
        <f t="shared" si="133"/>
        <v>62.400000000000006</v>
      </c>
    </row>
    <row r="1117" spans="1:21" ht="15" thickBot="1" x14ac:dyDescent="0.3">
      <c r="C1117" s="46" t="s">
        <v>25</v>
      </c>
      <c r="D1117" s="46" t="s">
        <v>2838</v>
      </c>
      <c r="E1117" s="46" t="s">
        <v>2839</v>
      </c>
      <c r="F1117" s="46" t="s">
        <v>2838</v>
      </c>
      <c r="G1117" s="46" t="s">
        <v>2839</v>
      </c>
      <c r="H1117" s="40">
        <f t="shared" si="128"/>
        <v>0.11742424242424243</v>
      </c>
      <c r="I1117" s="34" t="s">
        <v>24</v>
      </c>
      <c r="J1117" s="50"/>
      <c r="K1117" s="34" t="s">
        <v>24</v>
      </c>
      <c r="L1117" s="38">
        <v>143</v>
      </c>
      <c r="M1117" s="38">
        <v>23</v>
      </c>
      <c r="N1117" s="38">
        <v>60</v>
      </c>
      <c r="O1117" s="38">
        <v>16</v>
      </c>
      <c r="P1117" s="38">
        <v>4</v>
      </c>
      <c r="Q1117" s="38">
        <v>10</v>
      </c>
      <c r="R1117" s="38">
        <v>1</v>
      </c>
      <c r="S1117" s="38">
        <v>264</v>
      </c>
      <c r="T1117" s="51">
        <f t="shared" si="130"/>
        <v>31</v>
      </c>
      <c r="U1117" s="52">
        <f t="shared" si="133"/>
        <v>49.6</v>
      </c>
    </row>
    <row r="1118" spans="1:21" ht="15" thickBot="1" x14ac:dyDescent="0.3">
      <c r="C1118" s="46" t="s">
        <v>256</v>
      </c>
      <c r="D1118" s="46" t="s">
        <v>2840</v>
      </c>
      <c r="E1118" s="46" t="s">
        <v>2841</v>
      </c>
      <c r="F1118" s="46" t="s">
        <v>2842</v>
      </c>
      <c r="G1118" s="46" t="s">
        <v>2843</v>
      </c>
      <c r="H1118" s="40">
        <f t="shared" si="128"/>
        <v>0.1417910447761194</v>
      </c>
      <c r="I1118" s="34" t="s">
        <v>24</v>
      </c>
      <c r="J1118" s="50"/>
      <c r="K1118" s="34" t="s">
        <v>24</v>
      </c>
      <c r="L1118" s="38">
        <v>144</v>
      </c>
      <c r="M1118" s="38">
        <v>26</v>
      </c>
      <c r="N1118" s="38">
        <v>62</v>
      </c>
      <c r="O1118" s="38">
        <v>145</v>
      </c>
      <c r="P1118" s="38">
        <v>2</v>
      </c>
      <c r="Q1118" s="38">
        <v>176</v>
      </c>
      <c r="R1118" s="38">
        <v>0</v>
      </c>
      <c r="S1118" s="38">
        <v>2278</v>
      </c>
      <c r="T1118" s="51">
        <f t="shared" si="130"/>
        <v>323</v>
      </c>
      <c r="U1118" s="52">
        <f t="shared" si="133"/>
        <v>516.80000000000007</v>
      </c>
    </row>
    <row r="1119" spans="1:21" ht="15" thickBot="1" x14ac:dyDescent="0.3">
      <c r="C1119" s="46" t="s">
        <v>256</v>
      </c>
      <c r="D1119" s="46" t="s">
        <v>2840</v>
      </c>
      <c r="E1119" s="46" t="s">
        <v>2841</v>
      </c>
      <c r="F1119" s="46" t="s">
        <v>2844</v>
      </c>
      <c r="G1119" s="46" t="s">
        <v>2845</v>
      </c>
      <c r="H1119" s="40">
        <f t="shared" ref="H1119:H1182" si="134">T1119/S1119</f>
        <v>0.1515650741350906</v>
      </c>
      <c r="I1119" s="34" t="s">
        <v>24</v>
      </c>
      <c r="J1119" s="50"/>
      <c r="K1119" s="34" t="s">
        <v>24</v>
      </c>
      <c r="L1119" s="38">
        <v>144</v>
      </c>
      <c r="M1119" s="38">
        <v>26</v>
      </c>
      <c r="N1119" s="38">
        <v>62</v>
      </c>
      <c r="O1119" s="38">
        <v>51</v>
      </c>
      <c r="P1119" s="38">
        <v>1</v>
      </c>
      <c r="Q1119" s="38">
        <v>40</v>
      </c>
      <c r="R1119" s="38">
        <v>0</v>
      </c>
      <c r="S1119" s="38">
        <v>607</v>
      </c>
      <c r="T1119" s="51">
        <f t="shared" si="130"/>
        <v>92</v>
      </c>
      <c r="U1119" s="52">
        <f t="shared" si="133"/>
        <v>147.20000000000002</v>
      </c>
    </row>
    <row r="1120" spans="1:21" ht="15" thickBot="1" x14ac:dyDescent="0.3">
      <c r="C1120" s="54" t="s">
        <v>256</v>
      </c>
      <c r="D1120" s="54" t="s">
        <v>2840</v>
      </c>
      <c r="E1120" s="54" t="s">
        <v>2841</v>
      </c>
      <c r="F1120" s="54" t="s">
        <v>2846</v>
      </c>
      <c r="G1120" s="54" t="s">
        <v>2847</v>
      </c>
      <c r="H1120" s="55">
        <f t="shared" si="134"/>
        <v>0.25</v>
      </c>
      <c r="I1120" s="56" t="s">
        <v>24</v>
      </c>
      <c r="J1120" s="57"/>
      <c r="K1120" s="56" t="s">
        <v>20</v>
      </c>
      <c r="L1120" s="58">
        <v>144</v>
      </c>
      <c r="M1120" s="58">
        <v>26</v>
      </c>
      <c r="N1120" s="58">
        <v>62</v>
      </c>
      <c r="O1120" s="58">
        <v>43</v>
      </c>
      <c r="P1120" s="58">
        <v>0</v>
      </c>
      <c r="Q1120" s="58">
        <v>0</v>
      </c>
      <c r="R1120" s="58">
        <v>0</v>
      </c>
      <c r="S1120" s="58">
        <v>172</v>
      </c>
      <c r="T1120" s="59">
        <f t="shared" si="130"/>
        <v>43</v>
      </c>
    </row>
    <row r="1121" spans="1:21" ht="15" thickBot="1" x14ac:dyDescent="0.3">
      <c r="C1121" s="46" t="s">
        <v>256</v>
      </c>
      <c r="D1121" s="46" t="s">
        <v>2848</v>
      </c>
      <c r="E1121" s="46" t="s">
        <v>2849</v>
      </c>
      <c r="F1121" s="46" t="s">
        <v>2848</v>
      </c>
      <c r="G1121" s="46" t="s">
        <v>2849</v>
      </c>
      <c r="H1121" s="40">
        <f t="shared" si="134"/>
        <v>0.1</v>
      </c>
      <c r="I1121" s="34" t="s">
        <v>24</v>
      </c>
      <c r="J1121" s="50"/>
      <c r="K1121" s="50" t="s">
        <v>24</v>
      </c>
      <c r="L1121" s="38">
        <v>145</v>
      </c>
      <c r="M1121" s="38">
        <v>26</v>
      </c>
      <c r="N1121" s="38">
        <v>62</v>
      </c>
      <c r="O1121" s="38">
        <v>6</v>
      </c>
      <c r="P1121" s="38">
        <v>0</v>
      </c>
      <c r="Q1121" s="38">
        <v>9</v>
      </c>
      <c r="R1121" s="38">
        <v>0</v>
      </c>
      <c r="S1121" s="38">
        <v>150</v>
      </c>
      <c r="T1121" s="51">
        <f t="shared" si="130"/>
        <v>15</v>
      </c>
      <c r="U1121" s="52">
        <f>T1121*1.6</f>
        <v>24</v>
      </c>
    </row>
    <row r="1122" spans="1:21" ht="15" thickBot="1" x14ac:dyDescent="0.3">
      <c r="A1122" s="69" t="s">
        <v>20</v>
      </c>
      <c r="B1122" s="69" t="s">
        <v>20</v>
      </c>
      <c r="C1122" s="54" t="s">
        <v>241</v>
      </c>
      <c r="D1122" s="54" t="s">
        <v>2850</v>
      </c>
      <c r="E1122" s="54" t="s">
        <v>2851</v>
      </c>
      <c r="F1122" s="54" t="s">
        <v>2852</v>
      </c>
      <c r="G1122" s="54" t="s">
        <v>2853</v>
      </c>
      <c r="H1122" s="55">
        <f t="shared" si="134"/>
        <v>0.27392120075046905</v>
      </c>
      <c r="I1122" s="56" t="s">
        <v>24</v>
      </c>
      <c r="J1122" s="57"/>
      <c r="K1122" s="56" t="s">
        <v>24</v>
      </c>
      <c r="L1122" s="58">
        <v>113</v>
      </c>
      <c r="M1122" s="58">
        <v>20</v>
      </c>
      <c r="N1122" s="58">
        <v>44</v>
      </c>
      <c r="O1122" s="58">
        <v>67</v>
      </c>
      <c r="P1122" s="58">
        <v>15</v>
      </c>
      <c r="Q1122" s="58">
        <v>64</v>
      </c>
      <c r="R1122" s="58">
        <v>0</v>
      </c>
      <c r="S1122" s="58">
        <v>533</v>
      </c>
      <c r="T1122" s="59">
        <f t="shared" si="130"/>
        <v>146</v>
      </c>
    </row>
    <row r="1123" spans="1:21" ht="15" thickBot="1" x14ac:dyDescent="0.3">
      <c r="A1123" s="69" t="s">
        <v>20</v>
      </c>
      <c r="B1123" s="69" t="s">
        <v>20</v>
      </c>
      <c r="C1123" s="54" t="s">
        <v>241</v>
      </c>
      <c r="D1123" s="54" t="s">
        <v>2850</v>
      </c>
      <c r="E1123" s="54" t="s">
        <v>2851</v>
      </c>
      <c r="F1123" s="54" t="s">
        <v>2854</v>
      </c>
      <c r="G1123" s="54" t="s">
        <v>2855</v>
      </c>
      <c r="H1123" s="55">
        <f t="shared" si="134"/>
        <v>0.30265848670756645</v>
      </c>
      <c r="I1123" s="56" t="s">
        <v>24</v>
      </c>
      <c r="J1123" s="57"/>
      <c r="K1123" s="56" t="s">
        <v>20</v>
      </c>
      <c r="L1123" s="58">
        <v>113</v>
      </c>
      <c r="M1123" s="58">
        <v>20</v>
      </c>
      <c r="N1123" s="58">
        <v>44</v>
      </c>
      <c r="O1123" s="58">
        <v>78</v>
      </c>
      <c r="P1123" s="58">
        <v>20</v>
      </c>
      <c r="Q1123" s="58">
        <v>50</v>
      </c>
      <c r="R1123" s="58">
        <v>0</v>
      </c>
      <c r="S1123" s="58">
        <v>489</v>
      </c>
      <c r="T1123" s="59">
        <f t="shared" si="130"/>
        <v>148</v>
      </c>
    </row>
    <row r="1124" spans="1:21" ht="15" thickBot="1" x14ac:dyDescent="0.3">
      <c r="A1124" s="69" t="s">
        <v>20</v>
      </c>
      <c r="B1124" s="69" t="s">
        <v>20</v>
      </c>
      <c r="C1124" s="54" t="s">
        <v>21</v>
      </c>
      <c r="D1124" s="54" t="s">
        <v>2856</v>
      </c>
      <c r="E1124" s="54" t="s">
        <v>2857</v>
      </c>
      <c r="F1124" s="54" t="s">
        <v>2858</v>
      </c>
      <c r="G1124" s="54" t="s">
        <v>2859</v>
      </c>
      <c r="H1124" s="55">
        <f t="shared" si="134"/>
        <v>0.26032786885245901</v>
      </c>
      <c r="I1124" s="56" t="s">
        <v>20</v>
      </c>
      <c r="J1124" s="57"/>
      <c r="K1124" s="56" t="s">
        <v>20</v>
      </c>
      <c r="L1124" s="58">
        <v>98</v>
      </c>
      <c r="M1124" s="58">
        <v>17</v>
      </c>
      <c r="N1124" s="58">
        <v>38</v>
      </c>
      <c r="O1124" s="58">
        <v>99</v>
      </c>
      <c r="P1124" s="58">
        <v>9</v>
      </c>
      <c r="Q1124" s="58">
        <v>264</v>
      </c>
      <c r="R1124" s="58">
        <v>25</v>
      </c>
      <c r="S1124" s="58">
        <v>1525</v>
      </c>
      <c r="T1124" s="59">
        <f t="shared" si="130"/>
        <v>397</v>
      </c>
    </row>
    <row r="1125" spans="1:21" ht="15" thickBot="1" x14ac:dyDescent="0.3">
      <c r="A1125" s="69" t="s">
        <v>20</v>
      </c>
      <c r="B1125" s="69" t="s">
        <v>20</v>
      </c>
      <c r="C1125" s="54" t="s">
        <v>21</v>
      </c>
      <c r="D1125" s="54" t="s">
        <v>2856</v>
      </c>
      <c r="E1125" s="54" t="s">
        <v>2857</v>
      </c>
      <c r="F1125" s="54" t="s">
        <v>2860</v>
      </c>
      <c r="G1125" s="54" t="s">
        <v>2861</v>
      </c>
      <c r="H1125" s="55">
        <f t="shared" si="134"/>
        <v>0.28215767634854771</v>
      </c>
      <c r="I1125" s="56" t="s">
        <v>20</v>
      </c>
      <c r="J1125" s="57"/>
      <c r="K1125" s="56" t="s">
        <v>20</v>
      </c>
      <c r="L1125" s="58">
        <v>98</v>
      </c>
      <c r="M1125" s="58">
        <v>17</v>
      </c>
      <c r="N1125" s="58">
        <v>38</v>
      </c>
      <c r="O1125" s="58">
        <v>20</v>
      </c>
      <c r="P1125" s="58">
        <v>0</v>
      </c>
      <c r="Q1125" s="58">
        <v>44</v>
      </c>
      <c r="R1125" s="58">
        <v>4</v>
      </c>
      <c r="S1125" s="58">
        <v>241</v>
      </c>
      <c r="T1125" s="59">
        <f t="shared" si="130"/>
        <v>68</v>
      </c>
    </row>
    <row r="1126" spans="1:21" ht="15" thickBot="1" x14ac:dyDescent="0.3">
      <c r="A1126" s="69" t="s">
        <v>20</v>
      </c>
      <c r="B1126" s="69" t="s">
        <v>20</v>
      </c>
      <c r="C1126" s="54" t="s">
        <v>21</v>
      </c>
      <c r="D1126" s="54" t="s">
        <v>2856</v>
      </c>
      <c r="E1126" s="54" t="s">
        <v>2857</v>
      </c>
      <c r="F1126" s="54" t="s">
        <v>2862</v>
      </c>
      <c r="G1126" s="54" t="s">
        <v>2863</v>
      </c>
      <c r="H1126" s="55">
        <f t="shared" si="134"/>
        <v>0.29651162790697677</v>
      </c>
      <c r="I1126" s="56" t="s">
        <v>20</v>
      </c>
      <c r="J1126" s="57"/>
      <c r="K1126" s="56" t="s">
        <v>20</v>
      </c>
      <c r="L1126" s="58">
        <v>98</v>
      </c>
      <c r="M1126" s="58">
        <v>17</v>
      </c>
      <c r="N1126" s="58">
        <v>38</v>
      </c>
      <c r="O1126" s="58">
        <v>33</v>
      </c>
      <c r="P1126" s="58">
        <v>5</v>
      </c>
      <c r="Q1126" s="58">
        <v>53</v>
      </c>
      <c r="R1126" s="58">
        <v>11</v>
      </c>
      <c r="S1126" s="58">
        <v>344</v>
      </c>
      <c r="T1126" s="59">
        <f t="shared" si="130"/>
        <v>102</v>
      </c>
    </row>
    <row r="1127" spans="1:21" ht="15" thickBot="1" x14ac:dyDescent="0.3">
      <c r="A1127" s="69" t="s">
        <v>20</v>
      </c>
      <c r="B1127" s="69" t="s">
        <v>20</v>
      </c>
      <c r="C1127" s="54" t="s">
        <v>21</v>
      </c>
      <c r="D1127" s="54" t="s">
        <v>2856</v>
      </c>
      <c r="E1127" s="54" t="s">
        <v>2857</v>
      </c>
      <c r="F1127" s="54" t="s">
        <v>2864</v>
      </c>
      <c r="G1127" s="54" t="s">
        <v>2865</v>
      </c>
      <c r="H1127" s="55">
        <f t="shared" si="134"/>
        <v>0.32336018411967782</v>
      </c>
      <c r="I1127" s="56" t="s">
        <v>20</v>
      </c>
      <c r="J1127" s="57"/>
      <c r="K1127" s="56" t="s">
        <v>20</v>
      </c>
      <c r="L1127" s="58">
        <v>98</v>
      </c>
      <c r="M1127" s="58">
        <v>17</v>
      </c>
      <c r="N1127" s="58">
        <v>38</v>
      </c>
      <c r="O1127" s="58">
        <v>88</v>
      </c>
      <c r="P1127" s="58">
        <v>6</v>
      </c>
      <c r="Q1127" s="58">
        <v>180</v>
      </c>
      <c r="R1127" s="58">
        <v>7</v>
      </c>
      <c r="S1127" s="58">
        <v>869</v>
      </c>
      <c r="T1127" s="59">
        <f t="shared" si="130"/>
        <v>281</v>
      </c>
    </row>
    <row r="1128" spans="1:21" ht="15" thickBot="1" x14ac:dyDescent="0.3">
      <c r="A1128" s="69" t="s">
        <v>20</v>
      </c>
      <c r="B1128" s="69" t="s">
        <v>20</v>
      </c>
      <c r="C1128" s="54" t="s">
        <v>21</v>
      </c>
      <c r="D1128" s="54" t="s">
        <v>2856</v>
      </c>
      <c r="E1128" s="54" t="s">
        <v>2857</v>
      </c>
      <c r="F1128" s="54" t="s">
        <v>2866</v>
      </c>
      <c r="G1128" s="54" t="s">
        <v>2867</v>
      </c>
      <c r="H1128" s="55">
        <f t="shared" si="134"/>
        <v>0.33995037220843671</v>
      </c>
      <c r="I1128" s="56" t="s">
        <v>20</v>
      </c>
      <c r="J1128" s="57"/>
      <c r="K1128" s="56" t="s">
        <v>20</v>
      </c>
      <c r="L1128" s="58">
        <v>98</v>
      </c>
      <c r="M1128" s="58">
        <v>17</v>
      </c>
      <c r="N1128" s="58">
        <v>38</v>
      </c>
      <c r="O1128" s="58">
        <v>44</v>
      </c>
      <c r="P1128" s="58">
        <v>4</v>
      </c>
      <c r="Q1128" s="58">
        <v>83</v>
      </c>
      <c r="R1128" s="58">
        <v>6</v>
      </c>
      <c r="S1128" s="58">
        <v>403</v>
      </c>
      <c r="T1128" s="59">
        <f t="shared" si="130"/>
        <v>137</v>
      </c>
    </row>
    <row r="1129" spans="1:21" ht="15" thickBot="1" x14ac:dyDescent="0.3">
      <c r="A1129" s="69" t="s">
        <v>20</v>
      </c>
      <c r="B1129" s="69" t="s">
        <v>20</v>
      </c>
      <c r="C1129" s="54" t="s">
        <v>21</v>
      </c>
      <c r="D1129" s="54" t="s">
        <v>2856</v>
      </c>
      <c r="E1129" s="54" t="s">
        <v>2857</v>
      </c>
      <c r="F1129" s="54" t="s">
        <v>2868</v>
      </c>
      <c r="G1129" s="54" t="s">
        <v>2869</v>
      </c>
      <c r="H1129" s="55">
        <f t="shared" si="134"/>
        <v>0.35174418604651164</v>
      </c>
      <c r="I1129" s="56" t="s">
        <v>20</v>
      </c>
      <c r="J1129" s="57"/>
      <c r="K1129" s="56" t="s">
        <v>20</v>
      </c>
      <c r="L1129" s="58">
        <v>98</v>
      </c>
      <c r="M1129" s="58">
        <v>17</v>
      </c>
      <c r="N1129" s="58">
        <v>38</v>
      </c>
      <c r="O1129" s="58">
        <v>47</v>
      </c>
      <c r="P1129" s="58">
        <v>3</v>
      </c>
      <c r="Q1129" s="58">
        <v>68</v>
      </c>
      <c r="R1129" s="58">
        <v>3</v>
      </c>
      <c r="S1129" s="58">
        <v>344</v>
      </c>
      <c r="T1129" s="59">
        <f t="shared" si="130"/>
        <v>121</v>
      </c>
    </row>
    <row r="1130" spans="1:21" ht="15" thickBot="1" x14ac:dyDescent="0.3">
      <c r="A1130" s="69" t="s">
        <v>20</v>
      </c>
      <c r="B1130" s="69" t="s">
        <v>20</v>
      </c>
      <c r="C1130" s="54" t="s">
        <v>21</v>
      </c>
      <c r="D1130" s="54" t="s">
        <v>2856</v>
      </c>
      <c r="E1130" s="54" t="s">
        <v>2857</v>
      </c>
      <c r="F1130" s="54" t="s">
        <v>2870</v>
      </c>
      <c r="G1130" s="54" t="s">
        <v>2871</v>
      </c>
      <c r="H1130" s="55">
        <f t="shared" si="134"/>
        <v>0.38489208633093525</v>
      </c>
      <c r="I1130" s="56" t="s">
        <v>20</v>
      </c>
      <c r="J1130" s="57"/>
      <c r="K1130" s="56" t="s">
        <v>20</v>
      </c>
      <c r="L1130" s="58">
        <v>98</v>
      </c>
      <c r="M1130" s="58">
        <v>17</v>
      </c>
      <c r="N1130" s="58">
        <v>38</v>
      </c>
      <c r="O1130" s="58">
        <v>44</v>
      </c>
      <c r="P1130" s="58">
        <v>7</v>
      </c>
      <c r="Q1130" s="58">
        <v>45</v>
      </c>
      <c r="R1130" s="58">
        <v>11</v>
      </c>
      <c r="S1130" s="58">
        <v>278</v>
      </c>
      <c r="T1130" s="59">
        <f t="shared" si="130"/>
        <v>107</v>
      </c>
    </row>
    <row r="1131" spans="1:21" ht="15" thickBot="1" x14ac:dyDescent="0.3">
      <c r="A1131" s="69" t="s">
        <v>20</v>
      </c>
      <c r="B1131" s="69" t="s">
        <v>20</v>
      </c>
      <c r="C1131" s="54" t="s">
        <v>2872</v>
      </c>
      <c r="D1131" s="54" t="s">
        <v>2873</v>
      </c>
      <c r="E1131" s="54" t="s">
        <v>2874</v>
      </c>
      <c r="F1131" s="54" t="s">
        <v>2875</v>
      </c>
      <c r="G1131" s="54" t="s">
        <v>2876</v>
      </c>
      <c r="H1131" s="55">
        <f t="shared" si="134"/>
        <v>0.31597222222222221</v>
      </c>
      <c r="I1131" s="56" t="s">
        <v>24</v>
      </c>
      <c r="J1131" s="57"/>
      <c r="K1131" s="56" t="s">
        <v>20</v>
      </c>
      <c r="L1131" s="58">
        <v>100</v>
      </c>
      <c r="M1131" s="58">
        <v>19</v>
      </c>
      <c r="N1131" s="58">
        <v>51</v>
      </c>
      <c r="O1131" s="58">
        <v>71</v>
      </c>
      <c r="P1131" s="58">
        <v>3</v>
      </c>
      <c r="Q1131" s="58">
        <v>107</v>
      </c>
      <c r="R1131" s="58">
        <v>1</v>
      </c>
      <c r="S1131" s="58">
        <v>576</v>
      </c>
      <c r="T1131" s="59">
        <f t="shared" si="130"/>
        <v>182</v>
      </c>
    </row>
    <row r="1132" spans="1:21" ht="15" thickBot="1" x14ac:dyDescent="0.3">
      <c r="A1132" s="69" t="s">
        <v>20</v>
      </c>
      <c r="B1132" s="69" t="s">
        <v>20</v>
      </c>
      <c r="C1132" s="54" t="s">
        <v>2872</v>
      </c>
      <c r="D1132" s="54" t="s">
        <v>2873</v>
      </c>
      <c r="E1132" s="54" t="s">
        <v>2874</v>
      </c>
      <c r="F1132" s="54" t="s">
        <v>2877</v>
      </c>
      <c r="G1132" s="54" t="s">
        <v>2878</v>
      </c>
      <c r="H1132" s="55">
        <f t="shared" si="134"/>
        <v>0.35853131749460043</v>
      </c>
      <c r="I1132" s="56" t="s">
        <v>24</v>
      </c>
      <c r="J1132" s="57"/>
      <c r="K1132" s="56" t="s">
        <v>20</v>
      </c>
      <c r="L1132" s="58">
        <v>100</v>
      </c>
      <c r="M1132" s="58">
        <v>19</v>
      </c>
      <c r="N1132" s="58">
        <v>51</v>
      </c>
      <c r="O1132" s="58">
        <v>66</v>
      </c>
      <c r="P1132" s="58">
        <v>1</v>
      </c>
      <c r="Q1132" s="58">
        <v>99</v>
      </c>
      <c r="R1132" s="58">
        <v>0</v>
      </c>
      <c r="S1132" s="58">
        <v>463</v>
      </c>
      <c r="T1132" s="59">
        <f t="shared" si="130"/>
        <v>166</v>
      </c>
    </row>
    <row r="1133" spans="1:21" ht="15" thickBot="1" x14ac:dyDescent="0.3">
      <c r="C1133" s="46" t="s">
        <v>21</v>
      </c>
      <c r="D1133" s="46" t="s">
        <v>2879</v>
      </c>
      <c r="E1133" s="46" t="s">
        <v>2880</v>
      </c>
      <c r="F1133" s="46" t="s">
        <v>2879</v>
      </c>
      <c r="G1133" s="46" t="s">
        <v>2880</v>
      </c>
      <c r="H1133" s="40">
        <f t="shared" si="134"/>
        <v>0.11888111888111888</v>
      </c>
      <c r="I1133" s="34" t="s">
        <v>20</v>
      </c>
      <c r="J1133" s="50"/>
      <c r="K1133" s="34" t="s">
        <v>20</v>
      </c>
      <c r="L1133" s="38">
        <v>96</v>
      </c>
      <c r="M1133" s="38">
        <v>17</v>
      </c>
      <c r="N1133" s="38">
        <v>38</v>
      </c>
      <c r="O1133" s="38">
        <v>17</v>
      </c>
      <c r="P1133" s="38">
        <v>0</v>
      </c>
      <c r="Q1133" s="38">
        <v>0</v>
      </c>
      <c r="R1133" s="38">
        <v>0</v>
      </c>
      <c r="S1133" s="38">
        <v>143</v>
      </c>
      <c r="T1133" s="51">
        <f t="shared" si="130"/>
        <v>17</v>
      </c>
      <c r="U1133" s="52">
        <f t="shared" ref="U1133:U1143" si="135">T1133*1.6</f>
        <v>27.200000000000003</v>
      </c>
    </row>
    <row r="1134" spans="1:21" ht="15" thickBot="1" x14ac:dyDescent="0.3">
      <c r="C1134" s="46" t="s">
        <v>205</v>
      </c>
      <c r="D1134" s="46" t="s">
        <v>2881</v>
      </c>
      <c r="E1134" s="46" t="s">
        <v>2882</v>
      </c>
      <c r="F1134" s="46" t="s">
        <v>2883</v>
      </c>
      <c r="G1134" s="46" t="s">
        <v>2884</v>
      </c>
      <c r="H1134" s="40">
        <f t="shared" si="134"/>
        <v>7.124681933842239E-2</v>
      </c>
      <c r="I1134" s="34" t="s">
        <v>24</v>
      </c>
      <c r="J1134" s="50"/>
      <c r="K1134" s="34" t="s">
        <v>24</v>
      </c>
      <c r="L1134" s="38">
        <v>15</v>
      </c>
      <c r="M1134" s="38">
        <v>3</v>
      </c>
      <c r="N1134" s="38">
        <v>7</v>
      </c>
      <c r="O1134" s="38">
        <v>3</v>
      </c>
      <c r="P1134" s="38">
        <v>0</v>
      </c>
      <c r="Q1134" s="38">
        <v>24</v>
      </c>
      <c r="R1134" s="38">
        <v>1</v>
      </c>
      <c r="S1134" s="38">
        <v>393</v>
      </c>
      <c r="T1134" s="51">
        <f t="shared" si="130"/>
        <v>28</v>
      </c>
      <c r="U1134" s="52">
        <f t="shared" si="135"/>
        <v>44.800000000000004</v>
      </c>
    </row>
    <row r="1135" spans="1:21" ht="15" thickBot="1" x14ac:dyDescent="0.3">
      <c r="C1135" s="46" t="s">
        <v>205</v>
      </c>
      <c r="D1135" s="46" t="s">
        <v>2881</v>
      </c>
      <c r="E1135" s="46" t="s">
        <v>2882</v>
      </c>
      <c r="F1135" s="46" t="s">
        <v>2885</v>
      </c>
      <c r="G1135" s="46" t="s">
        <v>2886</v>
      </c>
      <c r="H1135" s="40">
        <f t="shared" si="134"/>
        <v>7.4660633484162894E-2</v>
      </c>
      <c r="I1135" s="34" t="s">
        <v>24</v>
      </c>
      <c r="J1135" s="50"/>
      <c r="K1135" s="34" t="s">
        <v>24</v>
      </c>
      <c r="L1135" s="38">
        <v>15</v>
      </c>
      <c r="M1135" s="38">
        <v>3</v>
      </c>
      <c r="N1135" s="38">
        <v>7</v>
      </c>
      <c r="O1135" s="38">
        <v>2</v>
      </c>
      <c r="P1135" s="38">
        <v>0</v>
      </c>
      <c r="Q1135" s="38">
        <v>24</v>
      </c>
      <c r="R1135" s="38">
        <v>7</v>
      </c>
      <c r="S1135" s="38">
        <v>442</v>
      </c>
      <c r="T1135" s="51">
        <f t="shared" si="130"/>
        <v>33</v>
      </c>
      <c r="U1135" s="52">
        <f t="shared" si="135"/>
        <v>52.800000000000004</v>
      </c>
    </row>
    <row r="1136" spans="1:21" ht="15" thickBot="1" x14ac:dyDescent="0.3">
      <c r="C1136" s="46" t="s">
        <v>205</v>
      </c>
      <c r="D1136" s="46" t="s">
        <v>2881</v>
      </c>
      <c r="E1136" s="46" t="s">
        <v>2882</v>
      </c>
      <c r="F1136" s="46" t="s">
        <v>2887</v>
      </c>
      <c r="G1136" s="46" t="s">
        <v>1343</v>
      </c>
      <c r="H1136" s="40">
        <f t="shared" si="134"/>
        <v>8.9805825242718448E-2</v>
      </c>
      <c r="I1136" s="34" t="s">
        <v>24</v>
      </c>
      <c r="J1136" s="50"/>
      <c r="K1136" s="34" t="s">
        <v>24</v>
      </c>
      <c r="L1136" s="38">
        <v>15</v>
      </c>
      <c r="M1136" s="38">
        <v>3</v>
      </c>
      <c r="N1136" s="38">
        <v>7</v>
      </c>
      <c r="O1136" s="38">
        <v>3</v>
      </c>
      <c r="P1136" s="38">
        <v>0</v>
      </c>
      <c r="Q1136" s="38">
        <v>29</v>
      </c>
      <c r="R1136" s="38">
        <v>5</v>
      </c>
      <c r="S1136" s="38">
        <v>412</v>
      </c>
      <c r="T1136" s="51">
        <f t="shared" si="130"/>
        <v>37</v>
      </c>
      <c r="U1136" s="52">
        <f t="shared" si="135"/>
        <v>59.2</v>
      </c>
    </row>
    <row r="1137" spans="1:21" ht="15" thickBot="1" x14ac:dyDescent="0.3">
      <c r="C1137" s="46" t="s">
        <v>205</v>
      </c>
      <c r="D1137" s="46" t="s">
        <v>2881</v>
      </c>
      <c r="E1137" s="46" t="s">
        <v>2882</v>
      </c>
      <c r="F1137" s="46" t="s">
        <v>2888</v>
      </c>
      <c r="G1137" s="46" t="s">
        <v>2889</v>
      </c>
      <c r="H1137" s="40">
        <f t="shared" si="134"/>
        <v>9.9762470308788598E-2</v>
      </c>
      <c r="I1137" s="34" t="s">
        <v>24</v>
      </c>
      <c r="J1137" s="50"/>
      <c r="K1137" s="34" t="s">
        <v>24</v>
      </c>
      <c r="L1137" s="38">
        <v>15</v>
      </c>
      <c r="M1137" s="38">
        <v>3</v>
      </c>
      <c r="N1137" s="38">
        <v>7</v>
      </c>
      <c r="O1137" s="38">
        <v>0</v>
      </c>
      <c r="P1137" s="38">
        <v>0</v>
      </c>
      <c r="Q1137" s="38">
        <v>38</v>
      </c>
      <c r="R1137" s="38">
        <v>4</v>
      </c>
      <c r="S1137" s="38">
        <v>421</v>
      </c>
      <c r="T1137" s="51">
        <f t="shared" si="130"/>
        <v>42</v>
      </c>
      <c r="U1137" s="52">
        <f t="shared" si="135"/>
        <v>67.2</v>
      </c>
    </row>
    <row r="1138" spans="1:21" ht="15" thickBot="1" x14ac:dyDescent="0.3">
      <c r="C1138" s="46" t="s">
        <v>205</v>
      </c>
      <c r="D1138" s="46" t="s">
        <v>2881</v>
      </c>
      <c r="E1138" s="46" t="s">
        <v>2882</v>
      </c>
      <c r="F1138" s="46" t="s">
        <v>2890</v>
      </c>
      <c r="G1138" s="46" t="s">
        <v>2891</v>
      </c>
      <c r="H1138" s="40">
        <f t="shared" si="134"/>
        <v>0.1073558648111332</v>
      </c>
      <c r="I1138" s="34" t="s">
        <v>24</v>
      </c>
      <c r="J1138" s="50"/>
      <c r="K1138" s="34" t="s">
        <v>24</v>
      </c>
      <c r="L1138" s="38">
        <v>15</v>
      </c>
      <c r="M1138" s="38">
        <v>3</v>
      </c>
      <c r="N1138" s="38">
        <v>7</v>
      </c>
      <c r="O1138" s="38">
        <v>7</v>
      </c>
      <c r="P1138" s="38">
        <v>0</v>
      </c>
      <c r="Q1138" s="38">
        <v>93</v>
      </c>
      <c r="R1138" s="38">
        <v>8</v>
      </c>
      <c r="S1138" s="38">
        <v>1006</v>
      </c>
      <c r="T1138" s="51">
        <f t="shared" si="130"/>
        <v>108</v>
      </c>
      <c r="U1138" s="52">
        <f t="shared" si="135"/>
        <v>172.8</v>
      </c>
    </row>
    <row r="1139" spans="1:21" ht="15" thickBot="1" x14ac:dyDescent="0.3">
      <c r="C1139" s="46" t="s">
        <v>205</v>
      </c>
      <c r="D1139" s="46" t="s">
        <v>2881</v>
      </c>
      <c r="E1139" s="46" t="s">
        <v>2882</v>
      </c>
      <c r="F1139" s="46" t="s">
        <v>2892</v>
      </c>
      <c r="G1139" s="46" t="s">
        <v>2893</v>
      </c>
      <c r="H1139" s="40">
        <f t="shared" si="134"/>
        <v>0.10967741935483871</v>
      </c>
      <c r="I1139" s="34" t="s">
        <v>24</v>
      </c>
      <c r="J1139" s="50"/>
      <c r="K1139" s="34" t="s">
        <v>24</v>
      </c>
      <c r="L1139" s="38">
        <v>15</v>
      </c>
      <c r="M1139" s="38">
        <v>3</v>
      </c>
      <c r="N1139" s="38">
        <v>7</v>
      </c>
      <c r="O1139" s="38">
        <v>0</v>
      </c>
      <c r="P1139" s="38">
        <v>0</v>
      </c>
      <c r="Q1139" s="38">
        <v>30</v>
      </c>
      <c r="R1139" s="38">
        <v>4</v>
      </c>
      <c r="S1139" s="38">
        <v>310</v>
      </c>
      <c r="T1139" s="51">
        <f t="shared" si="130"/>
        <v>34</v>
      </c>
      <c r="U1139" s="52">
        <f t="shared" si="135"/>
        <v>54.400000000000006</v>
      </c>
    </row>
    <row r="1140" spans="1:21" ht="15" thickBot="1" x14ac:dyDescent="0.3">
      <c r="C1140" s="46" t="s">
        <v>205</v>
      </c>
      <c r="D1140" s="46" t="s">
        <v>2881</v>
      </c>
      <c r="E1140" s="46" t="s">
        <v>2882</v>
      </c>
      <c r="F1140" s="46" t="s">
        <v>2894</v>
      </c>
      <c r="G1140" s="46" t="s">
        <v>2895</v>
      </c>
      <c r="H1140" s="40">
        <f t="shared" si="134"/>
        <v>0.11081441922563418</v>
      </c>
      <c r="I1140" s="34" t="s">
        <v>24</v>
      </c>
      <c r="J1140" s="50"/>
      <c r="K1140" s="34" t="s">
        <v>24</v>
      </c>
      <c r="L1140" s="38">
        <v>15</v>
      </c>
      <c r="M1140" s="38">
        <v>3</v>
      </c>
      <c r="N1140" s="38">
        <v>7</v>
      </c>
      <c r="O1140" s="38">
        <v>10</v>
      </c>
      <c r="P1140" s="38">
        <v>0</v>
      </c>
      <c r="Q1140" s="38">
        <v>67</v>
      </c>
      <c r="R1140" s="38">
        <v>6</v>
      </c>
      <c r="S1140" s="38">
        <v>749</v>
      </c>
      <c r="T1140" s="51">
        <f t="shared" si="130"/>
        <v>83</v>
      </c>
      <c r="U1140" s="52">
        <f t="shared" si="135"/>
        <v>132.80000000000001</v>
      </c>
    </row>
    <row r="1141" spans="1:21" ht="15" thickBot="1" x14ac:dyDescent="0.3">
      <c r="C1141" s="46" t="s">
        <v>205</v>
      </c>
      <c r="D1141" s="46" t="s">
        <v>2881</v>
      </c>
      <c r="E1141" s="46" t="s">
        <v>2882</v>
      </c>
      <c r="F1141" s="46" t="s">
        <v>2896</v>
      </c>
      <c r="G1141" s="46" t="s">
        <v>2897</v>
      </c>
      <c r="H1141" s="40">
        <f t="shared" si="134"/>
        <v>0.11393514460999124</v>
      </c>
      <c r="I1141" s="34" t="s">
        <v>24</v>
      </c>
      <c r="J1141" s="50"/>
      <c r="K1141" s="34" t="s">
        <v>24</v>
      </c>
      <c r="L1141" s="38">
        <v>15</v>
      </c>
      <c r="M1141" s="38">
        <v>3</v>
      </c>
      <c r="N1141" s="38">
        <v>7</v>
      </c>
      <c r="O1141" s="38">
        <v>17</v>
      </c>
      <c r="P1141" s="38">
        <v>0</v>
      </c>
      <c r="Q1141" s="38">
        <v>217</v>
      </c>
      <c r="R1141" s="38">
        <v>26</v>
      </c>
      <c r="S1141" s="38">
        <v>2282</v>
      </c>
      <c r="T1141" s="51">
        <f t="shared" si="130"/>
        <v>260</v>
      </c>
      <c r="U1141" s="52">
        <f t="shared" si="135"/>
        <v>416</v>
      </c>
    </row>
    <row r="1142" spans="1:21" ht="15" thickBot="1" x14ac:dyDescent="0.3">
      <c r="C1142" s="46" t="s">
        <v>205</v>
      </c>
      <c r="D1142" s="46" t="s">
        <v>2881</v>
      </c>
      <c r="E1142" s="46" t="s">
        <v>2882</v>
      </c>
      <c r="F1142" s="46" t="s">
        <v>2898</v>
      </c>
      <c r="G1142" s="46" t="s">
        <v>2899</v>
      </c>
      <c r="H1142" s="40">
        <f t="shared" si="134"/>
        <v>0.13170731707317074</v>
      </c>
      <c r="I1142" s="34" t="s">
        <v>24</v>
      </c>
      <c r="J1142" s="50"/>
      <c r="K1142" s="34" t="s">
        <v>24</v>
      </c>
      <c r="L1142" s="38">
        <v>15</v>
      </c>
      <c r="M1142" s="38">
        <v>3</v>
      </c>
      <c r="N1142" s="38">
        <v>7</v>
      </c>
      <c r="O1142" s="38">
        <v>1</v>
      </c>
      <c r="P1142" s="38">
        <v>0</v>
      </c>
      <c r="Q1142" s="38">
        <v>44</v>
      </c>
      <c r="R1142" s="38">
        <v>9</v>
      </c>
      <c r="S1142" s="38">
        <v>410</v>
      </c>
      <c r="T1142" s="51">
        <f t="shared" si="130"/>
        <v>54</v>
      </c>
      <c r="U1142" s="52">
        <f t="shared" si="135"/>
        <v>86.4</v>
      </c>
    </row>
    <row r="1143" spans="1:21" ht="15" thickBot="1" x14ac:dyDescent="0.3">
      <c r="C1143" s="46" t="s">
        <v>205</v>
      </c>
      <c r="D1143" s="46" t="s">
        <v>2881</v>
      </c>
      <c r="E1143" s="46" t="s">
        <v>2882</v>
      </c>
      <c r="F1143" s="46" t="s">
        <v>2900</v>
      </c>
      <c r="G1143" s="46" t="s">
        <v>2901</v>
      </c>
      <c r="H1143" s="40">
        <f t="shared" si="134"/>
        <v>0.14770459081836326</v>
      </c>
      <c r="I1143" s="34" t="s">
        <v>24</v>
      </c>
      <c r="J1143" s="50"/>
      <c r="K1143" s="34" t="s">
        <v>24</v>
      </c>
      <c r="L1143" s="38">
        <v>15</v>
      </c>
      <c r="M1143" s="38">
        <v>3</v>
      </c>
      <c r="N1143" s="38">
        <v>7</v>
      </c>
      <c r="O1143" s="38">
        <v>5</v>
      </c>
      <c r="P1143" s="38">
        <v>0</v>
      </c>
      <c r="Q1143" s="38">
        <v>58</v>
      </c>
      <c r="R1143" s="38">
        <v>11</v>
      </c>
      <c r="S1143" s="38">
        <v>501</v>
      </c>
      <c r="T1143" s="51">
        <f t="shared" si="130"/>
        <v>74</v>
      </c>
      <c r="U1143" s="52">
        <f t="shared" si="135"/>
        <v>118.4</v>
      </c>
    </row>
    <row r="1144" spans="1:21" ht="15" thickBot="1" x14ac:dyDescent="0.3">
      <c r="C1144" s="54" t="s">
        <v>202</v>
      </c>
      <c r="D1144" s="54" t="s">
        <v>2902</v>
      </c>
      <c r="E1144" s="54" t="s">
        <v>2903</v>
      </c>
      <c r="F1144" s="54" t="s">
        <v>2902</v>
      </c>
      <c r="G1144" s="54" t="s">
        <v>2903</v>
      </c>
      <c r="H1144" s="55">
        <f t="shared" si="134"/>
        <v>0.44444444444444442</v>
      </c>
      <c r="I1144" s="56" t="s">
        <v>20</v>
      </c>
      <c r="J1144" s="57"/>
      <c r="K1144" s="56" t="s">
        <v>20</v>
      </c>
      <c r="L1144" s="58">
        <v>23</v>
      </c>
      <c r="M1144" s="58">
        <v>5</v>
      </c>
      <c r="N1144" s="58">
        <v>10</v>
      </c>
      <c r="O1144" s="58">
        <v>39</v>
      </c>
      <c r="P1144" s="58">
        <v>18</v>
      </c>
      <c r="Q1144" s="58">
        <v>84</v>
      </c>
      <c r="R1144" s="58">
        <v>39</v>
      </c>
      <c r="S1144" s="58">
        <v>405</v>
      </c>
      <c r="T1144" s="59">
        <f t="shared" si="130"/>
        <v>180</v>
      </c>
    </row>
    <row r="1145" spans="1:21" ht="15" thickBot="1" x14ac:dyDescent="0.3">
      <c r="A1145" s="69" t="s">
        <v>20</v>
      </c>
      <c r="B1145" s="69" t="s">
        <v>20</v>
      </c>
      <c r="C1145" s="54" t="s">
        <v>170</v>
      </c>
      <c r="D1145" s="54" t="s">
        <v>2904</v>
      </c>
      <c r="E1145" s="54" t="s">
        <v>2905</v>
      </c>
      <c r="F1145" s="54" t="s">
        <v>2906</v>
      </c>
      <c r="G1145" s="54" t="s">
        <v>2907</v>
      </c>
      <c r="H1145" s="55">
        <f t="shared" si="134"/>
        <v>0.34408602150537637</v>
      </c>
      <c r="I1145" s="56" t="s">
        <v>24</v>
      </c>
      <c r="J1145" s="57"/>
      <c r="K1145" s="56" t="s">
        <v>20</v>
      </c>
      <c r="L1145" s="58">
        <v>116</v>
      </c>
      <c r="M1145" s="58">
        <v>24</v>
      </c>
      <c r="N1145" s="58">
        <v>49</v>
      </c>
      <c r="O1145" s="58">
        <v>44</v>
      </c>
      <c r="P1145" s="58">
        <v>15</v>
      </c>
      <c r="Q1145" s="58">
        <v>37</v>
      </c>
      <c r="R1145" s="58">
        <v>0</v>
      </c>
      <c r="S1145" s="58">
        <v>279</v>
      </c>
      <c r="T1145" s="59">
        <f t="shared" si="130"/>
        <v>96</v>
      </c>
    </row>
    <row r="1146" spans="1:21" ht="15" thickBot="1" x14ac:dyDescent="0.3">
      <c r="A1146" s="69" t="s">
        <v>20</v>
      </c>
      <c r="B1146" s="69" t="s">
        <v>20</v>
      </c>
      <c r="C1146" s="54" t="s">
        <v>170</v>
      </c>
      <c r="D1146" s="54" t="s">
        <v>2904</v>
      </c>
      <c r="E1146" s="54" t="s">
        <v>2905</v>
      </c>
      <c r="F1146" s="54" t="s">
        <v>2908</v>
      </c>
      <c r="G1146" s="54" t="s">
        <v>2909</v>
      </c>
      <c r="H1146" s="55">
        <f t="shared" si="134"/>
        <v>0.34899328859060402</v>
      </c>
      <c r="I1146" s="56" t="s">
        <v>24</v>
      </c>
      <c r="J1146" s="57"/>
      <c r="K1146" s="56" t="s">
        <v>20</v>
      </c>
      <c r="L1146" s="58">
        <v>116</v>
      </c>
      <c r="M1146" s="58">
        <v>24</v>
      </c>
      <c r="N1146" s="58">
        <v>49</v>
      </c>
      <c r="O1146" s="58">
        <v>57</v>
      </c>
      <c r="P1146" s="58">
        <v>85</v>
      </c>
      <c r="Q1146" s="58">
        <v>14</v>
      </c>
      <c r="R1146" s="58">
        <v>0</v>
      </c>
      <c r="S1146" s="58">
        <v>447</v>
      </c>
      <c r="T1146" s="59">
        <f t="shared" si="130"/>
        <v>156</v>
      </c>
    </row>
    <row r="1147" spans="1:21" ht="15" thickBot="1" x14ac:dyDescent="0.3">
      <c r="A1147" s="69" t="s">
        <v>20</v>
      </c>
      <c r="B1147" s="69" t="s">
        <v>20</v>
      </c>
      <c r="C1147" s="54" t="s">
        <v>170</v>
      </c>
      <c r="D1147" s="54" t="s">
        <v>2904</v>
      </c>
      <c r="E1147" s="54" t="s">
        <v>2905</v>
      </c>
      <c r="F1147" s="54" t="s">
        <v>2910</v>
      </c>
      <c r="G1147" s="54" t="s">
        <v>2911</v>
      </c>
      <c r="H1147" s="55">
        <f t="shared" si="134"/>
        <v>0.38095238095238093</v>
      </c>
      <c r="I1147" s="56" t="s">
        <v>24</v>
      </c>
      <c r="J1147" s="57"/>
      <c r="K1147" s="56" t="s">
        <v>20</v>
      </c>
      <c r="L1147" s="58">
        <v>116</v>
      </c>
      <c r="M1147" s="58">
        <v>24</v>
      </c>
      <c r="N1147" s="58">
        <v>49</v>
      </c>
      <c r="O1147" s="58">
        <v>23</v>
      </c>
      <c r="P1147" s="58">
        <v>8</v>
      </c>
      <c r="Q1147" s="58">
        <v>17</v>
      </c>
      <c r="R1147" s="58">
        <v>0</v>
      </c>
      <c r="S1147" s="58">
        <v>126</v>
      </c>
      <c r="T1147" s="59">
        <f t="shared" si="130"/>
        <v>48</v>
      </c>
    </row>
    <row r="1148" spans="1:21" ht="15" thickBot="1" x14ac:dyDescent="0.3">
      <c r="C1148" s="46" t="s">
        <v>193</v>
      </c>
      <c r="D1148" s="46" t="s">
        <v>2912</v>
      </c>
      <c r="E1148" s="46" t="s">
        <v>2913</v>
      </c>
      <c r="F1148" s="46" t="s">
        <v>2914</v>
      </c>
      <c r="G1148" s="46" t="s">
        <v>2915</v>
      </c>
      <c r="H1148" s="40">
        <f t="shared" si="134"/>
        <v>6.5849923430321589E-2</v>
      </c>
      <c r="I1148" s="34" t="s">
        <v>24</v>
      </c>
      <c r="J1148" s="50"/>
      <c r="K1148" s="34" t="s">
        <v>24</v>
      </c>
      <c r="L1148" s="38">
        <v>4</v>
      </c>
      <c r="M1148" s="38">
        <v>1</v>
      </c>
      <c r="N1148" s="38">
        <v>1</v>
      </c>
      <c r="O1148" s="38">
        <v>12</v>
      </c>
      <c r="P1148" s="38">
        <v>1</v>
      </c>
      <c r="Q1148" s="38">
        <v>29</v>
      </c>
      <c r="R1148" s="38">
        <v>1</v>
      </c>
      <c r="S1148" s="38">
        <v>653</v>
      </c>
      <c r="T1148" s="51">
        <f t="shared" si="130"/>
        <v>43</v>
      </c>
      <c r="U1148" s="52">
        <f t="shared" ref="U1148:U1155" si="136">T1148*1.6</f>
        <v>68.8</v>
      </c>
    </row>
    <row r="1149" spans="1:21" ht="15" thickBot="1" x14ac:dyDescent="0.3">
      <c r="C1149" s="46" t="s">
        <v>193</v>
      </c>
      <c r="D1149" s="46" t="s">
        <v>2912</v>
      </c>
      <c r="E1149" s="46" t="s">
        <v>2913</v>
      </c>
      <c r="F1149" s="46" t="s">
        <v>2916</v>
      </c>
      <c r="G1149" s="46" t="s">
        <v>2917</v>
      </c>
      <c r="H1149" s="40">
        <f t="shared" si="134"/>
        <v>8.5069444444444448E-2</v>
      </c>
      <c r="I1149" s="34" t="s">
        <v>24</v>
      </c>
      <c r="J1149" s="50"/>
      <c r="K1149" s="34" t="s">
        <v>24</v>
      </c>
      <c r="L1149" s="38">
        <v>4</v>
      </c>
      <c r="M1149" s="38">
        <v>1</v>
      </c>
      <c r="N1149" s="38">
        <v>1</v>
      </c>
      <c r="O1149" s="38">
        <v>11</v>
      </c>
      <c r="P1149" s="38">
        <v>3</v>
      </c>
      <c r="Q1149" s="38">
        <v>27</v>
      </c>
      <c r="R1149" s="38">
        <v>8</v>
      </c>
      <c r="S1149" s="38">
        <v>576</v>
      </c>
      <c r="T1149" s="51">
        <f t="shared" si="130"/>
        <v>49</v>
      </c>
      <c r="U1149" s="52">
        <f t="shared" si="136"/>
        <v>78.400000000000006</v>
      </c>
    </row>
    <row r="1150" spans="1:21" ht="15" thickBot="1" x14ac:dyDescent="0.3">
      <c r="C1150" s="46" t="s">
        <v>193</v>
      </c>
      <c r="D1150" s="46" t="s">
        <v>2912</v>
      </c>
      <c r="E1150" s="46" t="s">
        <v>2913</v>
      </c>
      <c r="F1150" s="46" t="s">
        <v>2918</v>
      </c>
      <c r="G1150" s="46" t="s">
        <v>2919</v>
      </c>
      <c r="H1150" s="40">
        <f t="shared" si="134"/>
        <v>8.8408644400785857E-2</v>
      </c>
      <c r="I1150" s="34" t="s">
        <v>24</v>
      </c>
      <c r="J1150" s="50"/>
      <c r="K1150" s="34" t="s">
        <v>24</v>
      </c>
      <c r="L1150" s="38">
        <v>4</v>
      </c>
      <c r="M1150" s="38">
        <v>1</v>
      </c>
      <c r="N1150" s="38">
        <v>1</v>
      </c>
      <c r="O1150" s="38">
        <v>8</v>
      </c>
      <c r="P1150" s="38">
        <v>0</v>
      </c>
      <c r="Q1150" s="38">
        <v>30</v>
      </c>
      <c r="R1150" s="38">
        <v>7</v>
      </c>
      <c r="S1150" s="38">
        <v>509</v>
      </c>
      <c r="T1150" s="51">
        <f t="shared" si="130"/>
        <v>45</v>
      </c>
      <c r="U1150" s="52">
        <f t="shared" si="136"/>
        <v>72</v>
      </c>
    </row>
    <row r="1151" spans="1:21" ht="15" thickBot="1" x14ac:dyDescent="0.3">
      <c r="C1151" s="46" t="s">
        <v>193</v>
      </c>
      <c r="D1151" s="46" t="s">
        <v>2912</v>
      </c>
      <c r="E1151" s="46" t="s">
        <v>2913</v>
      </c>
      <c r="F1151" s="46" t="s">
        <v>2920</v>
      </c>
      <c r="G1151" s="46" t="s">
        <v>2921</v>
      </c>
      <c r="H1151" s="40">
        <f t="shared" si="134"/>
        <v>0.10294117647058823</v>
      </c>
      <c r="I1151" s="34" t="s">
        <v>24</v>
      </c>
      <c r="J1151" s="50"/>
      <c r="K1151" s="34" t="s">
        <v>24</v>
      </c>
      <c r="L1151" s="38">
        <v>4</v>
      </c>
      <c r="M1151" s="38">
        <v>1</v>
      </c>
      <c r="N1151" s="38">
        <v>1</v>
      </c>
      <c r="O1151" s="38">
        <v>18</v>
      </c>
      <c r="P1151" s="38">
        <v>2</v>
      </c>
      <c r="Q1151" s="38">
        <v>40</v>
      </c>
      <c r="R1151" s="38">
        <v>3</v>
      </c>
      <c r="S1151" s="38">
        <v>612</v>
      </c>
      <c r="T1151" s="51">
        <f t="shared" si="130"/>
        <v>63</v>
      </c>
      <c r="U1151" s="52">
        <f t="shared" si="136"/>
        <v>100.80000000000001</v>
      </c>
    </row>
    <row r="1152" spans="1:21" ht="15" thickBot="1" x14ac:dyDescent="0.3">
      <c r="C1152" s="46" t="s">
        <v>193</v>
      </c>
      <c r="D1152" s="46" t="s">
        <v>2912</v>
      </c>
      <c r="E1152" s="46" t="s">
        <v>2913</v>
      </c>
      <c r="F1152" s="46" t="s">
        <v>2922</v>
      </c>
      <c r="G1152" s="46" t="s">
        <v>2923</v>
      </c>
      <c r="H1152" s="40">
        <f t="shared" si="134"/>
        <v>0.10633946830265849</v>
      </c>
      <c r="I1152" s="34" t="s">
        <v>24</v>
      </c>
      <c r="J1152" s="50"/>
      <c r="K1152" s="34" t="s">
        <v>24</v>
      </c>
      <c r="L1152" s="38">
        <v>4</v>
      </c>
      <c r="M1152" s="38">
        <v>1</v>
      </c>
      <c r="N1152" s="38">
        <v>1</v>
      </c>
      <c r="O1152" s="38">
        <v>39</v>
      </c>
      <c r="P1152" s="38">
        <v>2</v>
      </c>
      <c r="Q1152" s="38">
        <v>100</v>
      </c>
      <c r="R1152" s="38">
        <v>15</v>
      </c>
      <c r="S1152" s="38">
        <v>1467</v>
      </c>
      <c r="T1152" s="51">
        <f t="shared" si="130"/>
        <v>156</v>
      </c>
      <c r="U1152" s="52">
        <f t="shared" si="136"/>
        <v>249.60000000000002</v>
      </c>
    </row>
    <row r="1153" spans="1:21" ht="15" thickBot="1" x14ac:dyDescent="0.3">
      <c r="C1153" s="46" t="s">
        <v>193</v>
      </c>
      <c r="D1153" s="46" t="s">
        <v>2912</v>
      </c>
      <c r="E1153" s="46" t="s">
        <v>2913</v>
      </c>
      <c r="F1153" s="46" t="s">
        <v>2924</v>
      </c>
      <c r="G1153" s="46" t="s">
        <v>2925</v>
      </c>
      <c r="H1153" s="40">
        <f t="shared" si="134"/>
        <v>0.12611275964391691</v>
      </c>
      <c r="I1153" s="34" t="s">
        <v>24</v>
      </c>
      <c r="J1153" s="50"/>
      <c r="K1153" s="34" t="s">
        <v>24</v>
      </c>
      <c r="L1153" s="38">
        <v>4</v>
      </c>
      <c r="M1153" s="38">
        <v>1</v>
      </c>
      <c r="N1153" s="38">
        <v>1</v>
      </c>
      <c r="O1153" s="38">
        <v>31</v>
      </c>
      <c r="P1153" s="38">
        <v>1</v>
      </c>
      <c r="Q1153" s="38">
        <v>45</v>
      </c>
      <c r="R1153" s="38">
        <v>8</v>
      </c>
      <c r="S1153" s="38">
        <v>674</v>
      </c>
      <c r="T1153" s="51">
        <f t="shared" si="130"/>
        <v>85</v>
      </c>
      <c r="U1153" s="52">
        <f t="shared" si="136"/>
        <v>136</v>
      </c>
    </row>
    <row r="1154" spans="1:21" ht="15" thickBot="1" x14ac:dyDescent="0.3">
      <c r="C1154" s="46" t="s">
        <v>193</v>
      </c>
      <c r="D1154" s="46" t="s">
        <v>2912</v>
      </c>
      <c r="E1154" s="46" t="s">
        <v>2913</v>
      </c>
      <c r="F1154" s="46" t="s">
        <v>2926</v>
      </c>
      <c r="G1154" s="46" t="s">
        <v>2927</v>
      </c>
      <c r="H1154" s="40">
        <f t="shared" si="134"/>
        <v>0.13278008298755187</v>
      </c>
      <c r="I1154" s="34" t="s">
        <v>24</v>
      </c>
      <c r="J1154" s="50"/>
      <c r="K1154" s="34" t="s">
        <v>24</v>
      </c>
      <c r="L1154" s="38">
        <v>4</v>
      </c>
      <c r="M1154" s="38">
        <v>1</v>
      </c>
      <c r="N1154" s="38">
        <v>1</v>
      </c>
      <c r="O1154" s="38">
        <v>12</v>
      </c>
      <c r="P1154" s="38">
        <v>0</v>
      </c>
      <c r="Q1154" s="38">
        <v>42</v>
      </c>
      <c r="R1154" s="38">
        <v>10</v>
      </c>
      <c r="S1154" s="38">
        <v>482</v>
      </c>
      <c r="T1154" s="51">
        <f t="shared" si="130"/>
        <v>64</v>
      </c>
      <c r="U1154" s="52">
        <f t="shared" si="136"/>
        <v>102.4</v>
      </c>
    </row>
    <row r="1155" spans="1:21" ht="15" thickBot="1" x14ac:dyDescent="0.3">
      <c r="C1155" s="46" t="s">
        <v>193</v>
      </c>
      <c r="D1155" s="46" t="s">
        <v>2912</v>
      </c>
      <c r="E1155" s="46" t="s">
        <v>2913</v>
      </c>
      <c r="F1155" s="46" t="s">
        <v>2928</v>
      </c>
      <c r="G1155" s="46" t="s">
        <v>2929</v>
      </c>
      <c r="H1155" s="40">
        <f t="shared" si="134"/>
        <v>0.16417910447761194</v>
      </c>
      <c r="I1155" s="34" t="s">
        <v>24</v>
      </c>
      <c r="J1155" s="50"/>
      <c r="K1155" s="34" t="s">
        <v>24</v>
      </c>
      <c r="L1155" s="38">
        <v>4</v>
      </c>
      <c r="M1155" s="38">
        <v>1</v>
      </c>
      <c r="N1155" s="38">
        <v>1</v>
      </c>
      <c r="O1155" s="38">
        <v>29</v>
      </c>
      <c r="P1155" s="38">
        <v>0</v>
      </c>
      <c r="Q1155" s="38">
        <v>53</v>
      </c>
      <c r="R1155" s="38">
        <v>6</v>
      </c>
      <c r="S1155" s="38">
        <v>536</v>
      </c>
      <c r="T1155" s="51">
        <f t="shared" ref="T1155:T1218" si="137">O1155+P1155+Q1155+R1155</f>
        <v>88</v>
      </c>
      <c r="U1155" s="52">
        <f t="shared" si="136"/>
        <v>140.80000000000001</v>
      </c>
    </row>
    <row r="1156" spans="1:21" ht="15" thickBot="1" x14ac:dyDescent="0.3">
      <c r="A1156" s="69" t="s">
        <v>20</v>
      </c>
      <c r="B1156" s="69" t="s">
        <v>20</v>
      </c>
      <c r="C1156" s="61" t="s">
        <v>193</v>
      </c>
      <c r="D1156" s="61" t="s">
        <v>2912</v>
      </c>
      <c r="E1156" s="61" t="s">
        <v>2913</v>
      </c>
      <c r="F1156" s="61" t="s">
        <v>2912</v>
      </c>
      <c r="G1156" s="61" t="s">
        <v>2913</v>
      </c>
      <c r="H1156" s="62">
        <f t="shared" si="134"/>
        <v>0.24</v>
      </c>
      <c r="I1156" s="63" t="s">
        <v>24</v>
      </c>
      <c r="J1156" s="64"/>
      <c r="K1156" s="63" t="s">
        <v>20</v>
      </c>
      <c r="L1156" s="65">
        <v>4</v>
      </c>
      <c r="M1156" s="65">
        <v>1</v>
      </c>
      <c r="N1156" s="65">
        <v>1</v>
      </c>
      <c r="O1156" s="65">
        <v>4</v>
      </c>
      <c r="P1156" s="65">
        <v>1</v>
      </c>
      <c r="Q1156" s="65">
        <v>7</v>
      </c>
      <c r="R1156" s="65">
        <v>0</v>
      </c>
      <c r="S1156" s="65">
        <v>50</v>
      </c>
      <c r="T1156" s="66">
        <f t="shared" si="137"/>
        <v>12</v>
      </c>
    </row>
    <row r="1157" spans="1:21" ht="15" thickBot="1" x14ac:dyDescent="0.3">
      <c r="C1157" s="46" t="s">
        <v>205</v>
      </c>
      <c r="D1157" s="46" t="s">
        <v>2930</v>
      </c>
      <c r="E1157" s="46" t="s">
        <v>2931</v>
      </c>
      <c r="F1157" s="46" t="s">
        <v>2930</v>
      </c>
      <c r="G1157" s="46" t="s">
        <v>2931</v>
      </c>
      <c r="H1157" s="40">
        <f t="shared" si="134"/>
        <v>8.3832335329341312E-2</v>
      </c>
      <c r="I1157" s="34" t="s">
        <v>24</v>
      </c>
      <c r="J1157" s="50"/>
      <c r="K1157" s="50" t="s">
        <v>24</v>
      </c>
      <c r="L1157" s="38">
        <v>20</v>
      </c>
      <c r="M1157" s="38">
        <v>4</v>
      </c>
      <c r="N1157" s="38">
        <v>9</v>
      </c>
      <c r="O1157" s="38">
        <v>0</v>
      </c>
      <c r="P1157" s="38">
        <v>0</v>
      </c>
      <c r="Q1157" s="38">
        <v>14</v>
      </c>
      <c r="R1157" s="38">
        <v>0</v>
      </c>
      <c r="S1157" s="38">
        <v>167</v>
      </c>
      <c r="T1157" s="51">
        <f t="shared" si="137"/>
        <v>14</v>
      </c>
      <c r="U1157" s="52">
        <f t="shared" ref="U1157:U1159" si="138">T1157*1.6</f>
        <v>22.400000000000002</v>
      </c>
    </row>
    <row r="1158" spans="1:21" ht="15" thickBot="1" x14ac:dyDescent="0.3">
      <c r="C1158" s="46" t="s">
        <v>342</v>
      </c>
      <c r="D1158" s="46" t="s">
        <v>2932</v>
      </c>
      <c r="E1158" s="46" t="s">
        <v>2933</v>
      </c>
      <c r="F1158" s="46" t="s">
        <v>2932</v>
      </c>
      <c r="G1158" s="46" t="s">
        <v>2933</v>
      </c>
      <c r="H1158" s="40">
        <f t="shared" si="134"/>
        <v>0.15073529411764705</v>
      </c>
      <c r="I1158" s="34" t="s">
        <v>24</v>
      </c>
      <c r="J1158" s="50"/>
      <c r="K1158" s="34" t="s">
        <v>20</v>
      </c>
      <c r="L1158" s="38">
        <v>44</v>
      </c>
      <c r="M1158" s="38">
        <v>9</v>
      </c>
      <c r="N1158" s="38">
        <v>21</v>
      </c>
      <c r="O1158" s="38">
        <v>13</v>
      </c>
      <c r="P1158" s="38">
        <v>0</v>
      </c>
      <c r="Q1158" s="38">
        <v>24</v>
      </c>
      <c r="R1158" s="38">
        <v>4</v>
      </c>
      <c r="S1158" s="38">
        <v>272</v>
      </c>
      <c r="T1158" s="51">
        <f t="shared" si="137"/>
        <v>41</v>
      </c>
      <c r="U1158" s="52">
        <f t="shared" si="138"/>
        <v>65.600000000000009</v>
      </c>
    </row>
    <row r="1159" spans="1:21" ht="15" thickBot="1" x14ac:dyDescent="0.3">
      <c r="C1159" s="46" t="s">
        <v>342</v>
      </c>
      <c r="D1159" s="46" t="s">
        <v>2932</v>
      </c>
      <c r="E1159" s="46" t="s">
        <v>2933</v>
      </c>
      <c r="F1159" s="46" t="s">
        <v>2934</v>
      </c>
      <c r="G1159" s="46" t="s">
        <v>2935</v>
      </c>
      <c r="H1159" s="40">
        <f t="shared" si="134"/>
        <v>0.17449664429530201</v>
      </c>
      <c r="I1159" s="34" t="s">
        <v>24</v>
      </c>
      <c r="J1159" s="50"/>
      <c r="K1159" s="34" t="s">
        <v>20</v>
      </c>
      <c r="L1159" s="38">
        <v>44</v>
      </c>
      <c r="M1159" s="38">
        <v>9</v>
      </c>
      <c r="N1159" s="38">
        <v>21</v>
      </c>
      <c r="O1159" s="38">
        <v>24</v>
      </c>
      <c r="P1159" s="38">
        <v>4</v>
      </c>
      <c r="Q1159" s="38">
        <v>31</v>
      </c>
      <c r="R1159" s="38">
        <v>19</v>
      </c>
      <c r="S1159" s="38">
        <v>447</v>
      </c>
      <c r="T1159" s="51">
        <f t="shared" si="137"/>
        <v>78</v>
      </c>
      <c r="U1159" s="52">
        <f t="shared" si="138"/>
        <v>124.80000000000001</v>
      </c>
    </row>
    <row r="1160" spans="1:21" ht="15" thickBot="1" x14ac:dyDescent="0.3">
      <c r="A1160" s="69" t="s">
        <v>20</v>
      </c>
      <c r="B1160" s="69" t="s">
        <v>20</v>
      </c>
      <c r="C1160" s="54" t="s">
        <v>2936</v>
      </c>
      <c r="D1160" s="54" t="s">
        <v>2937</v>
      </c>
      <c r="E1160" s="54" t="s">
        <v>2938</v>
      </c>
      <c r="F1160" s="54" t="s">
        <v>2939</v>
      </c>
      <c r="G1160" s="54" t="s">
        <v>2940</v>
      </c>
      <c r="H1160" s="55">
        <f t="shared" si="134"/>
        <v>0.32921810699588477</v>
      </c>
      <c r="I1160" s="56" t="s">
        <v>24</v>
      </c>
      <c r="J1160" s="57"/>
      <c r="K1160" s="56" t="s">
        <v>20</v>
      </c>
      <c r="L1160" s="58">
        <v>118</v>
      </c>
      <c r="M1160" s="58">
        <v>21</v>
      </c>
      <c r="N1160" s="58">
        <v>49</v>
      </c>
      <c r="O1160" s="58">
        <v>16</v>
      </c>
      <c r="P1160" s="58">
        <v>1</v>
      </c>
      <c r="Q1160" s="58">
        <v>60</v>
      </c>
      <c r="R1160" s="58">
        <v>3</v>
      </c>
      <c r="S1160" s="58">
        <v>243</v>
      </c>
      <c r="T1160" s="59">
        <f t="shared" si="137"/>
        <v>80</v>
      </c>
    </row>
    <row r="1161" spans="1:21" ht="15" thickBot="1" x14ac:dyDescent="0.3">
      <c r="C1161" s="46" t="s">
        <v>470</v>
      </c>
      <c r="D1161" s="46" t="s">
        <v>2941</v>
      </c>
      <c r="E1161" s="46" t="s">
        <v>2942</v>
      </c>
      <c r="F1161" s="46" t="s">
        <v>2941</v>
      </c>
      <c r="G1161" s="46" t="s">
        <v>2942</v>
      </c>
      <c r="H1161" s="40">
        <f t="shared" si="134"/>
        <v>0.21014492753623187</v>
      </c>
      <c r="I1161" s="34" t="s">
        <v>24</v>
      </c>
      <c r="J1161" s="50"/>
      <c r="K1161" s="34" t="s">
        <v>20</v>
      </c>
      <c r="L1161" s="38">
        <v>116</v>
      </c>
      <c r="M1161" s="38">
        <v>21</v>
      </c>
      <c r="N1161" s="38">
        <v>45</v>
      </c>
      <c r="O1161" s="38">
        <v>11</v>
      </c>
      <c r="P1161" s="38">
        <v>0</v>
      </c>
      <c r="Q1161" s="38">
        <v>18</v>
      </c>
      <c r="R1161" s="38">
        <v>0</v>
      </c>
      <c r="S1161" s="38">
        <v>138</v>
      </c>
      <c r="T1161" s="51">
        <f t="shared" si="137"/>
        <v>29</v>
      </c>
      <c r="U1161" s="52">
        <f>T1161*1.6</f>
        <v>46.400000000000006</v>
      </c>
    </row>
    <row r="1162" spans="1:21" ht="15" thickBot="1" x14ac:dyDescent="0.3">
      <c r="A1162" s="69" t="s">
        <v>20</v>
      </c>
      <c r="B1162" s="69" t="s">
        <v>20</v>
      </c>
      <c r="C1162" s="54" t="s">
        <v>1474</v>
      </c>
      <c r="D1162" s="54" t="s">
        <v>2943</v>
      </c>
      <c r="E1162" s="54" t="s">
        <v>2944</v>
      </c>
      <c r="F1162" s="54" t="s">
        <v>2945</v>
      </c>
      <c r="G1162" s="54" t="s">
        <v>2946</v>
      </c>
      <c r="H1162" s="55">
        <f t="shared" si="134"/>
        <v>0.28000000000000003</v>
      </c>
      <c r="I1162" s="56" t="s">
        <v>24</v>
      </c>
      <c r="J1162" s="57"/>
      <c r="K1162" s="56" t="s">
        <v>20</v>
      </c>
      <c r="L1162" s="58">
        <v>125</v>
      </c>
      <c r="M1162" s="58">
        <v>19</v>
      </c>
      <c r="N1162" s="58">
        <v>52</v>
      </c>
      <c r="O1162" s="58">
        <v>33</v>
      </c>
      <c r="P1162" s="58">
        <v>0</v>
      </c>
      <c r="Q1162" s="58">
        <v>44</v>
      </c>
      <c r="R1162" s="58">
        <v>0</v>
      </c>
      <c r="S1162" s="58">
        <v>275</v>
      </c>
      <c r="T1162" s="59">
        <f t="shared" si="137"/>
        <v>77</v>
      </c>
    </row>
    <row r="1163" spans="1:21" ht="15" thickBot="1" x14ac:dyDescent="0.3">
      <c r="A1163" s="69" t="s">
        <v>20</v>
      </c>
      <c r="B1163" s="69" t="s">
        <v>20</v>
      </c>
      <c r="C1163" s="54" t="s">
        <v>1474</v>
      </c>
      <c r="D1163" s="54" t="s">
        <v>2943</v>
      </c>
      <c r="E1163" s="54" t="s">
        <v>2944</v>
      </c>
      <c r="F1163" s="54" t="s">
        <v>2947</v>
      </c>
      <c r="G1163" s="54" t="s">
        <v>2948</v>
      </c>
      <c r="H1163" s="55">
        <f t="shared" si="134"/>
        <v>0.33554817275747506</v>
      </c>
      <c r="I1163" s="56" t="s">
        <v>24</v>
      </c>
      <c r="J1163" s="57"/>
      <c r="K1163" s="56" t="s">
        <v>20</v>
      </c>
      <c r="L1163" s="58">
        <v>125</v>
      </c>
      <c r="M1163" s="58">
        <v>19</v>
      </c>
      <c r="N1163" s="58">
        <v>52</v>
      </c>
      <c r="O1163" s="58">
        <v>44</v>
      </c>
      <c r="P1163" s="58">
        <v>0</v>
      </c>
      <c r="Q1163" s="58">
        <v>55</v>
      </c>
      <c r="R1163" s="58">
        <v>2</v>
      </c>
      <c r="S1163" s="58">
        <v>301</v>
      </c>
      <c r="T1163" s="59">
        <f t="shared" si="137"/>
        <v>101</v>
      </c>
    </row>
    <row r="1164" spans="1:21" ht="15" thickBot="1" x14ac:dyDescent="0.3">
      <c r="A1164" s="69" t="s">
        <v>20</v>
      </c>
      <c r="B1164" s="69" t="s">
        <v>20</v>
      </c>
      <c r="C1164" s="54" t="s">
        <v>1474</v>
      </c>
      <c r="D1164" s="54" t="s">
        <v>2943</v>
      </c>
      <c r="E1164" s="54" t="s">
        <v>2944</v>
      </c>
      <c r="F1164" s="54" t="s">
        <v>2949</v>
      </c>
      <c r="G1164" s="54" t="s">
        <v>2950</v>
      </c>
      <c r="H1164" s="55">
        <f t="shared" si="134"/>
        <v>0.52824858757062143</v>
      </c>
      <c r="I1164" s="56" t="s">
        <v>24</v>
      </c>
      <c r="J1164" s="57"/>
      <c r="K1164" s="56" t="s">
        <v>20</v>
      </c>
      <c r="L1164" s="58">
        <v>125</v>
      </c>
      <c r="M1164" s="58">
        <v>19</v>
      </c>
      <c r="N1164" s="58">
        <v>52</v>
      </c>
      <c r="O1164" s="58">
        <v>141</v>
      </c>
      <c r="P1164" s="58">
        <v>1</v>
      </c>
      <c r="Q1164" s="58">
        <v>44</v>
      </c>
      <c r="R1164" s="58">
        <v>1</v>
      </c>
      <c r="S1164" s="58">
        <v>354</v>
      </c>
      <c r="T1164" s="59">
        <f t="shared" si="137"/>
        <v>187</v>
      </c>
    </row>
    <row r="1165" spans="1:21" ht="15" thickBot="1" x14ac:dyDescent="0.3">
      <c r="C1165" s="46" t="s">
        <v>124</v>
      </c>
      <c r="D1165" s="46" t="s">
        <v>2951</v>
      </c>
      <c r="E1165" s="46" t="s">
        <v>2952</v>
      </c>
      <c r="F1165" s="46" t="s">
        <v>2953</v>
      </c>
      <c r="G1165" s="46" t="s">
        <v>2954</v>
      </c>
      <c r="H1165" s="40">
        <f t="shared" si="134"/>
        <v>0.11654135338345864</v>
      </c>
      <c r="I1165" s="34" t="s">
        <v>24</v>
      </c>
      <c r="J1165" s="50"/>
      <c r="K1165" s="34" t="s">
        <v>24</v>
      </c>
      <c r="L1165" s="38">
        <v>88</v>
      </c>
      <c r="M1165" s="38">
        <v>16</v>
      </c>
      <c r="N1165" s="38">
        <v>37</v>
      </c>
      <c r="O1165" s="38">
        <v>25</v>
      </c>
      <c r="P1165" s="38">
        <v>3</v>
      </c>
      <c r="Q1165" s="38">
        <v>29</v>
      </c>
      <c r="R1165" s="38">
        <v>5</v>
      </c>
      <c r="S1165" s="38">
        <v>532</v>
      </c>
      <c r="T1165" s="51">
        <f t="shared" si="137"/>
        <v>62</v>
      </c>
      <c r="U1165" s="52">
        <f t="shared" ref="U1165:U1166" si="139">T1165*1.6</f>
        <v>99.2</v>
      </c>
    </row>
    <row r="1166" spans="1:21" ht="15" thickBot="1" x14ac:dyDescent="0.3">
      <c r="C1166" s="46" t="s">
        <v>124</v>
      </c>
      <c r="D1166" s="46" t="s">
        <v>2951</v>
      </c>
      <c r="E1166" s="46" t="s">
        <v>2952</v>
      </c>
      <c r="F1166" s="46" t="s">
        <v>2955</v>
      </c>
      <c r="G1166" s="46" t="s">
        <v>2956</v>
      </c>
      <c r="H1166" s="40">
        <f t="shared" si="134"/>
        <v>0.14912280701754385</v>
      </c>
      <c r="I1166" s="34" t="s">
        <v>24</v>
      </c>
      <c r="J1166" s="50"/>
      <c r="K1166" s="34" t="s">
        <v>24</v>
      </c>
      <c r="L1166" s="38">
        <v>88</v>
      </c>
      <c r="M1166" s="38">
        <v>16</v>
      </c>
      <c r="N1166" s="38">
        <v>37</v>
      </c>
      <c r="O1166" s="38">
        <v>31</v>
      </c>
      <c r="P1166" s="38">
        <v>1</v>
      </c>
      <c r="Q1166" s="38">
        <v>51</v>
      </c>
      <c r="R1166" s="38">
        <v>2</v>
      </c>
      <c r="S1166" s="38">
        <v>570</v>
      </c>
      <c r="T1166" s="51">
        <f t="shared" si="137"/>
        <v>85</v>
      </c>
      <c r="U1166" s="52">
        <f t="shared" si="139"/>
        <v>136</v>
      </c>
    </row>
    <row r="1167" spans="1:21" ht="15" thickBot="1" x14ac:dyDescent="0.3">
      <c r="A1167" s="69" t="s">
        <v>20</v>
      </c>
      <c r="B1167" s="69" t="s">
        <v>20</v>
      </c>
      <c r="C1167" s="46" t="s">
        <v>222</v>
      </c>
      <c r="D1167" s="46" t="s">
        <v>2957</v>
      </c>
      <c r="E1167" s="46" t="s">
        <v>2958</v>
      </c>
      <c r="F1167" s="46" t="s">
        <v>2959</v>
      </c>
      <c r="G1167" s="46" t="s">
        <v>2960</v>
      </c>
      <c r="H1167" s="40">
        <f t="shared" si="134"/>
        <v>0.21138211382113822</v>
      </c>
      <c r="I1167" s="34" t="s">
        <v>24</v>
      </c>
      <c r="J1167" s="50"/>
      <c r="K1167" s="34" t="s">
        <v>20</v>
      </c>
      <c r="L1167" s="38">
        <v>126</v>
      </c>
      <c r="M1167" s="38">
        <v>22</v>
      </c>
      <c r="N1167" s="38">
        <v>48</v>
      </c>
      <c r="O1167" s="38">
        <v>35</v>
      </c>
      <c r="P1167" s="38">
        <v>1</v>
      </c>
      <c r="Q1167" s="38">
        <v>42</v>
      </c>
      <c r="R1167" s="38">
        <v>0</v>
      </c>
      <c r="S1167" s="38">
        <v>369</v>
      </c>
      <c r="T1167" s="51">
        <f t="shared" si="137"/>
        <v>78</v>
      </c>
    </row>
    <row r="1168" spans="1:21" ht="15" thickBot="1" x14ac:dyDescent="0.3">
      <c r="A1168" s="69" t="s">
        <v>20</v>
      </c>
      <c r="B1168" s="69" t="s">
        <v>20</v>
      </c>
      <c r="C1168" s="61" t="s">
        <v>222</v>
      </c>
      <c r="D1168" s="61" t="s">
        <v>2957</v>
      </c>
      <c r="E1168" s="61" t="s">
        <v>2958</v>
      </c>
      <c r="F1168" s="61" t="s">
        <v>2961</v>
      </c>
      <c r="G1168" s="61" t="s">
        <v>2962</v>
      </c>
      <c r="H1168" s="62">
        <f t="shared" si="134"/>
        <v>0.23877068557919623</v>
      </c>
      <c r="I1168" s="63" t="s">
        <v>24</v>
      </c>
      <c r="J1168" s="64"/>
      <c r="K1168" s="63" t="s">
        <v>20</v>
      </c>
      <c r="L1168" s="65">
        <v>126</v>
      </c>
      <c r="M1168" s="65">
        <v>22</v>
      </c>
      <c r="N1168" s="65">
        <v>48</v>
      </c>
      <c r="O1168" s="65">
        <v>35</v>
      </c>
      <c r="P1168" s="65">
        <v>5</v>
      </c>
      <c r="Q1168" s="65">
        <v>58</v>
      </c>
      <c r="R1168" s="65">
        <v>3</v>
      </c>
      <c r="S1168" s="65">
        <v>423</v>
      </c>
      <c r="T1168" s="66">
        <f t="shared" si="137"/>
        <v>101</v>
      </c>
    </row>
    <row r="1169" spans="1:21" ht="15" thickBot="1" x14ac:dyDescent="0.3">
      <c r="A1169" s="69" t="s">
        <v>20</v>
      </c>
      <c r="B1169" s="69" t="s">
        <v>20</v>
      </c>
      <c r="C1169" s="46" t="s">
        <v>569</v>
      </c>
      <c r="D1169" s="46" t="s">
        <v>2963</v>
      </c>
      <c r="E1169" s="46" t="s">
        <v>2964</v>
      </c>
      <c r="F1169" s="46" t="s">
        <v>2965</v>
      </c>
      <c r="G1169" s="46" t="s">
        <v>2966</v>
      </c>
      <c r="H1169" s="40">
        <f t="shared" si="134"/>
        <v>0.22549019607843138</v>
      </c>
      <c r="I1169" s="34" t="s">
        <v>24</v>
      </c>
      <c r="J1169" s="50"/>
      <c r="K1169" s="34" t="s">
        <v>24</v>
      </c>
      <c r="L1169" s="38">
        <v>98</v>
      </c>
      <c r="M1169" s="38">
        <v>18</v>
      </c>
      <c r="N1169" s="38">
        <v>42</v>
      </c>
      <c r="O1169" s="38">
        <v>7</v>
      </c>
      <c r="P1169" s="38">
        <v>2</v>
      </c>
      <c r="Q1169" s="38">
        <v>13</v>
      </c>
      <c r="R1169" s="38">
        <v>1</v>
      </c>
      <c r="S1169" s="38">
        <v>102</v>
      </c>
      <c r="T1169" s="51">
        <f t="shared" si="137"/>
        <v>23</v>
      </c>
      <c r="U1169" s="52">
        <f>T1169*1.6</f>
        <v>36.800000000000004</v>
      </c>
    </row>
    <row r="1170" spans="1:21" ht="15" thickBot="1" x14ac:dyDescent="0.3">
      <c r="A1170" s="69" t="s">
        <v>20</v>
      </c>
      <c r="B1170" s="69" t="s">
        <v>20</v>
      </c>
      <c r="C1170" s="54" t="s">
        <v>569</v>
      </c>
      <c r="D1170" s="54" t="s">
        <v>2963</v>
      </c>
      <c r="E1170" s="54" t="s">
        <v>2964</v>
      </c>
      <c r="F1170" s="54" t="s">
        <v>2967</v>
      </c>
      <c r="G1170" s="54" t="s">
        <v>2968</v>
      </c>
      <c r="H1170" s="55">
        <f t="shared" si="134"/>
        <v>0.35922330097087379</v>
      </c>
      <c r="I1170" s="56" t="s">
        <v>24</v>
      </c>
      <c r="J1170" s="57"/>
      <c r="K1170" s="56" t="s">
        <v>20</v>
      </c>
      <c r="L1170" s="58">
        <v>98</v>
      </c>
      <c r="M1170" s="58">
        <v>18</v>
      </c>
      <c r="N1170" s="58">
        <v>42</v>
      </c>
      <c r="O1170" s="58">
        <v>6</v>
      </c>
      <c r="P1170" s="58">
        <v>1</v>
      </c>
      <c r="Q1170" s="58">
        <v>28</v>
      </c>
      <c r="R1170" s="58">
        <v>2</v>
      </c>
      <c r="S1170" s="58">
        <v>103</v>
      </c>
      <c r="T1170" s="59">
        <f t="shared" si="137"/>
        <v>37</v>
      </c>
    </row>
    <row r="1171" spans="1:21" ht="15" thickBot="1" x14ac:dyDescent="0.3">
      <c r="A1171" s="69" t="s">
        <v>20</v>
      </c>
      <c r="B1171" s="69" t="s">
        <v>20</v>
      </c>
      <c r="C1171" s="54" t="s">
        <v>124</v>
      </c>
      <c r="D1171" s="54" t="s">
        <v>2969</v>
      </c>
      <c r="E1171" s="54" t="s">
        <v>2970</v>
      </c>
      <c r="F1171" s="54" t="s">
        <v>2971</v>
      </c>
      <c r="G1171" s="54" t="s">
        <v>2972</v>
      </c>
      <c r="H1171" s="55">
        <f t="shared" si="134"/>
        <v>0.28703703703703703</v>
      </c>
      <c r="I1171" s="56" t="s">
        <v>20</v>
      </c>
      <c r="J1171" s="57"/>
      <c r="K1171" s="56" t="s">
        <v>20</v>
      </c>
      <c r="L1171" s="58">
        <v>92</v>
      </c>
      <c r="M1171" s="58">
        <v>17</v>
      </c>
      <c r="N1171" s="58">
        <v>35</v>
      </c>
      <c r="O1171" s="58">
        <v>47</v>
      </c>
      <c r="P1171" s="58">
        <v>0</v>
      </c>
      <c r="Q1171" s="58">
        <v>45</v>
      </c>
      <c r="R1171" s="58">
        <v>1</v>
      </c>
      <c r="S1171" s="58">
        <v>324</v>
      </c>
      <c r="T1171" s="59">
        <f t="shared" si="137"/>
        <v>93</v>
      </c>
    </row>
    <row r="1172" spans="1:21" ht="15" thickBot="1" x14ac:dyDescent="0.3">
      <c r="A1172" s="69" t="s">
        <v>20</v>
      </c>
      <c r="B1172" s="69" t="s">
        <v>20</v>
      </c>
      <c r="C1172" s="54" t="s">
        <v>124</v>
      </c>
      <c r="D1172" s="54" t="s">
        <v>2969</v>
      </c>
      <c r="E1172" s="54" t="s">
        <v>2970</v>
      </c>
      <c r="F1172" s="54" t="s">
        <v>2973</v>
      </c>
      <c r="G1172" s="54" t="s">
        <v>2974</v>
      </c>
      <c r="H1172" s="55">
        <f t="shared" si="134"/>
        <v>0.35303776683087029</v>
      </c>
      <c r="I1172" s="56" t="s">
        <v>20</v>
      </c>
      <c r="J1172" s="57"/>
      <c r="K1172" s="56" t="s">
        <v>20</v>
      </c>
      <c r="L1172" s="58">
        <v>92</v>
      </c>
      <c r="M1172" s="58">
        <v>17</v>
      </c>
      <c r="N1172" s="58">
        <v>35</v>
      </c>
      <c r="O1172" s="58">
        <v>93</v>
      </c>
      <c r="P1172" s="58">
        <v>0</v>
      </c>
      <c r="Q1172" s="58">
        <v>122</v>
      </c>
      <c r="R1172" s="58">
        <v>0</v>
      </c>
      <c r="S1172" s="58">
        <v>609</v>
      </c>
      <c r="T1172" s="59">
        <f t="shared" si="137"/>
        <v>215</v>
      </c>
    </row>
    <row r="1173" spans="1:21" ht="15" thickBot="1" x14ac:dyDescent="0.3">
      <c r="A1173" s="69" t="s">
        <v>20</v>
      </c>
      <c r="B1173" s="69" t="s">
        <v>20</v>
      </c>
      <c r="C1173" s="54" t="s">
        <v>124</v>
      </c>
      <c r="D1173" s="54" t="s">
        <v>2969</v>
      </c>
      <c r="E1173" s="54" t="s">
        <v>2970</v>
      </c>
      <c r="F1173" s="54" t="s">
        <v>2975</v>
      </c>
      <c r="G1173" s="54" t="s">
        <v>2976</v>
      </c>
      <c r="H1173" s="55">
        <f t="shared" si="134"/>
        <v>0.36084905660377359</v>
      </c>
      <c r="I1173" s="56" t="s">
        <v>20</v>
      </c>
      <c r="J1173" s="57"/>
      <c r="K1173" s="56" t="s">
        <v>20</v>
      </c>
      <c r="L1173" s="58">
        <v>92</v>
      </c>
      <c r="M1173" s="58">
        <v>17</v>
      </c>
      <c r="N1173" s="58">
        <v>35</v>
      </c>
      <c r="O1173" s="58">
        <v>67</v>
      </c>
      <c r="P1173" s="58">
        <v>0</v>
      </c>
      <c r="Q1173" s="58">
        <v>85</v>
      </c>
      <c r="R1173" s="58">
        <v>1</v>
      </c>
      <c r="S1173" s="58">
        <v>424</v>
      </c>
      <c r="T1173" s="59">
        <f t="shared" si="137"/>
        <v>153</v>
      </c>
    </row>
    <row r="1174" spans="1:21" ht="15" thickBot="1" x14ac:dyDescent="0.3">
      <c r="C1174" s="46" t="s">
        <v>124</v>
      </c>
      <c r="D1174" s="46" t="s">
        <v>2977</v>
      </c>
      <c r="E1174" s="46" t="s">
        <v>2978</v>
      </c>
      <c r="F1174" s="46" t="s">
        <v>2979</v>
      </c>
      <c r="G1174" s="46" t="s">
        <v>2980</v>
      </c>
      <c r="H1174" s="40">
        <f t="shared" si="134"/>
        <v>0.18789808917197454</v>
      </c>
      <c r="I1174" s="34" t="s">
        <v>24</v>
      </c>
      <c r="J1174" s="50"/>
      <c r="K1174" s="34" t="s">
        <v>24</v>
      </c>
      <c r="L1174" s="38">
        <v>92</v>
      </c>
      <c r="M1174" s="38">
        <v>17</v>
      </c>
      <c r="N1174" s="38">
        <v>35</v>
      </c>
      <c r="O1174" s="38">
        <v>5</v>
      </c>
      <c r="P1174" s="38">
        <v>3</v>
      </c>
      <c r="Q1174" s="38">
        <v>49</v>
      </c>
      <c r="R1174" s="38">
        <v>2</v>
      </c>
      <c r="S1174" s="38">
        <v>314</v>
      </c>
      <c r="T1174" s="51">
        <f t="shared" si="137"/>
        <v>59</v>
      </c>
      <c r="U1174" s="52">
        <f t="shared" ref="U1174:U1176" si="140">T1174*1.6</f>
        <v>94.4</v>
      </c>
    </row>
    <row r="1175" spans="1:21" ht="15" thickBot="1" x14ac:dyDescent="0.3">
      <c r="C1175" s="46" t="s">
        <v>124</v>
      </c>
      <c r="D1175" s="46" t="s">
        <v>2977</v>
      </c>
      <c r="E1175" s="46" t="s">
        <v>2978</v>
      </c>
      <c r="F1175" s="46" t="s">
        <v>2981</v>
      </c>
      <c r="G1175" s="46" t="s">
        <v>2982</v>
      </c>
      <c r="H1175" s="40">
        <f t="shared" si="134"/>
        <v>0.21159029649595687</v>
      </c>
      <c r="I1175" s="34" t="s">
        <v>24</v>
      </c>
      <c r="J1175" s="50"/>
      <c r="K1175" s="34" t="s">
        <v>24</v>
      </c>
      <c r="L1175" s="38">
        <v>92</v>
      </c>
      <c r="M1175" s="38">
        <v>17</v>
      </c>
      <c r="N1175" s="38">
        <v>35</v>
      </c>
      <c r="O1175" s="38">
        <v>43</v>
      </c>
      <c r="P1175" s="38">
        <v>3</v>
      </c>
      <c r="Q1175" s="38">
        <v>109</v>
      </c>
      <c r="R1175" s="38">
        <v>2</v>
      </c>
      <c r="S1175" s="38">
        <v>742</v>
      </c>
      <c r="T1175" s="51">
        <f t="shared" si="137"/>
        <v>157</v>
      </c>
      <c r="U1175" s="52">
        <f t="shared" si="140"/>
        <v>251.20000000000002</v>
      </c>
    </row>
    <row r="1176" spans="1:21" ht="15" thickBot="1" x14ac:dyDescent="0.3">
      <c r="C1176" s="46" t="s">
        <v>124</v>
      </c>
      <c r="D1176" s="46" t="s">
        <v>2977</v>
      </c>
      <c r="E1176" s="46" t="s">
        <v>2978</v>
      </c>
      <c r="F1176" s="46" t="s">
        <v>2983</v>
      </c>
      <c r="G1176" s="46" t="s">
        <v>2984</v>
      </c>
      <c r="H1176" s="40">
        <f t="shared" si="134"/>
        <v>0.21428571428571427</v>
      </c>
      <c r="I1176" s="34" t="s">
        <v>24</v>
      </c>
      <c r="J1176" s="50"/>
      <c r="K1176" s="34" t="s">
        <v>24</v>
      </c>
      <c r="L1176" s="38">
        <v>92</v>
      </c>
      <c r="M1176" s="38">
        <v>17</v>
      </c>
      <c r="N1176" s="38">
        <v>35</v>
      </c>
      <c r="O1176" s="38">
        <v>23</v>
      </c>
      <c r="P1176" s="38">
        <v>1</v>
      </c>
      <c r="Q1176" s="38">
        <v>42</v>
      </c>
      <c r="R1176" s="38">
        <v>3</v>
      </c>
      <c r="S1176" s="38">
        <v>322</v>
      </c>
      <c r="T1176" s="51">
        <f t="shared" si="137"/>
        <v>69</v>
      </c>
      <c r="U1176" s="52">
        <f t="shared" si="140"/>
        <v>110.4</v>
      </c>
    </row>
    <row r="1177" spans="1:21" ht="15" thickBot="1" x14ac:dyDescent="0.3">
      <c r="A1177" s="69" t="s">
        <v>20</v>
      </c>
      <c r="B1177" s="69" t="s">
        <v>20</v>
      </c>
      <c r="C1177" s="61" t="s">
        <v>569</v>
      </c>
      <c r="D1177" s="61" t="s">
        <v>2985</v>
      </c>
      <c r="E1177" s="61" t="s">
        <v>2986</v>
      </c>
      <c r="F1177" s="61" t="s">
        <v>2987</v>
      </c>
      <c r="G1177" s="61" t="s">
        <v>2988</v>
      </c>
      <c r="H1177" s="62">
        <f t="shared" si="134"/>
        <v>0.24508050089445438</v>
      </c>
      <c r="I1177" s="63" t="s">
        <v>24</v>
      </c>
      <c r="J1177" s="64"/>
      <c r="K1177" s="63" t="s">
        <v>20</v>
      </c>
      <c r="L1177" s="65">
        <v>101</v>
      </c>
      <c r="M1177" s="65">
        <v>18</v>
      </c>
      <c r="N1177" s="65">
        <v>39</v>
      </c>
      <c r="O1177" s="65">
        <v>34</v>
      </c>
      <c r="P1177" s="65">
        <v>1</v>
      </c>
      <c r="Q1177" s="65">
        <v>89</v>
      </c>
      <c r="R1177" s="65">
        <v>13</v>
      </c>
      <c r="S1177" s="65">
        <v>559</v>
      </c>
      <c r="T1177" s="66">
        <f t="shared" si="137"/>
        <v>137</v>
      </c>
    </row>
    <row r="1178" spans="1:21" ht="15" thickBot="1" x14ac:dyDescent="0.3">
      <c r="A1178" s="69" t="s">
        <v>20</v>
      </c>
      <c r="B1178" s="69" t="s">
        <v>20</v>
      </c>
      <c r="C1178" s="54" t="s">
        <v>569</v>
      </c>
      <c r="D1178" s="54" t="s">
        <v>2985</v>
      </c>
      <c r="E1178" s="54" t="s">
        <v>2986</v>
      </c>
      <c r="F1178" s="54" t="s">
        <v>2989</v>
      </c>
      <c r="G1178" s="54" t="s">
        <v>2990</v>
      </c>
      <c r="H1178" s="55">
        <f t="shared" si="134"/>
        <v>0.25317401045556387</v>
      </c>
      <c r="I1178" s="56" t="s">
        <v>24</v>
      </c>
      <c r="J1178" s="57"/>
      <c r="K1178" s="56" t="s">
        <v>20</v>
      </c>
      <c r="L1178" s="58">
        <v>101</v>
      </c>
      <c r="M1178" s="58">
        <v>18</v>
      </c>
      <c r="N1178" s="58">
        <v>39</v>
      </c>
      <c r="O1178" s="58">
        <v>93</v>
      </c>
      <c r="P1178" s="58">
        <v>1</v>
      </c>
      <c r="Q1178" s="58">
        <v>224</v>
      </c>
      <c r="R1178" s="58">
        <v>21</v>
      </c>
      <c r="S1178" s="58">
        <v>1339</v>
      </c>
      <c r="T1178" s="59">
        <f t="shared" si="137"/>
        <v>339</v>
      </c>
    </row>
    <row r="1179" spans="1:21" ht="15" thickBot="1" x14ac:dyDescent="0.3">
      <c r="A1179" s="69" t="s">
        <v>20</v>
      </c>
      <c r="B1179" s="69" t="s">
        <v>20</v>
      </c>
      <c r="C1179" s="54" t="s">
        <v>569</v>
      </c>
      <c r="D1179" s="54" t="s">
        <v>2985</v>
      </c>
      <c r="E1179" s="54" t="s">
        <v>2986</v>
      </c>
      <c r="F1179" s="54" t="s">
        <v>2991</v>
      </c>
      <c r="G1179" s="54" t="s">
        <v>2992</v>
      </c>
      <c r="H1179" s="55">
        <f t="shared" si="134"/>
        <v>0.26666666666666666</v>
      </c>
      <c r="I1179" s="56" t="s">
        <v>24</v>
      </c>
      <c r="J1179" s="57"/>
      <c r="K1179" s="56" t="s">
        <v>20</v>
      </c>
      <c r="L1179" s="58">
        <v>101</v>
      </c>
      <c r="M1179" s="58">
        <v>18</v>
      </c>
      <c r="N1179" s="58">
        <v>39</v>
      </c>
      <c r="O1179" s="58">
        <v>88</v>
      </c>
      <c r="P1179" s="58">
        <v>3</v>
      </c>
      <c r="Q1179" s="58">
        <v>156</v>
      </c>
      <c r="R1179" s="58">
        <v>17</v>
      </c>
      <c r="S1179" s="58">
        <v>990</v>
      </c>
      <c r="T1179" s="59">
        <f t="shared" si="137"/>
        <v>264</v>
      </c>
    </row>
    <row r="1180" spans="1:21" ht="15" thickBot="1" x14ac:dyDescent="0.3">
      <c r="A1180" s="69" t="s">
        <v>20</v>
      </c>
      <c r="B1180" s="69" t="s">
        <v>20</v>
      </c>
      <c r="C1180" s="54" t="s">
        <v>569</v>
      </c>
      <c r="D1180" s="54" t="s">
        <v>2985</v>
      </c>
      <c r="E1180" s="54" t="s">
        <v>2986</v>
      </c>
      <c r="F1180" s="54" t="s">
        <v>2993</v>
      </c>
      <c r="G1180" s="54" t="s">
        <v>2994</v>
      </c>
      <c r="H1180" s="55">
        <f t="shared" si="134"/>
        <v>0.30327868852459017</v>
      </c>
      <c r="I1180" s="56" t="s">
        <v>24</v>
      </c>
      <c r="J1180" s="57"/>
      <c r="K1180" s="56" t="s">
        <v>20</v>
      </c>
      <c r="L1180" s="58">
        <v>101</v>
      </c>
      <c r="M1180" s="58">
        <v>18</v>
      </c>
      <c r="N1180" s="58">
        <v>39</v>
      </c>
      <c r="O1180" s="58">
        <v>64</v>
      </c>
      <c r="P1180" s="58">
        <v>5</v>
      </c>
      <c r="Q1180" s="58">
        <v>73</v>
      </c>
      <c r="R1180" s="58">
        <v>6</v>
      </c>
      <c r="S1180" s="58">
        <v>488</v>
      </c>
      <c r="T1180" s="59">
        <f t="shared" si="137"/>
        <v>148</v>
      </c>
    </row>
    <row r="1181" spans="1:21" ht="15" thickBot="1" x14ac:dyDescent="0.3">
      <c r="A1181" s="69" t="s">
        <v>20</v>
      </c>
      <c r="B1181" s="69" t="s">
        <v>20</v>
      </c>
      <c r="C1181" s="54" t="s">
        <v>569</v>
      </c>
      <c r="D1181" s="54" t="s">
        <v>2985</v>
      </c>
      <c r="E1181" s="54" t="s">
        <v>2986</v>
      </c>
      <c r="F1181" s="54" t="s">
        <v>2995</v>
      </c>
      <c r="G1181" s="54" t="s">
        <v>2996</v>
      </c>
      <c r="H1181" s="55">
        <f t="shared" si="134"/>
        <v>0.34216867469879519</v>
      </c>
      <c r="I1181" s="56" t="s">
        <v>24</v>
      </c>
      <c r="J1181" s="57"/>
      <c r="K1181" s="56" t="s">
        <v>20</v>
      </c>
      <c r="L1181" s="58">
        <v>101</v>
      </c>
      <c r="M1181" s="58">
        <v>18</v>
      </c>
      <c r="N1181" s="58">
        <v>39</v>
      </c>
      <c r="O1181" s="58">
        <v>48</v>
      </c>
      <c r="P1181" s="58">
        <v>2</v>
      </c>
      <c r="Q1181" s="58">
        <v>83</v>
      </c>
      <c r="R1181" s="58">
        <v>9</v>
      </c>
      <c r="S1181" s="58">
        <v>415</v>
      </c>
      <c r="T1181" s="59">
        <f t="shared" si="137"/>
        <v>142</v>
      </c>
    </row>
    <row r="1182" spans="1:21" ht="15" thickBot="1" x14ac:dyDescent="0.3">
      <c r="A1182" s="69" t="s">
        <v>20</v>
      </c>
      <c r="B1182" s="69" t="s">
        <v>20</v>
      </c>
      <c r="C1182" s="54" t="s">
        <v>569</v>
      </c>
      <c r="D1182" s="54" t="s">
        <v>2985</v>
      </c>
      <c r="E1182" s="54" t="s">
        <v>2986</v>
      </c>
      <c r="F1182" s="54" t="s">
        <v>2997</v>
      </c>
      <c r="G1182" s="54" t="s">
        <v>2998</v>
      </c>
      <c r="H1182" s="55">
        <f t="shared" si="134"/>
        <v>0.3443708609271523</v>
      </c>
      <c r="I1182" s="56" t="s">
        <v>24</v>
      </c>
      <c r="J1182" s="57"/>
      <c r="K1182" s="56" t="s">
        <v>20</v>
      </c>
      <c r="L1182" s="58">
        <v>101</v>
      </c>
      <c r="M1182" s="58">
        <v>18</v>
      </c>
      <c r="N1182" s="58">
        <v>39</v>
      </c>
      <c r="O1182" s="58">
        <v>34</v>
      </c>
      <c r="P1182" s="58">
        <v>4</v>
      </c>
      <c r="Q1182" s="58">
        <v>61</v>
      </c>
      <c r="R1182" s="58">
        <v>5</v>
      </c>
      <c r="S1182" s="58">
        <v>302</v>
      </c>
      <c r="T1182" s="59">
        <f t="shared" si="137"/>
        <v>104</v>
      </c>
    </row>
    <row r="1183" spans="1:21" ht="15" thickBot="1" x14ac:dyDescent="0.3">
      <c r="A1183" s="69" t="s">
        <v>20</v>
      </c>
      <c r="B1183" s="69" t="s">
        <v>20</v>
      </c>
      <c r="C1183" s="54" t="s">
        <v>205</v>
      </c>
      <c r="D1183" s="54" t="s">
        <v>2999</v>
      </c>
      <c r="E1183" s="54" t="s">
        <v>3000</v>
      </c>
      <c r="F1183" s="54" t="s">
        <v>3001</v>
      </c>
      <c r="G1183" s="54" t="s">
        <v>3002</v>
      </c>
      <c r="H1183" s="55">
        <f t="shared" ref="H1183:H1246" si="141">T1183/S1183</f>
        <v>0.25878594249201275</v>
      </c>
      <c r="I1183" s="56" t="s">
        <v>24</v>
      </c>
      <c r="J1183" s="57"/>
      <c r="K1183" s="56" t="s">
        <v>20</v>
      </c>
      <c r="L1183" s="58">
        <v>21</v>
      </c>
      <c r="M1183" s="58">
        <v>4</v>
      </c>
      <c r="N1183" s="58">
        <v>9</v>
      </c>
      <c r="O1183" s="58">
        <v>15</v>
      </c>
      <c r="P1183" s="58">
        <v>0</v>
      </c>
      <c r="Q1183" s="58">
        <v>65</v>
      </c>
      <c r="R1183" s="58">
        <v>1</v>
      </c>
      <c r="S1183" s="58">
        <v>313</v>
      </c>
      <c r="T1183" s="59">
        <f t="shared" si="137"/>
        <v>81</v>
      </c>
    </row>
    <row r="1184" spans="1:21" ht="15" thickBot="1" x14ac:dyDescent="0.3">
      <c r="A1184" s="69" t="s">
        <v>20</v>
      </c>
      <c r="B1184" s="69" t="s">
        <v>20</v>
      </c>
      <c r="C1184" s="54" t="s">
        <v>205</v>
      </c>
      <c r="D1184" s="54" t="s">
        <v>2999</v>
      </c>
      <c r="E1184" s="54" t="s">
        <v>3000</v>
      </c>
      <c r="F1184" s="54" t="s">
        <v>3003</v>
      </c>
      <c r="G1184" s="54" t="s">
        <v>3004</v>
      </c>
      <c r="H1184" s="55">
        <f t="shared" si="141"/>
        <v>0.29396325459317585</v>
      </c>
      <c r="I1184" s="56" t="s">
        <v>24</v>
      </c>
      <c r="J1184" s="57"/>
      <c r="K1184" s="56" t="s">
        <v>20</v>
      </c>
      <c r="L1184" s="58">
        <v>21</v>
      </c>
      <c r="M1184" s="58">
        <v>4</v>
      </c>
      <c r="N1184" s="58">
        <v>9</v>
      </c>
      <c r="O1184" s="58">
        <v>26</v>
      </c>
      <c r="P1184" s="58">
        <v>0</v>
      </c>
      <c r="Q1184" s="58">
        <v>82</v>
      </c>
      <c r="R1184" s="58">
        <v>4</v>
      </c>
      <c r="S1184" s="58">
        <v>381</v>
      </c>
      <c r="T1184" s="59">
        <f t="shared" si="137"/>
        <v>112</v>
      </c>
    </row>
    <row r="1185" spans="1:20" ht="15" thickBot="1" x14ac:dyDescent="0.3">
      <c r="A1185" s="69" t="s">
        <v>20</v>
      </c>
      <c r="B1185" s="69" t="s">
        <v>20</v>
      </c>
      <c r="C1185" s="54" t="s">
        <v>205</v>
      </c>
      <c r="D1185" s="54" t="s">
        <v>2999</v>
      </c>
      <c r="E1185" s="54" t="s">
        <v>3000</v>
      </c>
      <c r="F1185" s="54" t="s">
        <v>3005</v>
      </c>
      <c r="G1185" s="54" t="s">
        <v>3006</v>
      </c>
      <c r="H1185" s="55">
        <f t="shared" si="141"/>
        <v>0.4511494252873563</v>
      </c>
      <c r="I1185" s="56" t="s">
        <v>24</v>
      </c>
      <c r="J1185" s="57"/>
      <c r="K1185" s="56" t="s">
        <v>20</v>
      </c>
      <c r="L1185" s="58">
        <v>21</v>
      </c>
      <c r="M1185" s="58">
        <v>4</v>
      </c>
      <c r="N1185" s="58">
        <v>9</v>
      </c>
      <c r="O1185" s="58">
        <v>39</v>
      </c>
      <c r="P1185" s="58">
        <v>1</v>
      </c>
      <c r="Q1185" s="58">
        <v>115</v>
      </c>
      <c r="R1185" s="58">
        <v>2</v>
      </c>
      <c r="S1185" s="58">
        <v>348</v>
      </c>
      <c r="T1185" s="59">
        <f t="shared" si="137"/>
        <v>157</v>
      </c>
    </row>
    <row r="1186" spans="1:20" ht="15" thickBot="1" x14ac:dyDescent="0.3">
      <c r="A1186" s="69" t="s">
        <v>20</v>
      </c>
      <c r="B1186" s="69" t="s">
        <v>20</v>
      </c>
      <c r="C1186" s="46" t="s">
        <v>205</v>
      </c>
      <c r="D1186" s="46" t="s">
        <v>3007</v>
      </c>
      <c r="E1186" s="46" t="s">
        <v>3008</v>
      </c>
      <c r="F1186" s="46" t="s">
        <v>3009</v>
      </c>
      <c r="G1186" s="46" t="s">
        <v>3010</v>
      </c>
      <c r="H1186" s="40">
        <f t="shared" si="141"/>
        <v>0.17471264367816092</v>
      </c>
      <c r="I1186" s="34" t="s">
        <v>24</v>
      </c>
      <c r="J1186" s="50"/>
      <c r="K1186" s="34" t="s">
        <v>24</v>
      </c>
      <c r="L1186" s="38">
        <v>22</v>
      </c>
      <c r="M1186" s="38">
        <v>4</v>
      </c>
      <c r="N1186" s="38">
        <v>9</v>
      </c>
      <c r="O1186" s="38">
        <v>25</v>
      </c>
      <c r="P1186" s="38">
        <v>1</v>
      </c>
      <c r="Q1186" s="38">
        <v>50</v>
      </c>
      <c r="R1186" s="38">
        <v>0</v>
      </c>
      <c r="S1186" s="38">
        <v>435</v>
      </c>
      <c r="T1186" s="51">
        <f t="shared" si="137"/>
        <v>76</v>
      </c>
    </row>
    <row r="1187" spans="1:20" ht="15" thickBot="1" x14ac:dyDescent="0.3">
      <c r="A1187" s="69" t="s">
        <v>20</v>
      </c>
      <c r="B1187" s="69" t="s">
        <v>20</v>
      </c>
      <c r="C1187" s="61" t="s">
        <v>205</v>
      </c>
      <c r="D1187" s="61" t="s">
        <v>3007</v>
      </c>
      <c r="E1187" s="61" t="s">
        <v>3008</v>
      </c>
      <c r="F1187" s="61" t="s">
        <v>3011</v>
      </c>
      <c r="G1187" s="61" t="s">
        <v>3012</v>
      </c>
      <c r="H1187" s="62">
        <f t="shared" si="141"/>
        <v>0.24329159212880144</v>
      </c>
      <c r="I1187" s="63" t="s">
        <v>24</v>
      </c>
      <c r="J1187" s="64"/>
      <c r="K1187" s="63" t="s">
        <v>20</v>
      </c>
      <c r="L1187" s="65">
        <v>22</v>
      </c>
      <c r="M1187" s="65">
        <v>4</v>
      </c>
      <c r="N1187" s="65">
        <v>9</v>
      </c>
      <c r="O1187" s="65">
        <v>33</v>
      </c>
      <c r="P1187" s="65">
        <v>0</v>
      </c>
      <c r="Q1187" s="65">
        <v>103</v>
      </c>
      <c r="R1187" s="65">
        <v>0</v>
      </c>
      <c r="S1187" s="65">
        <v>559</v>
      </c>
      <c r="T1187" s="66">
        <f t="shared" si="137"/>
        <v>136</v>
      </c>
    </row>
    <row r="1188" spans="1:20" ht="15" thickBot="1" x14ac:dyDescent="0.3">
      <c r="A1188" s="69" t="s">
        <v>20</v>
      </c>
      <c r="B1188" s="69" t="s">
        <v>20</v>
      </c>
      <c r="C1188" s="61" t="s">
        <v>205</v>
      </c>
      <c r="D1188" s="61" t="s">
        <v>3007</v>
      </c>
      <c r="E1188" s="61" t="s">
        <v>3008</v>
      </c>
      <c r="F1188" s="61" t="s">
        <v>3013</v>
      </c>
      <c r="G1188" s="61" t="s">
        <v>3014</v>
      </c>
      <c r="H1188" s="62">
        <f t="shared" si="141"/>
        <v>0.24459876543209877</v>
      </c>
      <c r="I1188" s="63" t="s">
        <v>24</v>
      </c>
      <c r="J1188" s="64"/>
      <c r="K1188" s="63" t="s">
        <v>20</v>
      </c>
      <c r="L1188" s="65">
        <v>22</v>
      </c>
      <c r="M1188" s="65">
        <v>4</v>
      </c>
      <c r="N1188" s="65">
        <v>9</v>
      </c>
      <c r="O1188" s="65">
        <v>72</v>
      </c>
      <c r="P1188" s="65">
        <v>1</v>
      </c>
      <c r="Q1188" s="65">
        <v>244</v>
      </c>
      <c r="R1188" s="65">
        <v>0</v>
      </c>
      <c r="S1188" s="65">
        <v>1296</v>
      </c>
      <c r="T1188" s="66">
        <f t="shared" si="137"/>
        <v>317</v>
      </c>
    </row>
    <row r="1189" spans="1:20" ht="15" thickBot="1" x14ac:dyDescent="0.3">
      <c r="A1189" s="69" t="s">
        <v>20</v>
      </c>
      <c r="B1189" s="69" t="s">
        <v>20</v>
      </c>
      <c r="C1189" s="54" t="s">
        <v>205</v>
      </c>
      <c r="D1189" s="54" t="s">
        <v>3007</v>
      </c>
      <c r="E1189" s="54" t="s">
        <v>3008</v>
      </c>
      <c r="F1189" s="54" t="s">
        <v>3015</v>
      </c>
      <c r="G1189" s="54" t="s">
        <v>3016</v>
      </c>
      <c r="H1189" s="55">
        <f t="shared" si="141"/>
        <v>0.25447316103379719</v>
      </c>
      <c r="I1189" s="56" t="s">
        <v>24</v>
      </c>
      <c r="J1189" s="57"/>
      <c r="K1189" s="56" t="s">
        <v>20</v>
      </c>
      <c r="L1189" s="58">
        <v>22</v>
      </c>
      <c r="M1189" s="58">
        <v>4</v>
      </c>
      <c r="N1189" s="58">
        <v>9</v>
      </c>
      <c r="O1189" s="58">
        <v>31</v>
      </c>
      <c r="P1189" s="58">
        <v>1</v>
      </c>
      <c r="Q1189" s="58">
        <v>96</v>
      </c>
      <c r="R1189" s="58">
        <v>0</v>
      </c>
      <c r="S1189" s="58">
        <v>503</v>
      </c>
      <c r="T1189" s="59">
        <f t="shared" si="137"/>
        <v>128</v>
      </c>
    </row>
    <row r="1190" spans="1:20" ht="15" thickBot="1" x14ac:dyDescent="0.3">
      <c r="A1190" s="69" t="s">
        <v>20</v>
      </c>
      <c r="B1190" s="69" t="s">
        <v>20</v>
      </c>
      <c r="C1190" s="54" t="s">
        <v>205</v>
      </c>
      <c r="D1190" s="54" t="s">
        <v>3007</v>
      </c>
      <c r="E1190" s="54" t="s">
        <v>3008</v>
      </c>
      <c r="F1190" s="54" t="s">
        <v>3017</v>
      </c>
      <c r="G1190" s="54" t="s">
        <v>3018</v>
      </c>
      <c r="H1190" s="55">
        <f t="shared" si="141"/>
        <v>0.27799530148786217</v>
      </c>
      <c r="I1190" s="56" t="s">
        <v>24</v>
      </c>
      <c r="J1190" s="57"/>
      <c r="K1190" s="56" t="s">
        <v>20</v>
      </c>
      <c r="L1190" s="58">
        <v>22</v>
      </c>
      <c r="M1190" s="58">
        <v>4</v>
      </c>
      <c r="N1190" s="58">
        <v>9</v>
      </c>
      <c r="O1190" s="58">
        <v>73</v>
      </c>
      <c r="P1190" s="58">
        <v>3</v>
      </c>
      <c r="Q1190" s="58">
        <v>269</v>
      </c>
      <c r="R1190" s="58">
        <v>10</v>
      </c>
      <c r="S1190" s="58">
        <v>1277</v>
      </c>
      <c r="T1190" s="59">
        <f t="shared" si="137"/>
        <v>355</v>
      </c>
    </row>
    <row r="1191" spans="1:20" ht="15" thickBot="1" x14ac:dyDescent="0.3">
      <c r="A1191" s="69" t="s">
        <v>20</v>
      </c>
      <c r="B1191" s="69" t="s">
        <v>20</v>
      </c>
      <c r="C1191" s="54" t="s">
        <v>205</v>
      </c>
      <c r="D1191" s="54" t="s">
        <v>3007</v>
      </c>
      <c r="E1191" s="54" t="s">
        <v>3008</v>
      </c>
      <c r="F1191" s="54" t="s">
        <v>3019</v>
      </c>
      <c r="G1191" s="54" t="s">
        <v>3020</v>
      </c>
      <c r="H1191" s="55">
        <f t="shared" si="141"/>
        <v>0.27871772039180764</v>
      </c>
      <c r="I1191" s="56" t="s">
        <v>24</v>
      </c>
      <c r="J1191" s="57"/>
      <c r="K1191" s="56" t="s">
        <v>20</v>
      </c>
      <c r="L1191" s="58">
        <v>22</v>
      </c>
      <c r="M1191" s="58">
        <v>4</v>
      </c>
      <c r="N1191" s="58">
        <v>9</v>
      </c>
      <c r="O1191" s="58">
        <v>73</v>
      </c>
      <c r="P1191" s="58">
        <v>0</v>
      </c>
      <c r="Q1191" s="58">
        <v>240</v>
      </c>
      <c r="R1191" s="58">
        <v>0</v>
      </c>
      <c r="S1191" s="58">
        <v>1123</v>
      </c>
      <c r="T1191" s="59">
        <f t="shared" si="137"/>
        <v>313</v>
      </c>
    </row>
    <row r="1192" spans="1:20" ht="15" thickBot="1" x14ac:dyDescent="0.3">
      <c r="A1192" s="69" t="s">
        <v>20</v>
      </c>
      <c r="B1192" s="69" t="s">
        <v>20</v>
      </c>
      <c r="C1192" s="54" t="s">
        <v>205</v>
      </c>
      <c r="D1192" s="54" t="s">
        <v>3007</v>
      </c>
      <c r="E1192" s="54" t="s">
        <v>3008</v>
      </c>
      <c r="F1192" s="54" t="s">
        <v>3021</v>
      </c>
      <c r="G1192" s="54" t="s">
        <v>3022</v>
      </c>
      <c r="H1192" s="55">
        <f t="shared" si="141"/>
        <v>0.29948364888123924</v>
      </c>
      <c r="I1192" s="56" t="s">
        <v>24</v>
      </c>
      <c r="J1192" s="57"/>
      <c r="K1192" s="56" t="s">
        <v>20</v>
      </c>
      <c r="L1192" s="58">
        <v>22</v>
      </c>
      <c r="M1192" s="58">
        <v>4</v>
      </c>
      <c r="N1192" s="58">
        <v>9</v>
      </c>
      <c r="O1192" s="58">
        <v>40</v>
      </c>
      <c r="P1192" s="58">
        <v>0</v>
      </c>
      <c r="Q1192" s="58">
        <v>134</v>
      </c>
      <c r="R1192" s="58">
        <v>0</v>
      </c>
      <c r="S1192" s="58">
        <v>581</v>
      </c>
      <c r="T1192" s="59">
        <f t="shared" si="137"/>
        <v>174</v>
      </c>
    </row>
    <row r="1193" spans="1:20" ht="15" thickBot="1" x14ac:dyDescent="0.3">
      <c r="A1193" s="69" t="s">
        <v>20</v>
      </c>
      <c r="B1193" s="69" t="s">
        <v>20</v>
      </c>
      <c r="C1193" s="54" t="s">
        <v>205</v>
      </c>
      <c r="D1193" s="54" t="s">
        <v>3007</v>
      </c>
      <c r="E1193" s="54" t="s">
        <v>3008</v>
      </c>
      <c r="F1193" s="54" t="s">
        <v>3023</v>
      </c>
      <c r="G1193" s="54" t="s">
        <v>3024</v>
      </c>
      <c r="H1193" s="55">
        <f t="shared" si="141"/>
        <v>0.31172291296625221</v>
      </c>
      <c r="I1193" s="56" t="s">
        <v>24</v>
      </c>
      <c r="J1193" s="57"/>
      <c r="K1193" s="56" t="s">
        <v>20</v>
      </c>
      <c r="L1193" s="58">
        <v>22</v>
      </c>
      <c r="M1193" s="58">
        <v>4</v>
      </c>
      <c r="N1193" s="58">
        <v>9</v>
      </c>
      <c r="O1193" s="58">
        <v>76</v>
      </c>
      <c r="P1193" s="58">
        <v>0</v>
      </c>
      <c r="Q1193" s="58">
        <v>275</v>
      </c>
      <c r="R1193" s="58">
        <v>0</v>
      </c>
      <c r="S1193" s="58">
        <v>1126</v>
      </c>
      <c r="T1193" s="59">
        <f t="shared" si="137"/>
        <v>351</v>
      </c>
    </row>
    <row r="1194" spans="1:20" ht="15" thickBot="1" x14ac:dyDescent="0.3">
      <c r="A1194" s="69" t="s">
        <v>20</v>
      </c>
      <c r="B1194" s="69" t="s">
        <v>20</v>
      </c>
      <c r="C1194" s="46" t="s">
        <v>49</v>
      </c>
      <c r="D1194" s="46" t="s">
        <v>3025</v>
      </c>
      <c r="E1194" s="46" t="s">
        <v>3026</v>
      </c>
      <c r="F1194" s="46" t="s">
        <v>3027</v>
      </c>
      <c r="G1194" s="46" t="s">
        <v>3028</v>
      </c>
      <c r="H1194" s="40">
        <f t="shared" si="141"/>
        <v>9.8684210526315791E-2</v>
      </c>
      <c r="I1194" s="34" t="s">
        <v>24</v>
      </c>
      <c r="J1194" s="34" t="s">
        <v>20</v>
      </c>
      <c r="K1194" s="34" t="s">
        <v>24</v>
      </c>
      <c r="L1194" s="38">
        <v>123</v>
      </c>
      <c r="M1194" s="38">
        <v>19</v>
      </c>
      <c r="N1194" s="38">
        <v>52</v>
      </c>
      <c r="O1194" s="38">
        <v>12</v>
      </c>
      <c r="P1194" s="38">
        <v>2</v>
      </c>
      <c r="Q1194" s="38">
        <v>16</v>
      </c>
      <c r="R1194" s="38">
        <v>0</v>
      </c>
      <c r="S1194" s="38">
        <v>304</v>
      </c>
      <c r="T1194" s="51">
        <f t="shared" si="137"/>
        <v>30</v>
      </c>
    </row>
    <row r="1195" spans="1:20" ht="15" thickBot="1" x14ac:dyDescent="0.3">
      <c r="A1195" s="69" t="s">
        <v>20</v>
      </c>
      <c r="B1195" s="69" t="s">
        <v>20</v>
      </c>
      <c r="C1195" s="46" t="s">
        <v>49</v>
      </c>
      <c r="D1195" s="46" t="s">
        <v>3025</v>
      </c>
      <c r="E1195" s="46" t="s">
        <v>3026</v>
      </c>
      <c r="F1195" s="46" t="s">
        <v>3029</v>
      </c>
      <c r="G1195" s="46" t="s">
        <v>3030</v>
      </c>
      <c r="H1195" s="40">
        <f t="shared" si="141"/>
        <v>0.17411545623836128</v>
      </c>
      <c r="I1195" s="34" t="s">
        <v>24</v>
      </c>
      <c r="J1195" s="34" t="s">
        <v>20</v>
      </c>
      <c r="K1195" s="34" t="s">
        <v>20</v>
      </c>
      <c r="L1195" s="38">
        <v>123</v>
      </c>
      <c r="M1195" s="38">
        <v>19</v>
      </c>
      <c r="N1195" s="38">
        <v>52</v>
      </c>
      <c r="O1195" s="38">
        <v>67</v>
      </c>
      <c r="P1195" s="38">
        <v>4</v>
      </c>
      <c r="Q1195" s="38">
        <v>109</v>
      </c>
      <c r="R1195" s="38">
        <v>7</v>
      </c>
      <c r="S1195" s="38">
        <v>1074</v>
      </c>
      <c r="T1195" s="51">
        <f t="shared" si="137"/>
        <v>187</v>
      </c>
    </row>
    <row r="1196" spans="1:20" ht="15" thickBot="1" x14ac:dyDescent="0.3">
      <c r="A1196" s="69" t="s">
        <v>20</v>
      </c>
      <c r="B1196" s="69" t="s">
        <v>20</v>
      </c>
      <c r="C1196" s="61" t="s">
        <v>49</v>
      </c>
      <c r="D1196" s="61" t="s">
        <v>3025</v>
      </c>
      <c r="E1196" s="61" t="s">
        <v>3026</v>
      </c>
      <c r="F1196" s="61" t="s">
        <v>3031</v>
      </c>
      <c r="G1196" s="61" t="s">
        <v>3032</v>
      </c>
      <c r="H1196" s="62">
        <f t="shared" si="141"/>
        <v>0.23237597911227154</v>
      </c>
      <c r="I1196" s="63" t="s">
        <v>24</v>
      </c>
      <c r="J1196" s="63" t="s">
        <v>20</v>
      </c>
      <c r="K1196" s="63" t="s">
        <v>20</v>
      </c>
      <c r="L1196" s="65">
        <v>123</v>
      </c>
      <c r="M1196" s="65">
        <v>19</v>
      </c>
      <c r="N1196" s="65">
        <v>52</v>
      </c>
      <c r="O1196" s="65">
        <v>35</v>
      </c>
      <c r="P1196" s="65">
        <v>3</v>
      </c>
      <c r="Q1196" s="65">
        <v>44</v>
      </c>
      <c r="R1196" s="65">
        <v>7</v>
      </c>
      <c r="S1196" s="65">
        <v>383</v>
      </c>
      <c r="T1196" s="66">
        <f t="shared" si="137"/>
        <v>89</v>
      </c>
    </row>
    <row r="1197" spans="1:20" ht="15" thickBot="1" x14ac:dyDescent="0.3">
      <c r="A1197" s="69" t="s">
        <v>20</v>
      </c>
      <c r="B1197" s="69" t="s">
        <v>20</v>
      </c>
      <c r="C1197" s="61" t="s">
        <v>49</v>
      </c>
      <c r="D1197" s="61" t="s">
        <v>3025</v>
      </c>
      <c r="E1197" s="61" t="s">
        <v>3026</v>
      </c>
      <c r="F1197" s="61" t="s">
        <v>3033</v>
      </c>
      <c r="G1197" s="61" t="s">
        <v>3034</v>
      </c>
      <c r="H1197" s="62">
        <f t="shared" si="141"/>
        <v>0.2356687898089172</v>
      </c>
      <c r="I1197" s="63" t="s">
        <v>24</v>
      </c>
      <c r="J1197" s="63" t="s">
        <v>20</v>
      </c>
      <c r="K1197" s="63" t="s">
        <v>20</v>
      </c>
      <c r="L1197" s="65">
        <v>123</v>
      </c>
      <c r="M1197" s="65">
        <v>19</v>
      </c>
      <c r="N1197" s="65">
        <v>52</v>
      </c>
      <c r="O1197" s="65">
        <v>32</v>
      </c>
      <c r="P1197" s="65">
        <v>4</v>
      </c>
      <c r="Q1197" s="65">
        <v>35</v>
      </c>
      <c r="R1197" s="65">
        <v>3</v>
      </c>
      <c r="S1197" s="65">
        <v>314</v>
      </c>
      <c r="T1197" s="66">
        <f t="shared" si="137"/>
        <v>74</v>
      </c>
    </row>
    <row r="1198" spans="1:20" ht="15" thickBot="1" x14ac:dyDescent="0.3">
      <c r="A1198" s="69" t="s">
        <v>20</v>
      </c>
      <c r="B1198" s="69" t="s">
        <v>20</v>
      </c>
      <c r="C1198" s="61" t="s">
        <v>49</v>
      </c>
      <c r="D1198" s="61" t="s">
        <v>3025</v>
      </c>
      <c r="E1198" s="61" t="s">
        <v>3026</v>
      </c>
      <c r="F1198" s="61" t="s">
        <v>3035</v>
      </c>
      <c r="G1198" s="61" t="s">
        <v>3036</v>
      </c>
      <c r="H1198" s="62">
        <f t="shared" si="141"/>
        <v>0.23876765083440307</v>
      </c>
      <c r="I1198" s="63" t="s">
        <v>24</v>
      </c>
      <c r="J1198" s="63" t="s">
        <v>20</v>
      </c>
      <c r="K1198" s="63" t="s">
        <v>20</v>
      </c>
      <c r="L1198" s="65">
        <v>123</v>
      </c>
      <c r="M1198" s="65">
        <v>19</v>
      </c>
      <c r="N1198" s="65">
        <v>52</v>
      </c>
      <c r="O1198" s="65">
        <v>72</v>
      </c>
      <c r="P1198" s="65">
        <v>4</v>
      </c>
      <c r="Q1198" s="65">
        <v>103</v>
      </c>
      <c r="R1198" s="65">
        <v>7</v>
      </c>
      <c r="S1198" s="65">
        <v>779</v>
      </c>
      <c r="T1198" s="66">
        <f t="shared" si="137"/>
        <v>186</v>
      </c>
    </row>
    <row r="1199" spans="1:20" ht="15" thickBot="1" x14ac:dyDescent="0.3">
      <c r="A1199" s="69" t="s">
        <v>20</v>
      </c>
      <c r="B1199" s="69" t="s">
        <v>20</v>
      </c>
      <c r="C1199" s="54" t="s">
        <v>49</v>
      </c>
      <c r="D1199" s="54" t="s">
        <v>3025</v>
      </c>
      <c r="E1199" s="54" t="s">
        <v>3026</v>
      </c>
      <c r="F1199" s="54" t="s">
        <v>3037</v>
      </c>
      <c r="G1199" s="54" t="s">
        <v>3038</v>
      </c>
      <c r="H1199" s="55">
        <f t="shared" si="141"/>
        <v>0.26769230769230767</v>
      </c>
      <c r="I1199" s="56" t="s">
        <v>24</v>
      </c>
      <c r="J1199" s="56" t="s">
        <v>20</v>
      </c>
      <c r="K1199" s="56" t="s">
        <v>20</v>
      </c>
      <c r="L1199" s="58">
        <v>123</v>
      </c>
      <c r="M1199" s="58">
        <v>19</v>
      </c>
      <c r="N1199" s="58">
        <v>52</v>
      </c>
      <c r="O1199" s="58">
        <v>38</v>
      </c>
      <c r="P1199" s="58">
        <v>4</v>
      </c>
      <c r="Q1199" s="58">
        <v>42</v>
      </c>
      <c r="R1199" s="58">
        <v>3</v>
      </c>
      <c r="S1199" s="58">
        <v>325</v>
      </c>
      <c r="T1199" s="59">
        <f t="shared" si="137"/>
        <v>87</v>
      </c>
    </row>
    <row r="1200" spans="1:20" ht="15" thickBot="1" x14ac:dyDescent="0.3">
      <c r="A1200" s="69" t="s">
        <v>20</v>
      </c>
      <c r="B1200" s="69" t="s">
        <v>20</v>
      </c>
      <c r="C1200" s="54" t="s">
        <v>49</v>
      </c>
      <c r="D1200" s="54" t="s">
        <v>3025</v>
      </c>
      <c r="E1200" s="54" t="s">
        <v>3026</v>
      </c>
      <c r="F1200" s="54" t="s">
        <v>3039</v>
      </c>
      <c r="G1200" s="54" t="s">
        <v>3040</v>
      </c>
      <c r="H1200" s="55">
        <f t="shared" si="141"/>
        <v>0.37751004016064255</v>
      </c>
      <c r="I1200" s="56" t="s">
        <v>24</v>
      </c>
      <c r="J1200" s="56" t="s">
        <v>20</v>
      </c>
      <c r="K1200" s="56" t="s">
        <v>20</v>
      </c>
      <c r="L1200" s="58">
        <v>123</v>
      </c>
      <c r="M1200" s="58">
        <v>19</v>
      </c>
      <c r="N1200" s="58">
        <v>52</v>
      </c>
      <c r="O1200" s="58">
        <v>29</v>
      </c>
      <c r="P1200" s="58">
        <v>2</v>
      </c>
      <c r="Q1200" s="58">
        <v>56</v>
      </c>
      <c r="R1200" s="58">
        <v>7</v>
      </c>
      <c r="S1200" s="58">
        <v>249</v>
      </c>
      <c r="T1200" s="59">
        <f t="shared" si="137"/>
        <v>94</v>
      </c>
    </row>
    <row r="1201" spans="1:21" ht="15" thickBot="1" x14ac:dyDescent="0.3">
      <c r="C1201" s="46" t="s">
        <v>461</v>
      </c>
      <c r="D1201" s="46" t="s">
        <v>3041</v>
      </c>
      <c r="E1201" s="46" t="s">
        <v>3042</v>
      </c>
      <c r="F1201" s="46" t="s">
        <v>3043</v>
      </c>
      <c r="G1201" s="46" t="s">
        <v>3044</v>
      </c>
      <c r="H1201" s="40">
        <f t="shared" si="141"/>
        <v>0.16052060737527116</v>
      </c>
      <c r="I1201" s="34" t="s">
        <v>24</v>
      </c>
      <c r="J1201" s="50"/>
      <c r="K1201" s="34" t="s">
        <v>24</v>
      </c>
      <c r="L1201" s="38">
        <v>133</v>
      </c>
      <c r="M1201" s="38">
        <v>24</v>
      </c>
      <c r="N1201" s="38">
        <v>54</v>
      </c>
      <c r="O1201" s="38">
        <v>81</v>
      </c>
      <c r="P1201" s="38">
        <v>7</v>
      </c>
      <c r="Q1201" s="38">
        <v>53</v>
      </c>
      <c r="R1201" s="38">
        <v>7</v>
      </c>
      <c r="S1201" s="38">
        <v>922</v>
      </c>
      <c r="T1201" s="51">
        <f t="shared" si="137"/>
        <v>148</v>
      </c>
      <c r="U1201" s="52">
        <f t="shared" ref="U1201:U1204" si="142">T1201*1.6</f>
        <v>236.8</v>
      </c>
    </row>
    <row r="1202" spans="1:21" ht="15" thickBot="1" x14ac:dyDescent="0.3">
      <c r="C1202" s="46" t="s">
        <v>461</v>
      </c>
      <c r="D1202" s="46" t="s">
        <v>3041</v>
      </c>
      <c r="E1202" s="46" t="s">
        <v>3042</v>
      </c>
      <c r="F1202" s="46" t="s">
        <v>3045</v>
      </c>
      <c r="G1202" s="46" t="s">
        <v>3046</v>
      </c>
      <c r="H1202" s="40">
        <f t="shared" si="141"/>
        <v>0.1859799713876967</v>
      </c>
      <c r="I1202" s="34" t="s">
        <v>24</v>
      </c>
      <c r="J1202" s="50"/>
      <c r="K1202" s="34" t="s">
        <v>24</v>
      </c>
      <c r="L1202" s="38">
        <v>133</v>
      </c>
      <c r="M1202" s="38">
        <v>24</v>
      </c>
      <c r="N1202" s="38">
        <v>54</v>
      </c>
      <c r="O1202" s="38">
        <v>87</v>
      </c>
      <c r="P1202" s="38">
        <v>8</v>
      </c>
      <c r="Q1202" s="38">
        <v>20</v>
      </c>
      <c r="R1202" s="38">
        <v>15</v>
      </c>
      <c r="S1202" s="38">
        <v>699</v>
      </c>
      <c r="T1202" s="51">
        <f t="shared" si="137"/>
        <v>130</v>
      </c>
      <c r="U1202" s="52">
        <f t="shared" si="142"/>
        <v>208</v>
      </c>
    </row>
    <row r="1203" spans="1:21" ht="15" thickBot="1" x14ac:dyDescent="0.3">
      <c r="C1203" s="46" t="s">
        <v>461</v>
      </c>
      <c r="D1203" s="46" t="s">
        <v>3041</v>
      </c>
      <c r="E1203" s="46" t="s">
        <v>3042</v>
      </c>
      <c r="F1203" s="46" t="s">
        <v>3047</v>
      </c>
      <c r="G1203" s="46" t="s">
        <v>3048</v>
      </c>
      <c r="H1203" s="40">
        <f t="shared" si="141"/>
        <v>0.19416730621642364</v>
      </c>
      <c r="I1203" s="34" t="s">
        <v>24</v>
      </c>
      <c r="J1203" s="50"/>
      <c r="K1203" s="34" t="s">
        <v>24</v>
      </c>
      <c r="L1203" s="38">
        <v>133</v>
      </c>
      <c r="M1203" s="38">
        <v>24</v>
      </c>
      <c r="N1203" s="38">
        <v>54</v>
      </c>
      <c r="O1203" s="38">
        <v>87</v>
      </c>
      <c r="P1203" s="38">
        <v>8</v>
      </c>
      <c r="Q1203" s="38">
        <v>132</v>
      </c>
      <c r="R1203" s="38">
        <v>26</v>
      </c>
      <c r="S1203" s="38">
        <v>1303</v>
      </c>
      <c r="T1203" s="51">
        <f t="shared" si="137"/>
        <v>253</v>
      </c>
      <c r="U1203" s="52">
        <f t="shared" si="142"/>
        <v>404.8</v>
      </c>
    </row>
    <row r="1204" spans="1:21" ht="15" thickBot="1" x14ac:dyDescent="0.3">
      <c r="C1204" s="46" t="s">
        <v>461</v>
      </c>
      <c r="D1204" s="46" t="s">
        <v>3041</v>
      </c>
      <c r="E1204" s="46" t="s">
        <v>3042</v>
      </c>
      <c r="F1204" s="46" t="s">
        <v>3049</v>
      </c>
      <c r="G1204" s="46" t="s">
        <v>3050</v>
      </c>
      <c r="H1204" s="40">
        <f t="shared" si="141"/>
        <v>0.20903954802259886</v>
      </c>
      <c r="I1204" s="34" t="s">
        <v>24</v>
      </c>
      <c r="J1204" s="50"/>
      <c r="K1204" s="34" t="s">
        <v>24</v>
      </c>
      <c r="L1204" s="38">
        <v>133</v>
      </c>
      <c r="M1204" s="38">
        <v>24</v>
      </c>
      <c r="N1204" s="38">
        <v>54</v>
      </c>
      <c r="O1204" s="38">
        <v>62</v>
      </c>
      <c r="P1204" s="38">
        <v>1</v>
      </c>
      <c r="Q1204" s="38">
        <v>77</v>
      </c>
      <c r="R1204" s="38">
        <v>8</v>
      </c>
      <c r="S1204" s="38">
        <v>708</v>
      </c>
      <c r="T1204" s="51">
        <f t="shared" si="137"/>
        <v>148</v>
      </c>
      <c r="U1204" s="52">
        <f t="shared" si="142"/>
        <v>236.8</v>
      </c>
    </row>
    <row r="1205" spans="1:21" ht="15" thickBot="1" x14ac:dyDescent="0.3">
      <c r="C1205" s="54" t="s">
        <v>461</v>
      </c>
      <c r="D1205" s="54" t="s">
        <v>3041</v>
      </c>
      <c r="E1205" s="54" t="s">
        <v>3042</v>
      </c>
      <c r="F1205" s="54" t="s">
        <v>3051</v>
      </c>
      <c r="G1205" s="54" t="s">
        <v>3052</v>
      </c>
      <c r="H1205" s="55">
        <f t="shared" si="141"/>
        <v>0.28878648233486942</v>
      </c>
      <c r="I1205" s="56" t="s">
        <v>24</v>
      </c>
      <c r="J1205" s="57"/>
      <c r="K1205" s="56" t="s">
        <v>24</v>
      </c>
      <c r="L1205" s="58">
        <v>133</v>
      </c>
      <c r="M1205" s="58">
        <v>24</v>
      </c>
      <c r="N1205" s="58">
        <v>54</v>
      </c>
      <c r="O1205" s="58">
        <v>72</v>
      </c>
      <c r="P1205" s="58">
        <v>4</v>
      </c>
      <c r="Q1205" s="58">
        <v>98</v>
      </c>
      <c r="R1205" s="58">
        <v>14</v>
      </c>
      <c r="S1205" s="58">
        <v>651</v>
      </c>
      <c r="T1205" s="59">
        <f t="shared" si="137"/>
        <v>188</v>
      </c>
    </row>
    <row r="1206" spans="1:21" ht="15" thickBot="1" x14ac:dyDescent="0.3">
      <c r="C1206" s="46" t="s">
        <v>335</v>
      </c>
      <c r="D1206" s="46" t="s">
        <v>3053</v>
      </c>
      <c r="E1206" s="46" t="s">
        <v>3054</v>
      </c>
      <c r="F1206" s="46" t="s">
        <v>3055</v>
      </c>
      <c r="G1206" s="46" t="s">
        <v>3056</v>
      </c>
      <c r="H1206" s="40">
        <f t="shared" si="141"/>
        <v>6.2208398133748056E-3</v>
      </c>
      <c r="I1206" s="34" t="s">
        <v>24</v>
      </c>
      <c r="J1206" s="50"/>
      <c r="K1206" s="34" t="s">
        <v>24</v>
      </c>
      <c r="L1206" s="38">
        <v>109</v>
      </c>
      <c r="M1206" s="38">
        <v>20</v>
      </c>
      <c r="N1206" s="38">
        <v>46</v>
      </c>
      <c r="O1206" s="38">
        <v>2</v>
      </c>
      <c r="P1206" s="38">
        <v>2</v>
      </c>
      <c r="Q1206" s="38">
        <v>0</v>
      </c>
      <c r="R1206" s="38">
        <v>0</v>
      </c>
      <c r="S1206" s="38">
        <v>643</v>
      </c>
      <c r="T1206" s="51">
        <f t="shared" si="137"/>
        <v>4</v>
      </c>
      <c r="U1206" s="52">
        <f t="shared" ref="U1206:U1207" si="143">T1206*1.6</f>
        <v>6.4</v>
      </c>
    </row>
    <row r="1207" spans="1:21" ht="15" thickBot="1" x14ac:dyDescent="0.3">
      <c r="C1207" s="46" t="s">
        <v>335</v>
      </c>
      <c r="D1207" s="46" t="s">
        <v>3053</v>
      </c>
      <c r="E1207" s="46" t="s">
        <v>3054</v>
      </c>
      <c r="F1207" s="46" t="s">
        <v>3057</v>
      </c>
      <c r="G1207" s="46" t="s">
        <v>3058</v>
      </c>
      <c r="H1207" s="40">
        <f t="shared" si="141"/>
        <v>1.0169491525423728E-2</v>
      </c>
      <c r="I1207" s="34" t="s">
        <v>24</v>
      </c>
      <c r="J1207" s="50"/>
      <c r="K1207" s="34" t="s">
        <v>24</v>
      </c>
      <c r="L1207" s="38">
        <v>109</v>
      </c>
      <c r="M1207" s="38">
        <v>20</v>
      </c>
      <c r="N1207" s="38">
        <v>46</v>
      </c>
      <c r="O1207" s="38">
        <v>3</v>
      </c>
      <c r="P1207" s="38">
        <v>3</v>
      </c>
      <c r="Q1207" s="38">
        <v>0</v>
      </c>
      <c r="R1207" s="38">
        <v>0</v>
      </c>
      <c r="S1207" s="38">
        <v>590</v>
      </c>
      <c r="T1207" s="51">
        <f t="shared" si="137"/>
        <v>6</v>
      </c>
      <c r="U1207" s="52">
        <f t="shared" si="143"/>
        <v>9.6000000000000014</v>
      </c>
    </row>
    <row r="1208" spans="1:21" ht="15" thickBot="1" x14ac:dyDescent="0.3">
      <c r="A1208" s="69" t="s">
        <v>20</v>
      </c>
      <c r="B1208" s="69" t="s">
        <v>20</v>
      </c>
      <c r="C1208" s="46" t="s">
        <v>1315</v>
      </c>
      <c r="D1208" s="46" t="s">
        <v>3059</v>
      </c>
      <c r="E1208" s="46" t="s">
        <v>3060</v>
      </c>
      <c r="F1208" s="46" t="s">
        <v>3061</v>
      </c>
      <c r="G1208" s="46" t="s">
        <v>3062</v>
      </c>
      <c r="H1208" s="40">
        <f t="shared" si="141"/>
        <v>0.16666666666666666</v>
      </c>
      <c r="I1208" s="34" t="s">
        <v>24</v>
      </c>
      <c r="J1208" s="50"/>
      <c r="K1208" s="34" t="s">
        <v>24</v>
      </c>
      <c r="L1208" s="38">
        <v>101</v>
      </c>
      <c r="M1208" s="38">
        <v>18</v>
      </c>
      <c r="N1208" s="38">
        <v>51</v>
      </c>
      <c r="O1208" s="38">
        <v>33</v>
      </c>
      <c r="P1208" s="38">
        <v>0</v>
      </c>
      <c r="Q1208" s="38">
        <v>49</v>
      </c>
      <c r="R1208" s="38">
        <v>0</v>
      </c>
      <c r="S1208" s="38">
        <v>492</v>
      </c>
      <c r="T1208" s="51">
        <f t="shared" si="137"/>
        <v>82</v>
      </c>
    </row>
    <row r="1209" spans="1:21" ht="15" thickBot="1" x14ac:dyDescent="0.3">
      <c r="A1209" s="69" t="s">
        <v>20</v>
      </c>
      <c r="B1209" s="69" t="s">
        <v>20</v>
      </c>
      <c r="C1209" s="46" t="s">
        <v>1315</v>
      </c>
      <c r="D1209" s="46" t="s">
        <v>3059</v>
      </c>
      <c r="E1209" s="46" t="s">
        <v>3060</v>
      </c>
      <c r="F1209" s="46" t="s">
        <v>3063</v>
      </c>
      <c r="G1209" s="46" t="s">
        <v>3064</v>
      </c>
      <c r="H1209" s="40">
        <f t="shared" si="141"/>
        <v>0.20950323974082075</v>
      </c>
      <c r="I1209" s="34" t="s">
        <v>24</v>
      </c>
      <c r="J1209" s="50"/>
      <c r="K1209" s="34" t="s">
        <v>24</v>
      </c>
      <c r="L1209" s="38">
        <v>101</v>
      </c>
      <c r="M1209" s="38">
        <v>18</v>
      </c>
      <c r="N1209" s="38">
        <v>51</v>
      </c>
      <c r="O1209" s="38">
        <v>50</v>
      </c>
      <c r="P1209" s="38">
        <v>0</v>
      </c>
      <c r="Q1209" s="38">
        <v>47</v>
      </c>
      <c r="R1209" s="38">
        <v>0</v>
      </c>
      <c r="S1209" s="38">
        <v>463</v>
      </c>
      <c r="T1209" s="51">
        <f t="shared" si="137"/>
        <v>97</v>
      </c>
    </row>
    <row r="1210" spans="1:21" ht="15" thickBot="1" x14ac:dyDescent="0.3">
      <c r="A1210" s="69" t="s">
        <v>20</v>
      </c>
      <c r="B1210" s="69" t="s">
        <v>20</v>
      </c>
      <c r="C1210" s="46" t="s">
        <v>1315</v>
      </c>
      <c r="D1210" s="46" t="s">
        <v>3059</v>
      </c>
      <c r="E1210" s="46" t="s">
        <v>3060</v>
      </c>
      <c r="F1210" s="46" t="s">
        <v>3065</v>
      </c>
      <c r="G1210" s="46" t="s">
        <v>3066</v>
      </c>
      <c r="H1210" s="40">
        <f t="shared" si="141"/>
        <v>0.22319474835886213</v>
      </c>
      <c r="I1210" s="34" t="s">
        <v>24</v>
      </c>
      <c r="J1210" s="50"/>
      <c r="K1210" s="34" t="s">
        <v>20</v>
      </c>
      <c r="L1210" s="38">
        <v>101</v>
      </c>
      <c r="M1210" s="38">
        <v>18</v>
      </c>
      <c r="N1210" s="38">
        <v>51</v>
      </c>
      <c r="O1210" s="38">
        <v>48</v>
      </c>
      <c r="P1210" s="38">
        <v>0</v>
      </c>
      <c r="Q1210" s="38">
        <v>54</v>
      </c>
      <c r="R1210" s="38">
        <v>0</v>
      </c>
      <c r="S1210" s="38">
        <v>457</v>
      </c>
      <c r="T1210" s="51">
        <f t="shared" si="137"/>
        <v>102</v>
      </c>
    </row>
    <row r="1211" spans="1:21" ht="15" thickBot="1" x14ac:dyDescent="0.3">
      <c r="A1211" s="69" t="s">
        <v>20</v>
      </c>
      <c r="B1211" s="69" t="s">
        <v>20</v>
      </c>
      <c r="C1211" s="61" t="s">
        <v>1315</v>
      </c>
      <c r="D1211" s="61" t="s">
        <v>3059</v>
      </c>
      <c r="E1211" s="61" t="s">
        <v>3060</v>
      </c>
      <c r="F1211" s="61" t="s">
        <v>3067</v>
      </c>
      <c r="G1211" s="61" t="s">
        <v>3068</v>
      </c>
      <c r="H1211" s="62">
        <f t="shared" si="141"/>
        <v>0.23804878048780487</v>
      </c>
      <c r="I1211" s="63" t="s">
        <v>24</v>
      </c>
      <c r="J1211" s="64"/>
      <c r="K1211" s="63" t="s">
        <v>20</v>
      </c>
      <c r="L1211" s="65">
        <v>101</v>
      </c>
      <c r="M1211" s="65">
        <v>18</v>
      </c>
      <c r="N1211" s="65">
        <v>51</v>
      </c>
      <c r="O1211" s="65">
        <v>118</v>
      </c>
      <c r="P1211" s="65">
        <v>0</v>
      </c>
      <c r="Q1211" s="65">
        <v>126</v>
      </c>
      <c r="R1211" s="65">
        <v>0</v>
      </c>
      <c r="S1211" s="65">
        <v>1025</v>
      </c>
      <c r="T1211" s="66">
        <f t="shared" si="137"/>
        <v>244</v>
      </c>
    </row>
    <row r="1212" spans="1:21" ht="15" thickBot="1" x14ac:dyDescent="0.3">
      <c r="A1212" s="69" t="s">
        <v>20</v>
      </c>
      <c r="B1212" s="69" t="s">
        <v>20</v>
      </c>
      <c r="C1212" s="54" t="s">
        <v>1315</v>
      </c>
      <c r="D1212" s="54" t="s">
        <v>3059</v>
      </c>
      <c r="E1212" s="54" t="s">
        <v>3060</v>
      </c>
      <c r="F1212" s="54" t="s">
        <v>3069</v>
      </c>
      <c r="G1212" s="54" t="s">
        <v>3070</v>
      </c>
      <c r="H1212" s="55">
        <f t="shared" si="141"/>
        <v>0.27857142857142858</v>
      </c>
      <c r="I1212" s="56" t="s">
        <v>24</v>
      </c>
      <c r="J1212" s="57"/>
      <c r="K1212" s="56" t="s">
        <v>20</v>
      </c>
      <c r="L1212" s="58">
        <v>101</v>
      </c>
      <c r="M1212" s="58">
        <v>18</v>
      </c>
      <c r="N1212" s="58">
        <v>51</v>
      </c>
      <c r="O1212" s="58">
        <v>59</v>
      </c>
      <c r="P1212" s="58">
        <v>0</v>
      </c>
      <c r="Q1212" s="58">
        <v>58</v>
      </c>
      <c r="R1212" s="58">
        <v>0</v>
      </c>
      <c r="S1212" s="58">
        <v>420</v>
      </c>
      <c r="T1212" s="59">
        <f t="shared" si="137"/>
        <v>117</v>
      </c>
    </row>
    <row r="1213" spans="1:21" ht="15" thickBot="1" x14ac:dyDescent="0.3">
      <c r="C1213" s="46" t="s">
        <v>205</v>
      </c>
      <c r="D1213" s="46" t="s">
        <v>3071</v>
      </c>
      <c r="E1213" s="46" t="s">
        <v>3072</v>
      </c>
      <c r="F1213" s="46" t="s">
        <v>3073</v>
      </c>
      <c r="G1213" s="46" t="s">
        <v>3074</v>
      </c>
      <c r="H1213" s="40">
        <f t="shared" si="141"/>
        <v>3.875968992248062E-2</v>
      </c>
      <c r="I1213" s="34" t="s">
        <v>24</v>
      </c>
      <c r="J1213" s="50"/>
      <c r="K1213" s="34" t="s">
        <v>24</v>
      </c>
      <c r="L1213" s="38">
        <v>14</v>
      </c>
      <c r="M1213" s="38">
        <v>4</v>
      </c>
      <c r="N1213" s="38">
        <v>5</v>
      </c>
      <c r="O1213" s="38">
        <v>1</v>
      </c>
      <c r="P1213" s="38">
        <v>0</v>
      </c>
      <c r="Q1213" s="38">
        <v>13</v>
      </c>
      <c r="R1213" s="38">
        <v>1</v>
      </c>
      <c r="S1213" s="38">
        <v>387</v>
      </c>
      <c r="T1213" s="51">
        <f t="shared" si="137"/>
        <v>15</v>
      </c>
      <c r="U1213" s="52">
        <f t="shared" ref="U1213:U1225" si="144">T1213*1.6</f>
        <v>24</v>
      </c>
    </row>
    <row r="1214" spans="1:21" ht="15" thickBot="1" x14ac:dyDescent="0.3">
      <c r="C1214" s="46" t="s">
        <v>205</v>
      </c>
      <c r="D1214" s="46" t="s">
        <v>3071</v>
      </c>
      <c r="E1214" s="46" t="s">
        <v>3072</v>
      </c>
      <c r="F1214" s="46" t="s">
        <v>3075</v>
      </c>
      <c r="G1214" s="46" t="s">
        <v>3076</v>
      </c>
      <c r="H1214" s="40">
        <f t="shared" si="141"/>
        <v>4.7128129602356406E-2</v>
      </c>
      <c r="I1214" s="34" t="s">
        <v>24</v>
      </c>
      <c r="J1214" s="50"/>
      <c r="K1214" s="34" t="s">
        <v>24</v>
      </c>
      <c r="L1214" s="38">
        <v>14</v>
      </c>
      <c r="M1214" s="38">
        <v>4</v>
      </c>
      <c r="N1214" s="38">
        <v>5</v>
      </c>
      <c r="O1214" s="38">
        <v>7</v>
      </c>
      <c r="P1214" s="38">
        <v>2</v>
      </c>
      <c r="Q1214" s="38">
        <v>23</v>
      </c>
      <c r="R1214" s="38">
        <v>0</v>
      </c>
      <c r="S1214" s="38">
        <v>679</v>
      </c>
      <c r="T1214" s="51">
        <f t="shared" si="137"/>
        <v>32</v>
      </c>
      <c r="U1214" s="52">
        <f t="shared" si="144"/>
        <v>51.2</v>
      </c>
    </row>
    <row r="1215" spans="1:21" ht="15" thickBot="1" x14ac:dyDescent="0.3">
      <c r="C1215" s="46" t="s">
        <v>205</v>
      </c>
      <c r="D1215" s="46" t="s">
        <v>3071</v>
      </c>
      <c r="E1215" s="46" t="s">
        <v>3072</v>
      </c>
      <c r="F1215" s="46" t="s">
        <v>3077</v>
      </c>
      <c r="G1215" s="46" t="s">
        <v>3078</v>
      </c>
      <c r="H1215" s="40">
        <f t="shared" si="141"/>
        <v>5.5555555555555552E-2</v>
      </c>
      <c r="I1215" s="34" t="s">
        <v>24</v>
      </c>
      <c r="J1215" s="50"/>
      <c r="K1215" s="34" t="s">
        <v>24</v>
      </c>
      <c r="L1215" s="38">
        <v>14</v>
      </c>
      <c r="M1215" s="38">
        <v>4</v>
      </c>
      <c r="N1215" s="38">
        <v>5</v>
      </c>
      <c r="O1215" s="38">
        <v>4</v>
      </c>
      <c r="P1215" s="38">
        <v>0</v>
      </c>
      <c r="Q1215" s="38">
        <v>12</v>
      </c>
      <c r="R1215" s="38">
        <v>0</v>
      </c>
      <c r="S1215" s="38">
        <v>288</v>
      </c>
      <c r="T1215" s="51">
        <f t="shared" si="137"/>
        <v>16</v>
      </c>
      <c r="U1215" s="52">
        <f t="shared" si="144"/>
        <v>25.6</v>
      </c>
    </row>
    <row r="1216" spans="1:21" ht="15" thickBot="1" x14ac:dyDescent="0.3">
      <c r="C1216" s="46" t="s">
        <v>205</v>
      </c>
      <c r="D1216" s="46" t="s">
        <v>3071</v>
      </c>
      <c r="E1216" s="46" t="s">
        <v>3072</v>
      </c>
      <c r="F1216" s="46" t="s">
        <v>3079</v>
      </c>
      <c r="G1216" s="46" t="s">
        <v>3080</v>
      </c>
      <c r="H1216" s="40">
        <f t="shared" si="141"/>
        <v>5.7437407952871868E-2</v>
      </c>
      <c r="I1216" s="34" t="s">
        <v>24</v>
      </c>
      <c r="J1216" s="50"/>
      <c r="K1216" s="34" t="s">
        <v>24</v>
      </c>
      <c r="L1216" s="38">
        <v>14</v>
      </c>
      <c r="M1216" s="38">
        <v>4</v>
      </c>
      <c r="N1216" s="38">
        <v>5</v>
      </c>
      <c r="O1216" s="38">
        <v>7</v>
      </c>
      <c r="P1216" s="38">
        <v>0</v>
      </c>
      <c r="Q1216" s="38">
        <v>32</v>
      </c>
      <c r="R1216" s="38">
        <v>0</v>
      </c>
      <c r="S1216" s="38">
        <v>679</v>
      </c>
      <c r="T1216" s="51">
        <f t="shared" si="137"/>
        <v>39</v>
      </c>
      <c r="U1216" s="52">
        <f t="shared" si="144"/>
        <v>62.400000000000006</v>
      </c>
    </row>
    <row r="1217" spans="3:21" ht="15" thickBot="1" x14ac:dyDescent="0.3">
      <c r="C1217" s="46" t="s">
        <v>205</v>
      </c>
      <c r="D1217" s="46" t="s">
        <v>3071</v>
      </c>
      <c r="E1217" s="46" t="s">
        <v>3072</v>
      </c>
      <c r="F1217" s="46" t="s">
        <v>3081</v>
      </c>
      <c r="G1217" s="46" t="s">
        <v>3082</v>
      </c>
      <c r="H1217" s="40">
        <f t="shared" si="141"/>
        <v>6.7857142857142852E-2</v>
      </c>
      <c r="I1217" s="34" t="s">
        <v>24</v>
      </c>
      <c r="J1217" s="50"/>
      <c r="K1217" s="34" t="s">
        <v>24</v>
      </c>
      <c r="L1217" s="38">
        <v>14</v>
      </c>
      <c r="M1217" s="38">
        <v>4</v>
      </c>
      <c r="N1217" s="38">
        <v>5</v>
      </c>
      <c r="O1217" s="38">
        <v>7</v>
      </c>
      <c r="P1217" s="38">
        <v>0</v>
      </c>
      <c r="Q1217" s="38">
        <v>50</v>
      </c>
      <c r="R1217" s="38">
        <v>0</v>
      </c>
      <c r="S1217" s="38">
        <v>840</v>
      </c>
      <c r="T1217" s="51">
        <f t="shared" si="137"/>
        <v>57</v>
      </c>
      <c r="U1217" s="52">
        <f t="shared" si="144"/>
        <v>91.2</v>
      </c>
    </row>
    <row r="1218" spans="3:21" ht="15" thickBot="1" x14ac:dyDescent="0.3">
      <c r="C1218" s="46" t="s">
        <v>138</v>
      </c>
      <c r="D1218" s="46" t="s">
        <v>3083</v>
      </c>
      <c r="E1218" s="46" t="s">
        <v>3084</v>
      </c>
      <c r="F1218" s="46" t="s">
        <v>3085</v>
      </c>
      <c r="G1218" s="46" t="s">
        <v>3086</v>
      </c>
      <c r="H1218" s="40">
        <f t="shared" si="141"/>
        <v>0.14827995255041518</v>
      </c>
      <c r="I1218" s="34" t="s">
        <v>24</v>
      </c>
      <c r="J1218" s="50"/>
      <c r="K1218" s="34" t="s">
        <v>24</v>
      </c>
      <c r="L1218" s="38">
        <v>105</v>
      </c>
      <c r="M1218" s="38">
        <v>17</v>
      </c>
      <c r="N1218" s="38">
        <v>39</v>
      </c>
      <c r="O1218" s="38">
        <v>36</v>
      </c>
      <c r="P1218" s="38">
        <v>6</v>
      </c>
      <c r="Q1218" s="38">
        <v>73</v>
      </c>
      <c r="R1218" s="38">
        <v>10</v>
      </c>
      <c r="S1218" s="38">
        <v>843</v>
      </c>
      <c r="T1218" s="51">
        <f t="shared" si="137"/>
        <v>125</v>
      </c>
      <c r="U1218" s="52">
        <f t="shared" si="144"/>
        <v>200</v>
      </c>
    </row>
    <row r="1219" spans="3:21" ht="15" thickBot="1" x14ac:dyDescent="0.3">
      <c r="C1219" s="46" t="s">
        <v>138</v>
      </c>
      <c r="D1219" s="46" t="s">
        <v>3083</v>
      </c>
      <c r="E1219" s="46" t="s">
        <v>3084</v>
      </c>
      <c r="F1219" s="46" t="s">
        <v>3087</v>
      </c>
      <c r="G1219" s="46" t="s">
        <v>3088</v>
      </c>
      <c r="H1219" s="40">
        <f t="shared" si="141"/>
        <v>0.15198618307426598</v>
      </c>
      <c r="I1219" s="34" t="s">
        <v>24</v>
      </c>
      <c r="J1219" s="50"/>
      <c r="K1219" s="34" t="s">
        <v>24</v>
      </c>
      <c r="L1219" s="38">
        <v>105</v>
      </c>
      <c r="M1219" s="38">
        <v>17</v>
      </c>
      <c r="N1219" s="38">
        <v>39</v>
      </c>
      <c r="O1219" s="38">
        <v>7</v>
      </c>
      <c r="P1219" s="38">
        <v>2</v>
      </c>
      <c r="Q1219" s="38">
        <v>69</v>
      </c>
      <c r="R1219" s="38">
        <v>10</v>
      </c>
      <c r="S1219" s="38">
        <v>579</v>
      </c>
      <c r="T1219" s="51">
        <f t="shared" ref="T1219:T1282" si="145">O1219+P1219+Q1219+R1219</f>
        <v>88</v>
      </c>
      <c r="U1219" s="52">
        <f t="shared" si="144"/>
        <v>140.80000000000001</v>
      </c>
    </row>
    <row r="1220" spans="3:21" ht="15" thickBot="1" x14ac:dyDescent="0.3">
      <c r="C1220" s="46" t="s">
        <v>138</v>
      </c>
      <c r="D1220" s="46" t="s">
        <v>3083</v>
      </c>
      <c r="E1220" s="46" t="s">
        <v>3084</v>
      </c>
      <c r="F1220" s="46" t="s">
        <v>3089</v>
      </c>
      <c r="G1220" s="46" t="s">
        <v>3090</v>
      </c>
      <c r="H1220" s="40">
        <f t="shared" si="141"/>
        <v>0.15783274440518258</v>
      </c>
      <c r="I1220" s="34" t="s">
        <v>24</v>
      </c>
      <c r="J1220" s="50"/>
      <c r="K1220" s="34" t="s">
        <v>24</v>
      </c>
      <c r="L1220" s="38">
        <v>105</v>
      </c>
      <c r="M1220" s="38">
        <v>17</v>
      </c>
      <c r="N1220" s="38">
        <v>39</v>
      </c>
      <c r="O1220" s="38">
        <v>28</v>
      </c>
      <c r="P1220" s="38">
        <v>0</v>
      </c>
      <c r="Q1220" s="38">
        <v>96</v>
      </c>
      <c r="R1220" s="38">
        <v>10</v>
      </c>
      <c r="S1220" s="38">
        <v>849</v>
      </c>
      <c r="T1220" s="51">
        <f t="shared" si="145"/>
        <v>134</v>
      </c>
      <c r="U1220" s="52">
        <f t="shared" si="144"/>
        <v>214.4</v>
      </c>
    </row>
    <row r="1221" spans="3:21" ht="15" thickBot="1" x14ac:dyDescent="0.3">
      <c r="C1221" s="46" t="s">
        <v>138</v>
      </c>
      <c r="D1221" s="46" t="s">
        <v>3083</v>
      </c>
      <c r="E1221" s="46" t="s">
        <v>3084</v>
      </c>
      <c r="F1221" s="46" t="s">
        <v>3091</v>
      </c>
      <c r="G1221" s="46" t="s">
        <v>3092</v>
      </c>
      <c r="H1221" s="40">
        <f t="shared" si="141"/>
        <v>0.16455696202531644</v>
      </c>
      <c r="I1221" s="34" t="s">
        <v>24</v>
      </c>
      <c r="J1221" s="50"/>
      <c r="K1221" s="34" t="s">
        <v>24</v>
      </c>
      <c r="L1221" s="38">
        <v>105</v>
      </c>
      <c r="M1221" s="38">
        <v>17</v>
      </c>
      <c r="N1221" s="38">
        <v>39</v>
      </c>
      <c r="O1221" s="38">
        <v>76</v>
      </c>
      <c r="P1221" s="38">
        <v>5</v>
      </c>
      <c r="Q1221" s="38">
        <v>197</v>
      </c>
      <c r="R1221" s="38">
        <v>21</v>
      </c>
      <c r="S1221" s="38">
        <v>1817</v>
      </c>
      <c r="T1221" s="51">
        <f t="shared" si="145"/>
        <v>299</v>
      </c>
      <c r="U1221" s="52">
        <f t="shared" si="144"/>
        <v>478.40000000000003</v>
      </c>
    </row>
    <row r="1222" spans="3:21" ht="15" thickBot="1" x14ac:dyDescent="0.3">
      <c r="C1222" s="46" t="s">
        <v>138</v>
      </c>
      <c r="D1222" s="46" t="s">
        <v>3083</v>
      </c>
      <c r="E1222" s="46" t="s">
        <v>3084</v>
      </c>
      <c r="F1222" s="46" t="s">
        <v>3093</v>
      </c>
      <c r="G1222" s="46" t="s">
        <v>3094</v>
      </c>
      <c r="H1222" s="40">
        <f t="shared" si="141"/>
        <v>0.17491166077738515</v>
      </c>
      <c r="I1222" s="34" t="s">
        <v>24</v>
      </c>
      <c r="J1222" s="50"/>
      <c r="K1222" s="34" t="s">
        <v>24</v>
      </c>
      <c r="L1222" s="38">
        <v>105</v>
      </c>
      <c r="M1222" s="38">
        <v>17</v>
      </c>
      <c r="N1222" s="38">
        <v>39</v>
      </c>
      <c r="O1222" s="38">
        <v>35</v>
      </c>
      <c r="P1222" s="38">
        <v>6</v>
      </c>
      <c r="Q1222" s="38">
        <v>50</v>
      </c>
      <c r="R1222" s="38">
        <v>8</v>
      </c>
      <c r="S1222" s="38">
        <v>566</v>
      </c>
      <c r="T1222" s="51">
        <f t="shared" si="145"/>
        <v>99</v>
      </c>
      <c r="U1222" s="52">
        <f t="shared" si="144"/>
        <v>158.4</v>
      </c>
    </row>
    <row r="1223" spans="3:21" ht="15" thickBot="1" x14ac:dyDescent="0.3">
      <c r="C1223" s="46" t="s">
        <v>138</v>
      </c>
      <c r="D1223" s="46" t="s">
        <v>3083</v>
      </c>
      <c r="E1223" s="46" t="s">
        <v>3084</v>
      </c>
      <c r="F1223" s="46" t="s">
        <v>3095</v>
      </c>
      <c r="G1223" s="46" t="s">
        <v>3096</v>
      </c>
      <c r="H1223" s="40">
        <f t="shared" si="141"/>
        <v>0.19865319865319866</v>
      </c>
      <c r="I1223" s="34" t="s">
        <v>24</v>
      </c>
      <c r="J1223" s="50"/>
      <c r="K1223" s="34" t="s">
        <v>24</v>
      </c>
      <c r="L1223" s="38">
        <v>105</v>
      </c>
      <c r="M1223" s="38">
        <v>17</v>
      </c>
      <c r="N1223" s="38">
        <v>39</v>
      </c>
      <c r="O1223" s="38">
        <v>7</v>
      </c>
      <c r="P1223" s="38">
        <v>4</v>
      </c>
      <c r="Q1223" s="38">
        <v>35</v>
      </c>
      <c r="R1223" s="38">
        <v>13</v>
      </c>
      <c r="S1223" s="38">
        <v>297</v>
      </c>
      <c r="T1223" s="51">
        <f t="shared" si="145"/>
        <v>59</v>
      </c>
      <c r="U1223" s="52">
        <f t="shared" si="144"/>
        <v>94.4</v>
      </c>
    </row>
    <row r="1224" spans="3:21" ht="15" thickBot="1" x14ac:dyDescent="0.3">
      <c r="C1224" s="46" t="s">
        <v>138</v>
      </c>
      <c r="D1224" s="46" t="s">
        <v>3083</v>
      </c>
      <c r="E1224" s="46" t="s">
        <v>3084</v>
      </c>
      <c r="F1224" s="46" t="s">
        <v>3097</v>
      </c>
      <c r="G1224" s="46" t="s">
        <v>3098</v>
      </c>
      <c r="H1224" s="40">
        <f t="shared" si="141"/>
        <v>0.20366598778004075</v>
      </c>
      <c r="I1224" s="34" t="s">
        <v>24</v>
      </c>
      <c r="J1224" s="50"/>
      <c r="K1224" s="34" t="s">
        <v>20</v>
      </c>
      <c r="L1224" s="38">
        <v>105</v>
      </c>
      <c r="M1224" s="38">
        <v>17</v>
      </c>
      <c r="N1224" s="38">
        <v>39</v>
      </c>
      <c r="O1224" s="38">
        <v>34</v>
      </c>
      <c r="P1224" s="38">
        <v>4</v>
      </c>
      <c r="Q1224" s="38">
        <v>54</v>
      </c>
      <c r="R1224" s="38">
        <v>8</v>
      </c>
      <c r="S1224" s="38">
        <v>491</v>
      </c>
      <c r="T1224" s="51">
        <f t="shared" si="145"/>
        <v>100</v>
      </c>
      <c r="U1224" s="52">
        <f t="shared" si="144"/>
        <v>160</v>
      </c>
    </row>
    <row r="1225" spans="3:21" ht="15" thickBot="1" x14ac:dyDescent="0.3">
      <c r="C1225" s="46" t="s">
        <v>138</v>
      </c>
      <c r="D1225" s="46" t="s">
        <v>3083</v>
      </c>
      <c r="E1225" s="46" t="s">
        <v>3084</v>
      </c>
      <c r="F1225" s="46" t="s">
        <v>3099</v>
      </c>
      <c r="G1225" s="46" t="s">
        <v>3100</v>
      </c>
      <c r="H1225" s="40">
        <f t="shared" si="141"/>
        <v>0.22606382978723405</v>
      </c>
      <c r="I1225" s="34" t="s">
        <v>24</v>
      </c>
      <c r="J1225" s="50"/>
      <c r="K1225" s="34" t="s">
        <v>20</v>
      </c>
      <c r="L1225" s="38">
        <v>105</v>
      </c>
      <c r="M1225" s="38">
        <v>17</v>
      </c>
      <c r="N1225" s="38">
        <v>39</v>
      </c>
      <c r="O1225" s="38">
        <v>25</v>
      </c>
      <c r="P1225" s="38">
        <v>3</v>
      </c>
      <c r="Q1225" s="38">
        <v>51</v>
      </c>
      <c r="R1225" s="38">
        <v>6</v>
      </c>
      <c r="S1225" s="38">
        <v>376</v>
      </c>
      <c r="T1225" s="51">
        <f t="shared" si="145"/>
        <v>85</v>
      </c>
      <c r="U1225" s="52">
        <f t="shared" si="144"/>
        <v>136</v>
      </c>
    </row>
    <row r="1226" spans="3:21" ht="15" thickBot="1" x14ac:dyDescent="0.3">
      <c r="C1226" s="61" t="s">
        <v>138</v>
      </c>
      <c r="D1226" s="61" t="s">
        <v>3083</v>
      </c>
      <c r="E1226" s="61" t="s">
        <v>3084</v>
      </c>
      <c r="F1226" s="61" t="s">
        <v>3101</v>
      </c>
      <c r="G1226" s="61" t="s">
        <v>3102</v>
      </c>
      <c r="H1226" s="62">
        <f t="shared" si="141"/>
        <v>0.23770491803278687</v>
      </c>
      <c r="I1226" s="63" t="s">
        <v>24</v>
      </c>
      <c r="J1226" s="64"/>
      <c r="K1226" s="63" t="s">
        <v>20</v>
      </c>
      <c r="L1226" s="65">
        <v>105</v>
      </c>
      <c r="M1226" s="65">
        <v>17</v>
      </c>
      <c r="N1226" s="65">
        <v>39</v>
      </c>
      <c r="O1226" s="65">
        <v>33</v>
      </c>
      <c r="P1226" s="65">
        <v>5</v>
      </c>
      <c r="Q1226" s="65">
        <v>48</v>
      </c>
      <c r="R1226" s="65">
        <v>1</v>
      </c>
      <c r="S1226" s="65">
        <v>366</v>
      </c>
      <c r="T1226" s="66">
        <f t="shared" si="145"/>
        <v>87</v>
      </c>
    </row>
    <row r="1227" spans="3:21" ht="15" thickBot="1" x14ac:dyDescent="0.3">
      <c r="C1227" s="61" t="s">
        <v>138</v>
      </c>
      <c r="D1227" s="61" t="s">
        <v>3083</v>
      </c>
      <c r="E1227" s="61" t="s">
        <v>3084</v>
      </c>
      <c r="F1227" s="61" t="s">
        <v>3103</v>
      </c>
      <c r="G1227" s="61" t="s">
        <v>3104</v>
      </c>
      <c r="H1227" s="62">
        <f t="shared" si="141"/>
        <v>0.24076281287246723</v>
      </c>
      <c r="I1227" s="63" t="s">
        <v>24</v>
      </c>
      <c r="J1227" s="64"/>
      <c r="K1227" s="63" t="s">
        <v>20</v>
      </c>
      <c r="L1227" s="65">
        <v>105</v>
      </c>
      <c r="M1227" s="65">
        <v>17</v>
      </c>
      <c r="N1227" s="65">
        <v>39</v>
      </c>
      <c r="O1227" s="65">
        <v>53</v>
      </c>
      <c r="P1227" s="65">
        <v>9</v>
      </c>
      <c r="Q1227" s="65">
        <v>105</v>
      </c>
      <c r="R1227" s="65">
        <v>35</v>
      </c>
      <c r="S1227" s="65">
        <v>839</v>
      </c>
      <c r="T1227" s="66">
        <f t="shared" si="145"/>
        <v>202</v>
      </c>
    </row>
    <row r="1228" spans="3:21" ht="15" thickBot="1" x14ac:dyDescent="0.3">
      <c r="C1228" s="54" t="s">
        <v>138</v>
      </c>
      <c r="D1228" s="54" t="s">
        <v>3083</v>
      </c>
      <c r="E1228" s="54" t="s">
        <v>3084</v>
      </c>
      <c r="F1228" s="54" t="s">
        <v>3105</v>
      </c>
      <c r="G1228" s="54" t="s">
        <v>3106</v>
      </c>
      <c r="H1228" s="55">
        <f t="shared" si="141"/>
        <v>0.268125</v>
      </c>
      <c r="I1228" s="56" t="s">
        <v>24</v>
      </c>
      <c r="J1228" s="57"/>
      <c r="K1228" s="56" t="s">
        <v>20</v>
      </c>
      <c r="L1228" s="58">
        <v>105</v>
      </c>
      <c r="M1228" s="58">
        <v>17</v>
      </c>
      <c r="N1228" s="58">
        <v>39</v>
      </c>
      <c r="O1228" s="58">
        <v>103</v>
      </c>
      <c r="P1228" s="58">
        <v>10</v>
      </c>
      <c r="Q1228" s="58">
        <v>287</v>
      </c>
      <c r="R1228" s="58">
        <v>29</v>
      </c>
      <c r="S1228" s="58">
        <v>1600</v>
      </c>
      <c r="T1228" s="59">
        <f t="shared" si="145"/>
        <v>429</v>
      </c>
    </row>
    <row r="1229" spans="3:21" ht="15" thickBot="1" x14ac:dyDescent="0.3">
      <c r="C1229" s="54" t="s">
        <v>138</v>
      </c>
      <c r="D1229" s="54" t="s">
        <v>3083</v>
      </c>
      <c r="E1229" s="54" t="s">
        <v>3084</v>
      </c>
      <c r="F1229" s="54" t="s">
        <v>3107</v>
      </c>
      <c r="G1229" s="54" t="s">
        <v>3108</v>
      </c>
      <c r="H1229" s="55">
        <f t="shared" si="141"/>
        <v>0.29594594594594592</v>
      </c>
      <c r="I1229" s="56" t="s">
        <v>24</v>
      </c>
      <c r="J1229" s="57"/>
      <c r="K1229" s="56" t="s">
        <v>20</v>
      </c>
      <c r="L1229" s="58">
        <v>105</v>
      </c>
      <c r="M1229" s="58">
        <v>17</v>
      </c>
      <c r="N1229" s="58">
        <v>39</v>
      </c>
      <c r="O1229" s="58">
        <v>76</v>
      </c>
      <c r="P1229" s="58">
        <v>2</v>
      </c>
      <c r="Q1229" s="58">
        <v>132</v>
      </c>
      <c r="R1229" s="58">
        <v>9</v>
      </c>
      <c r="S1229" s="58">
        <v>740</v>
      </c>
      <c r="T1229" s="59">
        <f t="shared" si="145"/>
        <v>219</v>
      </c>
    </row>
    <row r="1230" spans="3:21" ht="15" thickBot="1" x14ac:dyDescent="0.3">
      <c r="C1230" s="54" t="s">
        <v>138</v>
      </c>
      <c r="D1230" s="54" t="s">
        <v>3083</v>
      </c>
      <c r="E1230" s="54" t="s">
        <v>3084</v>
      </c>
      <c r="F1230" s="54" t="s">
        <v>3109</v>
      </c>
      <c r="G1230" s="54" t="s">
        <v>3110</v>
      </c>
      <c r="H1230" s="55">
        <f t="shared" si="141"/>
        <v>0.30529595015576322</v>
      </c>
      <c r="I1230" s="56" t="s">
        <v>24</v>
      </c>
      <c r="J1230" s="57"/>
      <c r="K1230" s="56" t="s">
        <v>20</v>
      </c>
      <c r="L1230" s="58">
        <v>105</v>
      </c>
      <c r="M1230" s="58">
        <v>17</v>
      </c>
      <c r="N1230" s="58">
        <v>39</v>
      </c>
      <c r="O1230" s="58">
        <v>27</v>
      </c>
      <c r="P1230" s="58">
        <v>1</v>
      </c>
      <c r="Q1230" s="58">
        <v>61</v>
      </c>
      <c r="R1230" s="58">
        <v>9</v>
      </c>
      <c r="S1230" s="58">
        <v>321</v>
      </c>
      <c r="T1230" s="59">
        <f t="shared" si="145"/>
        <v>98</v>
      </c>
    </row>
    <row r="1231" spans="3:21" ht="15" thickBot="1" x14ac:dyDescent="0.3">
      <c r="C1231" s="54" t="s">
        <v>138</v>
      </c>
      <c r="D1231" s="54" t="s">
        <v>3083</v>
      </c>
      <c r="E1231" s="54" t="s">
        <v>3084</v>
      </c>
      <c r="F1231" s="54" t="s">
        <v>3111</v>
      </c>
      <c r="G1231" s="54" t="s">
        <v>3112</v>
      </c>
      <c r="H1231" s="55">
        <f t="shared" si="141"/>
        <v>0.33333333333333331</v>
      </c>
      <c r="I1231" s="56" t="s">
        <v>24</v>
      </c>
      <c r="J1231" s="57"/>
      <c r="K1231" s="56" t="s">
        <v>20</v>
      </c>
      <c r="L1231" s="58">
        <v>105</v>
      </c>
      <c r="M1231" s="58">
        <v>17</v>
      </c>
      <c r="N1231" s="58">
        <v>39</v>
      </c>
      <c r="O1231" s="58">
        <v>7</v>
      </c>
      <c r="P1231" s="58">
        <v>2</v>
      </c>
      <c r="Q1231" s="58">
        <v>13</v>
      </c>
      <c r="R1231" s="58">
        <v>0</v>
      </c>
      <c r="S1231" s="58">
        <v>66</v>
      </c>
      <c r="T1231" s="59">
        <f t="shared" si="145"/>
        <v>22</v>
      </c>
    </row>
    <row r="1232" spans="3:21" ht="15" thickBot="1" x14ac:dyDescent="0.3">
      <c r="C1232" s="54" t="s">
        <v>138</v>
      </c>
      <c r="D1232" s="54" t="s">
        <v>3083</v>
      </c>
      <c r="E1232" s="54" t="s">
        <v>3084</v>
      </c>
      <c r="F1232" s="54" t="s">
        <v>3113</v>
      </c>
      <c r="G1232" s="54" t="s">
        <v>3114</v>
      </c>
      <c r="H1232" s="55">
        <f t="shared" si="141"/>
        <v>0.34915254237288135</v>
      </c>
      <c r="I1232" s="56" t="s">
        <v>24</v>
      </c>
      <c r="J1232" s="57"/>
      <c r="K1232" s="56" t="s">
        <v>20</v>
      </c>
      <c r="L1232" s="58">
        <v>105</v>
      </c>
      <c r="M1232" s="58">
        <v>17</v>
      </c>
      <c r="N1232" s="58">
        <v>39</v>
      </c>
      <c r="O1232" s="58">
        <v>59</v>
      </c>
      <c r="P1232" s="58">
        <v>10</v>
      </c>
      <c r="Q1232" s="58">
        <v>122</v>
      </c>
      <c r="R1232" s="58">
        <v>15</v>
      </c>
      <c r="S1232" s="58">
        <v>590</v>
      </c>
      <c r="T1232" s="59">
        <f t="shared" si="145"/>
        <v>206</v>
      </c>
    </row>
    <row r="1233" spans="1:21" ht="15" thickBot="1" x14ac:dyDescent="0.3">
      <c r="C1233" s="46" t="s">
        <v>569</v>
      </c>
      <c r="D1233" s="46" t="s">
        <v>3115</v>
      </c>
      <c r="E1233" s="46" t="s">
        <v>3116</v>
      </c>
      <c r="F1233" s="46" t="s">
        <v>3117</v>
      </c>
      <c r="G1233" s="46" t="s">
        <v>3118</v>
      </c>
      <c r="H1233" s="40">
        <f t="shared" si="141"/>
        <v>0.10683229813664596</v>
      </c>
      <c r="I1233" s="34" t="s">
        <v>24</v>
      </c>
      <c r="J1233" s="50"/>
      <c r="K1233" s="34" t="s">
        <v>24</v>
      </c>
      <c r="L1233" s="38">
        <v>98</v>
      </c>
      <c r="M1233" s="38">
        <v>18</v>
      </c>
      <c r="N1233" s="38">
        <v>42</v>
      </c>
      <c r="O1233" s="38">
        <v>28</v>
      </c>
      <c r="P1233" s="38">
        <v>0</v>
      </c>
      <c r="Q1233" s="38">
        <v>54</v>
      </c>
      <c r="R1233" s="38">
        <v>4</v>
      </c>
      <c r="S1233" s="38">
        <v>805</v>
      </c>
      <c r="T1233" s="51">
        <f t="shared" si="145"/>
        <v>86</v>
      </c>
      <c r="U1233" s="52">
        <f t="shared" ref="U1233:U1234" si="146">T1233*1.6</f>
        <v>137.6</v>
      </c>
    </row>
    <row r="1234" spans="1:21" ht="15" thickBot="1" x14ac:dyDescent="0.3">
      <c r="C1234" s="46" t="s">
        <v>569</v>
      </c>
      <c r="D1234" s="46" t="s">
        <v>3115</v>
      </c>
      <c r="E1234" s="46" t="s">
        <v>3116</v>
      </c>
      <c r="F1234" s="46" t="s">
        <v>3119</v>
      </c>
      <c r="G1234" s="46" t="s">
        <v>3120</v>
      </c>
      <c r="H1234" s="40">
        <f t="shared" si="141"/>
        <v>0.1440677966101695</v>
      </c>
      <c r="I1234" s="34" t="s">
        <v>24</v>
      </c>
      <c r="J1234" s="50"/>
      <c r="K1234" s="34" t="s">
        <v>24</v>
      </c>
      <c r="L1234" s="38">
        <v>98</v>
      </c>
      <c r="M1234" s="38">
        <v>18</v>
      </c>
      <c r="N1234" s="38">
        <v>42</v>
      </c>
      <c r="O1234" s="38">
        <v>22</v>
      </c>
      <c r="P1234" s="38">
        <v>5</v>
      </c>
      <c r="Q1234" s="38">
        <v>38</v>
      </c>
      <c r="R1234" s="38">
        <v>3</v>
      </c>
      <c r="S1234" s="38">
        <v>472</v>
      </c>
      <c r="T1234" s="51">
        <f t="shared" si="145"/>
        <v>68</v>
      </c>
      <c r="U1234" s="52">
        <f t="shared" si="146"/>
        <v>108.80000000000001</v>
      </c>
    </row>
    <row r="1235" spans="1:21" ht="15" thickBot="1" x14ac:dyDescent="0.3">
      <c r="A1235" s="69" t="s">
        <v>20</v>
      </c>
      <c r="B1235" s="69" t="s">
        <v>20</v>
      </c>
      <c r="C1235" s="46" t="s">
        <v>569</v>
      </c>
      <c r="D1235" s="46" t="s">
        <v>3121</v>
      </c>
      <c r="E1235" s="46" t="s">
        <v>3122</v>
      </c>
      <c r="F1235" s="46" t="s">
        <v>3123</v>
      </c>
      <c r="G1235" s="46" t="s">
        <v>3124</v>
      </c>
      <c r="H1235" s="40">
        <f t="shared" si="141"/>
        <v>0.20794392523364486</v>
      </c>
      <c r="I1235" s="34" t="s">
        <v>24</v>
      </c>
      <c r="J1235" s="50"/>
      <c r="K1235" s="34" t="s">
        <v>24</v>
      </c>
      <c r="L1235" s="38">
        <v>101</v>
      </c>
      <c r="M1235" s="38">
        <v>18</v>
      </c>
      <c r="N1235" s="38">
        <v>42</v>
      </c>
      <c r="O1235" s="38">
        <v>21</v>
      </c>
      <c r="P1235" s="38">
        <v>1</v>
      </c>
      <c r="Q1235" s="38">
        <v>58</v>
      </c>
      <c r="R1235" s="38">
        <v>9</v>
      </c>
      <c r="S1235" s="38">
        <v>428</v>
      </c>
      <c r="T1235" s="51">
        <f t="shared" si="145"/>
        <v>89</v>
      </c>
    </row>
    <row r="1236" spans="1:21" ht="15" thickBot="1" x14ac:dyDescent="0.3">
      <c r="A1236" s="69" t="s">
        <v>20</v>
      </c>
      <c r="B1236" s="69" t="s">
        <v>20</v>
      </c>
      <c r="C1236" s="61" t="s">
        <v>569</v>
      </c>
      <c r="D1236" s="61" t="s">
        <v>3121</v>
      </c>
      <c r="E1236" s="61" t="s">
        <v>3122</v>
      </c>
      <c r="F1236" s="61" t="s">
        <v>3125</v>
      </c>
      <c r="G1236" s="61" t="s">
        <v>3126</v>
      </c>
      <c r="H1236" s="62">
        <f t="shared" si="141"/>
        <v>0.24736048265460031</v>
      </c>
      <c r="I1236" s="63" t="s">
        <v>24</v>
      </c>
      <c r="J1236" s="64"/>
      <c r="K1236" s="63" t="s">
        <v>24</v>
      </c>
      <c r="L1236" s="65">
        <v>101</v>
      </c>
      <c r="M1236" s="65">
        <v>18</v>
      </c>
      <c r="N1236" s="65">
        <v>42</v>
      </c>
      <c r="O1236" s="65">
        <v>111</v>
      </c>
      <c r="P1236" s="65">
        <v>7</v>
      </c>
      <c r="Q1236" s="65">
        <v>186</v>
      </c>
      <c r="R1236" s="65">
        <v>24</v>
      </c>
      <c r="S1236" s="65">
        <v>1326</v>
      </c>
      <c r="T1236" s="66">
        <f t="shared" si="145"/>
        <v>328</v>
      </c>
    </row>
    <row r="1237" spans="1:21" ht="15" thickBot="1" x14ac:dyDescent="0.3">
      <c r="A1237" s="69" t="s">
        <v>20</v>
      </c>
      <c r="B1237" s="69" t="s">
        <v>20</v>
      </c>
      <c r="C1237" s="54" t="s">
        <v>569</v>
      </c>
      <c r="D1237" s="54" t="s">
        <v>3121</v>
      </c>
      <c r="E1237" s="54" t="s">
        <v>3122</v>
      </c>
      <c r="F1237" s="54" t="s">
        <v>3127</v>
      </c>
      <c r="G1237" s="54" t="s">
        <v>3128</v>
      </c>
      <c r="H1237" s="55">
        <f t="shared" si="141"/>
        <v>0.29244249726177435</v>
      </c>
      <c r="I1237" s="56" t="s">
        <v>24</v>
      </c>
      <c r="J1237" s="57"/>
      <c r="K1237" s="56" t="s">
        <v>20</v>
      </c>
      <c r="L1237" s="58">
        <v>101</v>
      </c>
      <c r="M1237" s="58">
        <v>18</v>
      </c>
      <c r="N1237" s="58">
        <v>42</v>
      </c>
      <c r="O1237" s="58">
        <v>92</v>
      </c>
      <c r="P1237" s="58">
        <v>11</v>
      </c>
      <c r="Q1237" s="58">
        <v>145</v>
      </c>
      <c r="R1237" s="58">
        <v>19</v>
      </c>
      <c r="S1237" s="58">
        <v>913</v>
      </c>
      <c r="T1237" s="59">
        <f t="shared" si="145"/>
        <v>267</v>
      </c>
    </row>
    <row r="1238" spans="1:21" ht="15" thickBot="1" x14ac:dyDescent="0.3">
      <c r="A1238" s="69" t="s">
        <v>20</v>
      </c>
      <c r="B1238" s="69" t="s">
        <v>20</v>
      </c>
      <c r="C1238" s="54" t="s">
        <v>569</v>
      </c>
      <c r="D1238" s="54" t="s">
        <v>3121</v>
      </c>
      <c r="E1238" s="54" t="s">
        <v>3122</v>
      </c>
      <c r="F1238" s="54" t="s">
        <v>3129</v>
      </c>
      <c r="G1238" s="54" t="s">
        <v>3130</v>
      </c>
      <c r="H1238" s="55">
        <f t="shared" si="141"/>
        <v>0.29797979797979796</v>
      </c>
      <c r="I1238" s="56" t="s">
        <v>24</v>
      </c>
      <c r="J1238" s="57"/>
      <c r="K1238" s="56" t="s">
        <v>20</v>
      </c>
      <c r="L1238" s="58">
        <v>101</v>
      </c>
      <c r="M1238" s="58">
        <v>18</v>
      </c>
      <c r="N1238" s="58">
        <v>42</v>
      </c>
      <c r="O1238" s="58">
        <v>66</v>
      </c>
      <c r="P1238" s="58">
        <v>5</v>
      </c>
      <c r="Q1238" s="58">
        <v>92</v>
      </c>
      <c r="R1238" s="58">
        <v>14</v>
      </c>
      <c r="S1238" s="58">
        <v>594</v>
      </c>
      <c r="T1238" s="59">
        <f t="shared" si="145"/>
        <v>177</v>
      </c>
    </row>
    <row r="1239" spans="1:21" ht="15" thickBot="1" x14ac:dyDescent="0.3">
      <c r="A1239" s="69" t="s">
        <v>20</v>
      </c>
      <c r="B1239" s="69" t="s">
        <v>20</v>
      </c>
      <c r="C1239" s="54" t="s">
        <v>569</v>
      </c>
      <c r="D1239" s="54" t="s">
        <v>3121</v>
      </c>
      <c r="E1239" s="54" t="s">
        <v>3122</v>
      </c>
      <c r="F1239" s="54" t="s">
        <v>3131</v>
      </c>
      <c r="G1239" s="54" t="s">
        <v>3132</v>
      </c>
      <c r="H1239" s="55">
        <f t="shared" si="141"/>
        <v>0.39430284857571213</v>
      </c>
      <c r="I1239" s="56" t="s">
        <v>24</v>
      </c>
      <c r="J1239" s="57"/>
      <c r="K1239" s="56" t="s">
        <v>20</v>
      </c>
      <c r="L1239" s="58">
        <v>101</v>
      </c>
      <c r="M1239" s="58">
        <v>18</v>
      </c>
      <c r="N1239" s="58">
        <v>42</v>
      </c>
      <c r="O1239" s="58">
        <v>110</v>
      </c>
      <c r="P1239" s="58">
        <v>11</v>
      </c>
      <c r="Q1239" s="58">
        <v>128</v>
      </c>
      <c r="R1239" s="58">
        <v>14</v>
      </c>
      <c r="S1239" s="58">
        <v>667</v>
      </c>
      <c r="T1239" s="59">
        <f t="shared" si="145"/>
        <v>263</v>
      </c>
    </row>
    <row r="1240" spans="1:21" ht="15" thickBot="1" x14ac:dyDescent="0.3">
      <c r="A1240" s="69" t="s">
        <v>20</v>
      </c>
      <c r="B1240" s="69" t="s">
        <v>20</v>
      </c>
      <c r="C1240" s="61" t="s">
        <v>1065</v>
      </c>
      <c r="D1240" s="61" t="s">
        <v>3133</v>
      </c>
      <c r="E1240" s="61" t="s">
        <v>3134</v>
      </c>
      <c r="F1240" s="61" t="s">
        <v>3135</v>
      </c>
      <c r="G1240" s="61" t="s">
        <v>3136</v>
      </c>
      <c r="H1240" s="62">
        <f t="shared" si="141"/>
        <v>0.24633431085043989</v>
      </c>
      <c r="I1240" s="63" t="s">
        <v>24</v>
      </c>
      <c r="J1240" s="64"/>
      <c r="K1240" s="63" t="s">
        <v>24</v>
      </c>
      <c r="L1240" s="65">
        <v>130</v>
      </c>
      <c r="M1240" s="65">
        <v>24</v>
      </c>
      <c r="N1240" s="65">
        <v>54</v>
      </c>
      <c r="O1240" s="65">
        <v>51</v>
      </c>
      <c r="P1240" s="65">
        <v>3</v>
      </c>
      <c r="Q1240" s="65">
        <v>98</v>
      </c>
      <c r="R1240" s="65">
        <v>16</v>
      </c>
      <c r="S1240" s="65">
        <v>682</v>
      </c>
      <c r="T1240" s="66">
        <f t="shared" si="145"/>
        <v>168</v>
      </c>
    </row>
    <row r="1241" spans="1:21" ht="15" thickBot="1" x14ac:dyDescent="0.3">
      <c r="A1241" s="69" t="s">
        <v>20</v>
      </c>
      <c r="B1241" s="69" t="s">
        <v>20</v>
      </c>
      <c r="C1241" s="54" t="s">
        <v>1065</v>
      </c>
      <c r="D1241" s="54" t="s">
        <v>3133</v>
      </c>
      <c r="E1241" s="54" t="s">
        <v>3134</v>
      </c>
      <c r="F1241" s="54" t="s">
        <v>3137</v>
      </c>
      <c r="G1241" s="54" t="s">
        <v>3138</v>
      </c>
      <c r="H1241" s="55">
        <f t="shared" si="141"/>
        <v>0.2643312101910828</v>
      </c>
      <c r="I1241" s="56" t="s">
        <v>24</v>
      </c>
      <c r="J1241" s="57"/>
      <c r="K1241" s="56" t="s">
        <v>20</v>
      </c>
      <c r="L1241" s="58">
        <v>130</v>
      </c>
      <c r="M1241" s="58">
        <v>24</v>
      </c>
      <c r="N1241" s="58">
        <v>54</v>
      </c>
      <c r="O1241" s="58">
        <v>27</v>
      </c>
      <c r="P1241" s="58">
        <v>1</v>
      </c>
      <c r="Q1241" s="58">
        <v>52</v>
      </c>
      <c r="R1241" s="58">
        <v>3</v>
      </c>
      <c r="S1241" s="58">
        <v>314</v>
      </c>
      <c r="T1241" s="59">
        <f t="shared" si="145"/>
        <v>83</v>
      </c>
    </row>
    <row r="1242" spans="1:21" ht="15" thickBot="1" x14ac:dyDescent="0.3">
      <c r="A1242" s="69" t="s">
        <v>20</v>
      </c>
      <c r="B1242" s="69" t="s">
        <v>20</v>
      </c>
      <c r="C1242" s="54" t="s">
        <v>1065</v>
      </c>
      <c r="D1242" s="54" t="s">
        <v>3133</v>
      </c>
      <c r="E1242" s="54" t="s">
        <v>3134</v>
      </c>
      <c r="F1242" s="54" t="s">
        <v>3139</v>
      </c>
      <c r="G1242" s="54" t="s">
        <v>3140</v>
      </c>
      <c r="H1242" s="55">
        <f t="shared" si="141"/>
        <v>0.28389154704944181</v>
      </c>
      <c r="I1242" s="56" t="s">
        <v>24</v>
      </c>
      <c r="J1242" s="57"/>
      <c r="K1242" s="56" t="s">
        <v>20</v>
      </c>
      <c r="L1242" s="58">
        <v>130</v>
      </c>
      <c r="M1242" s="58">
        <v>24</v>
      </c>
      <c r="N1242" s="58">
        <v>54</v>
      </c>
      <c r="O1242" s="58">
        <v>59</v>
      </c>
      <c r="P1242" s="58">
        <v>5</v>
      </c>
      <c r="Q1242" s="58">
        <v>96</v>
      </c>
      <c r="R1242" s="58">
        <v>18</v>
      </c>
      <c r="S1242" s="58">
        <v>627</v>
      </c>
      <c r="T1242" s="59">
        <f t="shared" si="145"/>
        <v>178</v>
      </c>
    </row>
    <row r="1243" spans="1:21" ht="15" thickBot="1" x14ac:dyDescent="0.3">
      <c r="A1243" s="69" t="s">
        <v>20</v>
      </c>
      <c r="B1243" s="69" t="s">
        <v>20</v>
      </c>
      <c r="C1243" s="54" t="s">
        <v>1065</v>
      </c>
      <c r="D1243" s="54" t="s">
        <v>3133</v>
      </c>
      <c r="E1243" s="54" t="s">
        <v>3134</v>
      </c>
      <c r="F1243" s="54" t="s">
        <v>3141</v>
      </c>
      <c r="G1243" s="54" t="s">
        <v>3142</v>
      </c>
      <c r="H1243" s="55">
        <f t="shared" si="141"/>
        <v>0.29772727272727273</v>
      </c>
      <c r="I1243" s="56" t="s">
        <v>24</v>
      </c>
      <c r="J1243" s="57"/>
      <c r="K1243" s="56" t="s">
        <v>20</v>
      </c>
      <c r="L1243" s="58">
        <v>130</v>
      </c>
      <c r="M1243" s="58">
        <v>24</v>
      </c>
      <c r="N1243" s="58">
        <v>54</v>
      </c>
      <c r="O1243" s="58">
        <v>46</v>
      </c>
      <c r="P1243" s="58">
        <v>4</v>
      </c>
      <c r="Q1243" s="58">
        <v>66</v>
      </c>
      <c r="R1243" s="58">
        <v>15</v>
      </c>
      <c r="S1243" s="58">
        <v>440</v>
      </c>
      <c r="T1243" s="59">
        <f t="shared" si="145"/>
        <v>131</v>
      </c>
    </row>
    <row r="1244" spans="1:21" ht="15" thickBot="1" x14ac:dyDescent="0.3">
      <c r="C1244" s="46" t="s">
        <v>395</v>
      </c>
      <c r="D1244" s="46" t="s">
        <v>3143</v>
      </c>
      <c r="E1244" s="46" t="s">
        <v>3144</v>
      </c>
      <c r="F1244" s="46" t="s">
        <v>3145</v>
      </c>
      <c r="G1244" s="46" t="s">
        <v>3146</v>
      </c>
      <c r="H1244" s="40">
        <f t="shared" si="141"/>
        <v>0.10391822827938671</v>
      </c>
      <c r="I1244" s="34" t="s">
        <v>24</v>
      </c>
      <c r="J1244" s="50"/>
      <c r="K1244" s="34" t="s">
        <v>24</v>
      </c>
      <c r="L1244" s="38">
        <v>130</v>
      </c>
      <c r="M1244" s="38">
        <v>25</v>
      </c>
      <c r="N1244" s="38">
        <v>55</v>
      </c>
      <c r="O1244" s="38">
        <v>21</v>
      </c>
      <c r="P1244" s="38">
        <v>2</v>
      </c>
      <c r="Q1244" s="38">
        <v>31</v>
      </c>
      <c r="R1244" s="38">
        <v>7</v>
      </c>
      <c r="S1244" s="38">
        <v>587</v>
      </c>
      <c r="T1244" s="51">
        <f t="shared" si="145"/>
        <v>61</v>
      </c>
      <c r="U1244" s="52">
        <f t="shared" ref="U1244:U1249" si="147">T1244*1.6</f>
        <v>97.600000000000009</v>
      </c>
    </row>
    <row r="1245" spans="1:21" ht="15" thickBot="1" x14ac:dyDescent="0.3">
      <c r="C1245" s="46" t="s">
        <v>395</v>
      </c>
      <c r="D1245" s="46" t="s">
        <v>3143</v>
      </c>
      <c r="E1245" s="46" t="s">
        <v>3144</v>
      </c>
      <c r="F1245" s="46" t="s">
        <v>3147</v>
      </c>
      <c r="G1245" s="46" t="s">
        <v>3148</v>
      </c>
      <c r="H1245" s="40">
        <f t="shared" si="141"/>
        <v>0.18317757009345795</v>
      </c>
      <c r="I1245" s="34" t="s">
        <v>24</v>
      </c>
      <c r="J1245" s="50"/>
      <c r="K1245" s="34" t="s">
        <v>24</v>
      </c>
      <c r="L1245" s="38">
        <v>130</v>
      </c>
      <c r="M1245" s="38">
        <v>25</v>
      </c>
      <c r="N1245" s="38">
        <v>55</v>
      </c>
      <c r="O1245" s="38">
        <v>23</v>
      </c>
      <c r="P1245" s="38">
        <v>7</v>
      </c>
      <c r="Q1245" s="38">
        <v>57</v>
      </c>
      <c r="R1245" s="38">
        <v>11</v>
      </c>
      <c r="S1245" s="38">
        <v>535</v>
      </c>
      <c r="T1245" s="51">
        <f t="shared" si="145"/>
        <v>98</v>
      </c>
      <c r="U1245" s="52">
        <f t="shared" si="147"/>
        <v>156.80000000000001</v>
      </c>
    </row>
    <row r="1246" spans="1:21" ht="15" thickBot="1" x14ac:dyDescent="0.3">
      <c r="C1246" s="46" t="s">
        <v>395</v>
      </c>
      <c r="D1246" s="46" t="s">
        <v>3143</v>
      </c>
      <c r="E1246" s="46" t="s">
        <v>3144</v>
      </c>
      <c r="F1246" s="46" t="s">
        <v>3149</v>
      </c>
      <c r="G1246" s="46" t="s">
        <v>3150</v>
      </c>
      <c r="H1246" s="40">
        <f t="shared" si="141"/>
        <v>0.19800000000000001</v>
      </c>
      <c r="I1246" s="34" t="s">
        <v>24</v>
      </c>
      <c r="J1246" s="50"/>
      <c r="K1246" s="34" t="s">
        <v>24</v>
      </c>
      <c r="L1246" s="38">
        <v>130</v>
      </c>
      <c r="M1246" s="38">
        <v>25</v>
      </c>
      <c r="N1246" s="38">
        <v>55</v>
      </c>
      <c r="O1246" s="38">
        <v>27</v>
      </c>
      <c r="P1246" s="38">
        <v>5</v>
      </c>
      <c r="Q1246" s="38">
        <v>52</v>
      </c>
      <c r="R1246" s="38">
        <v>15</v>
      </c>
      <c r="S1246" s="38">
        <v>500</v>
      </c>
      <c r="T1246" s="51">
        <f t="shared" si="145"/>
        <v>99</v>
      </c>
      <c r="U1246" s="52">
        <f t="shared" si="147"/>
        <v>158.4</v>
      </c>
    </row>
    <row r="1247" spans="1:21" ht="15" thickBot="1" x14ac:dyDescent="0.3">
      <c r="C1247" s="46" t="s">
        <v>395</v>
      </c>
      <c r="D1247" s="46" t="s">
        <v>3143</v>
      </c>
      <c r="E1247" s="46" t="s">
        <v>3144</v>
      </c>
      <c r="F1247" s="46" t="s">
        <v>3151</v>
      </c>
      <c r="G1247" s="46" t="s">
        <v>3152</v>
      </c>
      <c r="H1247" s="40">
        <f t="shared" ref="H1247:H1310" si="148">T1247/S1247</f>
        <v>0.20907297830374755</v>
      </c>
      <c r="I1247" s="34" t="s">
        <v>24</v>
      </c>
      <c r="J1247" s="50"/>
      <c r="K1247" s="34" t="s">
        <v>24</v>
      </c>
      <c r="L1247" s="38">
        <v>130</v>
      </c>
      <c r="M1247" s="38">
        <v>25</v>
      </c>
      <c r="N1247" s="38">
        <v>55</v>
      </c>
      <c r="O1247" s="38">
        <v>36</v>
      </c>
      <c r="P1247" s="38">
        <v>5</v>
      </c>
      <c r="Q1247" s="38">
        <v>50</v>
      </c>
      <c r="R1247" s="38">
        <v>15</v>
      </c>
      <c r="S1247" s="38">
        <v>507</v>
      </c>
      <c r="T1247" s="51">
        <f t="shared" si="145"/>
        <v>106</v>
      </c>
      <c r="U1247" s="52">
        <f t="shared" si="147"/>
        <v>169.60000000000002</v>
      </c>
    </row>
    <row r="1248" spans="1:21" ht="15" thickBot="1" x14ac:dyDescent="0.3">
      <c r="C1248" s="46" t="s">
        <v>395</v>
      </c>
      <c r="D1248" s="46" t="s">
        <v>3143</v>
      </c>
      <c r="E1248" s="46" t="s">
        <v>3144</v>
      </c>
      <c r="F1248" s="46" t="s">
        <v>3153</v>
      </c>
      <c r="G1248" s="46" t="s">
        <v>3154</v>
      </c>
      <c r="H1248" s="40">
        <f t="shared" si="148"/>
        <v>0.22222222222222221</v>
      </c>
      <c r="I1248" s="34" t="s">
        <v>24</v>
      </c>
      <c r="J1248" s="50"/>
      <c r="K1248" s="34" t="s">
        <v>24</v>
      </c>
      <c r="L1248" s="38">
        <v>130</v>
      </c>
      <c r="M1248" s="38">
        <v>25</v>
      </c>
      <c r="N1248" s="38">
        <v>55</v>
      </c>
      <c r="O1248" s="38">
        <v>54</v>
      </c>
      <c r="P1248" s="38">
        <v>4</v>
      </c>
      <c r="Q1248" s="38">
        <v>37</v>
      </c>
      <c r="R1248" s="38">
        <v>9</v>
      </c>
      <c r="S1248" s="38">
        <v>468</v>
      </c>
      <c r="T1248" s="51">
        <f t="shared" si="145"/>
        <v>104</v>
      </c>
      <c r="U1248" s="52">
        <f t="shared" si="147"/>
        <v>166.4</v>
      </c>
    </row>
    <row r="1249" spans="1:21" ht="15" thickBot="1" x14ac:dyDescent="0.3">
      <c r="C1249" s="46" t="s">
        <v>395</v>
      </c>
      <c r="D1249" s="46" t="s">
        <v>3143</v>
      </c>
      <c r="E1249" s="46" t="s">
        <v>3144</v>
      </c>
      <c r="F1249" s="46" t="s">
        <v>3155</v>
      </c>
      <c r="G1249" s="46" t="s">
        <v>3156</v>
      </c>
      <c r="H1249" s="40">
        <f t="shared" si="148"/>
        <v>0.22709923664122136</v>
      </c>
      <c r="I1249" s="34" t="s">
        <v>24</v>
      </c>
      <c r="J1249" s="50"/>
      <c r="K1249" s="34" t="s">
        <v>20</v>
      </c>
      <c r="L1249" s="38">
        <v>130</v>
      </c>
      <c r="M1249" s="38">
        <v>25</v>
      </c>
      <c r="N1249" s="38">
        <v>55</v>
      </c>
      <c r="O1249" s="38">
        <v>37</v>
      </c>
      <c r="P1249" s="38">
        <v>5</v>
      </c>
      <c r="Q1249" s="38">
        <v>63</v>
      </c>
      <c r="R1249" s="38">
        <v>14</v>
      </c>
      <c r="S1249" s="38">
        <v>524</v>
      </c>
      <c r="T1249" s="51">
        <f t="shared" si="145"/>
        <v>119</v>
      </c>
      <c r="U1249" s="52">
        <f t="shared" si="147"/>
        <v>190.4</v>
      </c>
    </row>
    <row r="1250" spans="1:21" ht="15" thickBot="1" x14ac:dyDescent="0.3">
      <c r="C1250" s="61" t="s">
        <v>395</v>
      </c>
      <c r="D1250" s="61" t="s">
        <v>3143</v>
      </c>
      <c r="E1250" s="61" t="s">
        <v>3144</v>
      </c>
      <c r="F1250" s="61" t="s">
        <v>3157</v>
      </c>
      <c r="G1250" s="61" t="s">
        <v>3158</v>
      </c>
      <c r="H1250" s="62">
        <f t="shared" si="148"/>
        <v>0.23284589426321708</v>
      </c>
      <c r="I1250" s="63" t="s">
        <v>24</v>
      </c>
      <c r="J1250" s="64"/>
      <c r="K1250" s="63" t="s">
        <v>24</v>
      </c>
      <c r="L1250" s="65">
        <v>130</v>
      </c>
      <c r="M1250" s="65">
        <v>25</v>
      </c>
      <c r="N1250" s="65">
        <v>55</v>
      </c>
      <c r="O1250" s="65">
        <v>84</v>
      </c>
      <c r="P1250" s="65">
        <v>6</v>
      </c>
      <c r="Q1250" s="65">
        <v>101</v>
      </c>
      <c r="R1250" s="65">
        <v>16</v>
      </c>
      <c r="S1250" s="65">
        <v>889</v>
      </c>
      <c r="T1250" s="66">
        <f t="shared" si="145"/>
        <v>207</v>
      </c>
    </row>
    <row r="1251" spans="1:21" ht="15" thickBot="1" x14ac:dyDescent="0.3">
      <c r="C1251" s="61" t="s">
        <v>395</v>
      </c>
      <c r="D1251" s="61" t="s">
        <v>3143</v>
      </c>
      <c r="E1251" s="61" t="s">
        <v>3144</v>
      </c>
      <c r="F1251" s="61" t="s">
        <v>3159</v>
      </c>
      <c r="G1251" s="61" t="s">
        <v>3160</v>
      </c>
      <c r="H1251" s="62">
        <f t="shared" si="148"/>
        <v>0.24032258064516129</v>
      </c>
      <c r="I1251" s="63" t="s">
        <v>24</v>
      </c>
      <c r="J1251" s="64"/>
      <c r="K1251" s="63" t="s">
        <v>24</v>
      </c>
      <c r="L1251" s="65">
        <v>130</v>
      </c>
      <c r="M1251" s="65">
        <v>25</v>
      </c>
      <c r="N1251" s="65">
        <v>55</v>
      </c>
      <c r="O1251" s="65">
        <v>109</v>
      </c>
      <c r="P1251" s="65">
        <v>6</v>
      </c>
      <c r="Q1251" s="65">
        <v>142</v>
      </c>
      <c r="R1251" s="65">
        <v>41</v>
      </c>
      <c r="S1251" s="65">
        <v>1240</v>
      </c>
      <c r="T1251" s="66">
        <f t="shared" si="145"/>
        <v>298</v>
      </c>
    </row>
    <row r="1252" spans="1:21" ht="15" thickBot="1" x14ac:dyDescent="0.3">
      <c r="C1252" s="61" t="s">
        <v>395</v>
      </c>
      <c r="D1252" s="61" t="s">
        <v>3143</v>
      </c>
      <c r="E1252" s="61" t="s">
        <v>3144</v>
      </c>
      <c r="F1252" s="61" t="s">
        <v>3161</v>
      </c>
      <c r="G1252" s="61" t="s">
        <v>3162</v>
      </c>
      <c r="H1252" s="62">
        <f t="shared" si="148"/>
        <v>0.24694903086862885</v>
      </c>
      <c r="I1252" s="63" t="s">
        <v>24</v>
      </c>
      <c r="J1252" s="64"/>
      <c r="K1252" s="63" t="s">
        <v>20</v>
      </c>
      <c r="L1252" s="65">
        <v>130</v>
      </c>
      <c r="M1252" s="65">
        <v>25</v>
      </c>
      <c r="N1252" s="65">
        <v>55</v>
      </c>
      <c r="O1252" s="65">
        <v>115</v>
      </c>
      <c r="P1252" s="65">
        <v>10</v>
      </c>
      <c r="Q1252" s="65">
        <v>180</v>
      </c>
      <c r="R1252" s="65">
        <v>39</v>
      </c>
      <c r="S1252" s="65">
        <v>1393</v>
      </c>
      <c r="T1252" s="66">
        <f t="shared" si="145"/>
        <v>344</v>
      </c>
    </row>
    <row r="1253" spans="1:21" ht="15" thickBot="1" x14ac:dyDescent="0.3">
      <c r="C1253" s="54" t="s">
        <v>395</v>
      </c>
      <c r="D1253" s="54" t="s">
        <v>3143</v>
      </c>
      <c r="E1253" s="54" t="s">
        <v>3144</v>
      </c>
      <c r="F1253" s="54" t="s">
        <v>3163</v>
      </c>
      <c r="G1253" s="54" t="s">
        <v>3164</v>
      </c>
      <c r="H1253" s="55">
        <f t="shared" si="148"/>
        <v>0.26157158234660927</v>
      </c>
      <c r="I1253" s="56" t="s">
        <v>24</v>
      </c>
      <c r="J1253" s="57"/>
      <c r="K1253" s="56" t="s">
        <v>20</v>
      </c>
      <c r="L1253" s="58">
        <v>130</v>
      </c>
      <c r="M1253" s="58">
        <v>25</v>
      </c>
      <c r="N1253" s="58">
        <v>55</v>
      </c>
      <c r="O1253" s="58">
        <v>95</v>
      </c>
      <c r="P1253" s="58">
        <v>5</v>
      </c>
      <c r="Q1253" s="58">
        <v>117</v>
      </c>
      <c r="R1253" s="58">
        <v>26</v>
      </c>
      <c r="S1253" s="58">
        <v>929</v>
      </c>
      <c r="T1253" s="59">
        <f t="shared" si="145"/>
        <v>243</v>
      </c>
    </row>
    <row r="1254" spans="1:21" ht="15" thickBot="1" x14ac:dyDescent="0.3">
      <c r="C1254" s="54" t="s">
        <v>395</v>
      </c>
      <c r="D1254" s="54" t="s">
        <v>3143</v>
      </c>
      <c r="E1254" s="54" t="s">
        <v>3144</v>
      </c>
      <c r="F1254" s="54" t="s">
        <v>3165</v>
      </c>
      <c r="G1254" s="54" t="s">
        <v>3166</v>
      </c>
      <c r="H1254" s="55">
        <f t="shared" si="148"/>
        <v>0.28627450980392155</v>
      </c>
      <c r="I1254" s="56" t="s">
        <v>24</v>
      </c>
      <c r="J1254" s="57"/>
      <c r="K1254" s="56" t="s">
        <v>20</v>
      </c>
      <c r="L1254" s="58">
        <v>130</v>
      </c>
      <c r="M1254" s="58">
        <v>25</v>
      </c>
      <c r="N1254" s="58">
        <v>55</v>
      </c>
      <c r="O1254" s="58">
        <v>72</v>
      </c>
      <c r="P1254" s="58">
        <v>9</v>
      </c>
      <c r="Q1254" s="58">
        <v>54</v>
      </c>
      <c r="R1254" s="58">
        <v>11</v>
      </c>
      <c r="S1254" s="58">
        <v>510</v>
      </c>
      <c r="T1254" s="59">
        <f t="shared" si="145"/>
        <v>146</v>
      </c>
    </row>
    <row r="1255" spans="1:21" ht="15" thickBot="1" x14ac:dyDescent="0.3">
      <c r="A1255" s="69" t="s">
        <v>20</v>
      </c>
      <c r="B1255" s="69" t="s">
        <v>20</v>
      </c>
      <c r="C1255" s="54" t="s">
        <v>3167</v>
      </c>
      <c r="D1255" s="54" t="s">
        <v>3168</v>
      </c>
      <c r="E1255" s="54" t="s">
        <v>3169</v>
      </c>
      <c r="F1255" s="54" t="s">
        <v>3170</v>
      </c>
      <c r="G1255" s="54" t="s">
        <v>3171</v>
      </c>
      <c r="H1255" s="55">
        <f t="shared" si="148"/>
        <v>0.29464285714285715</v>
      </c>
      <c r="I1255" s="56" t="s">
        <v>24</v>
      </c>
      <c r="J1255" s="57"/>
      <c r="K1255" s="56" t="s">
        <v>20</v>
      </c>
      <c r="L1255" s="58">
        <v>126</v>
      </c>
      <c r="M1255" s="58">
        <v>24</v>
      </c>
      <c r="N1255" s="58">
        <v>48</v>
      </c>
      <c r="O1255" s="58">
        <v>31</v>
      </c>
      <c r="P1255" s="58">
        <v>3</v>
      </c>
      <c r="Q1255" s="58">
        <v>50</v>
      </c>
      <c r="R1255" s="58">
        <v>15</v>
      </c>
      <c r="S1255" s="58">
        <v>336</v>
      </c>
      <c r="T1255" s="59">
        <f t="shared" si="145"/>
        <v>99</v>
      </c>
    </row>
    <row r="1256" spans="1:21" ht="15" thickBot="1" x14ac:dyDescent="0.3">
      <c r="A1256" s="69" t="s">
        <v>20</v>
      </c>
      <c r="B1256" s="69" t="s">
        <v>20</v>
      </c>
      <c r="C1256" s="54" t="s">
        <v>3167</v>
      </c>
      <c r="D1256" s="54" t="s">
        <v>3168</v>
      </c>
      <c r="E1256" s="54" t="s">
        <v>3169</v>
      </c>
      <c r="F1256" s="54" t="s">
        <v>3172</v>
      </c>
      <c r="G1256" s="54" t="s">
        <v>3173</v>
      </c>
      <c r="H1256" s="55">
        <f t="shared" si="148"/>
        <v>0.29891304347826086</v>
      </c>
      <c r="I1256" s="56" t="s">
        <v>24</v>
      </c>
      <c r="J1256" s="57"/>
      <c r="K1256" s="56" t="s">
        <v>20</v>
      </c>
      <c r="L1256" s="58">
        <v>126</v>
      </c>
      <c r="M1256" s="58">
        <v>24</v>
      </c>
      <c r="N1256" s="58">
        <v>48</v>
      </c>
      <c r="O1256" s="58">
        <v>54</v>
      </c>
      <c r="P1256" s="58">
        <v>4</v>
      </c>
      <c r="Q1256" s="58">
        <v>44</v>
      </c>
      <c r="R1256" s="58">
        <v>8</v>
      </c>
      <c r="S1256" s="58">
        <v>368</v>
      </c>
      <c r="T1256" s="59">
        <f t="shared" si="145"/>
        <v>110</v>
      </c>
    </row>
    <row r="1257" spans="1:21" ht="15" thickBot="1" x14ac:dyDescent="0.3">
      <c r="A1257" s="69" t="s">
        <v>20</v>
      </c>
      <c r="B1257" s="69" t="s">
        <v>20</v>
      </c>
      <c r="C1257" s="54" t="s">
        <v>1567</v>
      </c>
      <c r="D1257" s="54" t="s">
        <v>3174</v>
      </c>
      <c r="E1257" s="54" t="s">
        <v>3175</v>
      </c>
      <c r="F1257" s="54" t="s">
        <v>3176</v>
      </c>
      <c r="G1257" s="54" t="s">
        <v>3177</v>
      </c>
      <c r="H1257" s="55">
        <f t="shared" si="148"/>
        <v>0.35074626865671643</v>
      </c>
      <c r="I1257" s="56" t="s">
        <v>24</v>
      </c>
      <c r="J1257" s="57"/>
      <c r="K1257" s="56" t="s">
        <v>20</v>
      </c>
      <c r="L1257" s="58">
        <v>118</v>
      </c>
      <c r="M1257" s="58">
        <v>21</v>
      </c>
      <c r="N1257" s="58">
        <v>49</v>
      </c>
      <c r="O1257" s="58">
        <v>13</v>
      </c>
      <c r="P1257" s="58">
        <v>0</v>
      </c>
      <c r="Q1257" s="58">
        <v>34</v>
      </c>
      <c r="R1257" s="58">
        <v>0</v>
      </c>
      <c r="S1257" s="58">
        <v>134</v>
      </c>
      <c r="T1257" s="59">
        <f t="shared" si="145"/>
        <v>47</v>
      </c>
    </row>
    <row r="1258" spans="1:21" ht="15" thickBot="1" x14ac:dyDescent="0.3">
      <c r="A1258" s="69" t="s">
        <v>20</v>
      </c>
      <c r="B1258" s="69" t="s">
        <v>20</v>
      </c>
      <c r="C1258" s="46" t="s">
        <v>193</v>
      </c>
      <c r="D1258" s="46" t="s">
        <v>3178</v>
      </c>
      <c r="E1258" s="46" t="s">
        <v>3179</v>
      </c>
      <c r="F1258" s="46" t="s">
        <v>3180</v>
      </c>
      <c r="G1258" s="46" t="s">
        <v>3181</v>
      </c>
      <c r="H1258" s="40">
        <f t="shared" si="148"/>
        <v>0.1449814126394052</v>
      </c>
      <c r="I1258" s="34" t="s">
        <v>24</v>
      </c>
      <c r="J1258" s="50"/>
      <c r="K1258" s="34" t="s">
        <v>20</v>
      </c>
      <c r="L1258" s="38">
        <v>9</v>
      </c>
      <c r="M1258" s="38">
        <v>2</v>
      </c>
      <c r="N1258" s="38">
        <v>8</v>
      </c>
      <c r="O1258" s="38">
        <v>7</v>
      </c>
      <c r="P1258" s="38">
        <v>5</v>
      </c>
      <c r="Q1258" s="38">
        <v>17</v>
      </c>
      <c r="R1258" s="38">
        <v>10</v>
      </c>
      <c r="S1258" s="38">
        <v>269</v>
      </c>
      <c r="T1258" s="51">
        <f t="shared" si="145"/>
        <v>39</v>
      </c>
      <c r="U1258" s="52">
        <f t="shared" ref="U1258:U1262" si="149">T1258*1.6</f>
        <v>62.400000000000006</v>
      </c>
    </row>
    <row r="1259" spans="1:21" ht="15" thickBot="1" x14ac:dyDescent="0.3">
      <c r="A1259" s="69" t="s">
        <v>20</v>
      </c>
      <c r="B1259" s="69" t="s">
        <v>20</v>
      </c>
      <c r="C1259" s="46" t="s">
        <v>193</v>
      </c>
      <c r="D1259" s="46" t="s">
        <v>3178</v>
      </c>
      <c r="E1259" s="46" t="s">
        <v>3179</v>
      </c>
      <c r="F1259" s="46" t="s">
        <v>3182</v>
      </c>
      <c r="G1259" s="46" t="s">
        <v>1141</v>
      </c>
      <c r="H1259" s="40">
        <f t="shared" si="148"/>
        <v>0.17664670658682635</v>
      </c>
      <c r="I1259" s="34" t="s">
        <v>24</v>
      </c>
      <c r="J1259" s="50"/>
      <c r="K1259" s="34" t="s">
        <v>24</v>
      </c>
      <c r="L1259" s="38">
        <v>9</v>
      </c>
      <c r="M1259" s="38">
        <v>2</v>
      </c>
      <c r="N1259" s="38">
        <v>8</v>
      </c>
      <c r="O1259" s="38">
        <v>18</v>
      </c>
      <c r="P1259" s="38">
        <v>12</v>
      </c>
      <c r="Q1259" s="38">
        <v>21</v>
      </c>
      <c r="R1259" s="38">
        <v>8</v>
      </c>
      <c r="S1259" s="38">
        <v>334</v>
      </c>
      <c r="T1259" s="51">
        <f t="shared" si="145"/>
        <v>59</v>
      </c>
      <c r="U1259" s="52">
        <f t="shared" si="149"/>
        <v>94.4</v>
      </c>
    </row>
    <row r="1260" spans="1:21" ht="15" thickBot="1" x14ac:dyDescent="0.3">
      <c r="A1260" s="69" t="s">
        <v>20</v>
      </c>
      <c r="B1260" s="69" t="s">
        <v>20</v>
      </c>
      <c r="C1260" s="46" t="s">
        <v>193</v>
      </c>
      <c r="D1260" s="46" t="s">
        <v>3178</v>
      </c>
      <c r="E1260" s="46" t="s">
        <v>3179</v>
      </c>
      <c r="F1260" s="46" t="s">
        <v>3183</v>
      </c>
      <c r="G1260" s="46" t="s">
        <v>3184</v>
      </c>
      <c r="H1260" s="40">
        <f t="shared" si="148"/>
        <v>0.18361581920903955</v>
      </c>
      <c r="I1260" s="34" t="s">
        <v>24</v>
      </c>
      <c r="J1260" s="50"/>
      <c r="K1260" s="34" t="s">
        <v>20</v>
      </c>
      <c r="L1260" s="38">
        <v>9</v>
      </c>
      <c r="M1260" s="38">
        <v>2</v>
      </c>
      <c r="N1260" s="38">
        <v>8</v>
      </c>
      <c r="O1260" s="38">
        <v>19</v>
      </c>
      <c r="P1260" s="38">
        <v>17</v>
      </c>
      <c r="Q1260" s="38">
        <v>22</v>
      </c>
      <c r="R1260" s="38">
        <v>7</v>
      </c>
      <c r="S1260" s="38">
        <v>354</v>
      </c>
      <c r="T1260" s="51">
        <f t="shared" si="145"/>
        <v>65</v>
      </c>
      <c r="U1260" s="52">
        <f t="shared" si="149"/>
        <v>104</v>
      </c>
    </row>
    <row r="1261" spans="1:21" ht="15" thickBot="1" x14ac:dyDescent="0.3">
      <c r="A1261" s="69" t="s">
        <v>20</v>
      </c>
      <c r="B1261" s="69" t="s">
        <v>20</v>
      </c>
      <c r="C1261" s="46" t="s">
        <v>193</v>
      </c>
      <c r="D1261" s="46" t="s">
        <v>3178</v>
      </c>
      <c r="E1261" s="46" t="s">
        <v>3179</v>
      </c>
      <c r="F1261" s="46" t="s">
        <v>3185</v>
      </c>
      <c r="G1261" s="46" t="s">
        <v>3186</v>
      </c>
      <c r="H1261" s="40">
        <f t="shared" si="148"/>
        <v>0.21507936507936509</v>
      </c>
      <c r="I1261" s="34" t="s">
        <v>24</v>
      </c>
      <c r="J1261" s="50"/>
      <c r="K1261" s="34" t="s">
        <v>20</v>
      </c>
      <c r="L1261" s="38">
        <v>9</v>
      </c>
      <c r="M1261" s="38">
        <v>2</v>
      </c>
      <c r="N1261" s="38">
        <v>8</v>
      </c>
      <c r="O1261" s="38">
        <v>83</v>
      </c>
      <c r="P1261" s="38">
        <v>46</v>
      </c>
      <c r="Q1261" s="38">
        <v>95</v>
      </c>
      <c r="R1261" s="38">
        <v>47</v>
      </c>
      <c r="S1261" s="38">
        <v>1260</v>
      </c>
      <c r="T1261" s="51">
        <f t="shared" si="145"/>
        <v>271</v>
      </c>
      <c r="U1261" s="52">
        <f t="shared" si="149"/>
        <v>433.6</v>
      </c>
    </row>
    <row r="1262" spans="1:21" ht="15" thickBot="1" x14ac:dyDescent="0.3">
      <c r="A1262" s="69" t="s">
        <v>20</v>
      </c>
      <c r="B1262" s="69" t="s">
        <v>20</v>
      </c>
      <c r="C1262" s="46" t="s">
        <v>193</v>
      </c>
      <c r="D1262" s="46" t="s">
        <v>3178</v>
      </c>
      <c r="E1262" s="46" t="s">
        <v>3179</v>
      </c>
      <c r="F1262" s="46" t="s">
        <v>3187</v>
      </c>
      <c r="G1262" s="46" t="s">
        <v>3188</v>
      </c>
      <c r="H1262" s="40">
        <f t="shared" si="148"/>
        <v>0.22042341220423411</v>
      </c>
      <c r="I1262" s="34" t="s">
        <v>24</v>
      </c>
      <c r="J1262" s="50"/>
      <c r="K1262" s="34" t="s">
        <v>20</v>
      </c>
      <c r="L1262" s="38">
        <v>9</v>
      </c>
      <c r="M1262" s="38">
        <v>2</v>
      </c>
      <c r="N1262" s="38">
        <v>8</v>
      </c>
      <c r="O1262" s="38">
        <v>48</v>
      </c>
      <c r="P1262" s="38">
        <v>30</v>
      </c>
      <c r="Q1262" s="38">
        <v>61</v>
      </c>
      <c r="R1262" s="38">
        <v>38</v>
      </c>
      <c r="S1262" s="38">
        <v>803</v>
      </c>
      <c r="T1262" s="51">
        <f t="shared" si="145"/>
        <v>177</v>
      </c>
      <c r="U1262" s="52">
        <f t="shared" si="149"/>
        <v>283.2</v>
      </c>
    </row>
    <row r="1263" spans="1:21" ht="15" thickBot="1" x14ac:dyDescent="0.3">
      <c r="A1263" s="69" t="s">
        <v>20</v>
      </c>
      <c r="B1263" s="69" t="s">
        <v>20</v>
      </c>
      <c r="C1263" s="54" t="s">
        <v>193</v>
      </c>
      <c r="D1263" s="54" t="s">
        <v>3178</v>
      </c>
      <c r="E1263" s="54" t="s">
        <v>3179</v>
      </c>
      <c r="F1263" s="54" t="s">
        <v>3189</v>
      </c>
      <c r="G1263" s="54" t="s">
        <v>3190</v>
      </c>
      <c r="H1263" s="55">
        <f t="shared" si="148"/>
        <v>0.26732673267326734</v>
      </c>
      <c r="I1263" s="56" t="s">
        <v>24</v>
      </c>
      <c r="J1263" s="57"/>
      <c r="K1263" s="56" t="s">
        <v>20</v>
      </c>
      <c r="L1263" s="58">
        <v>9</v>
      </c>
      <c r="M1263" s="58">
        <v>2</v>
      </c>
      <c r="N1263" s="58">
        <v>8</v>
      </c>
      <c r="O1263" s="58">
        <v>19</v>
      </c>
      <c r="P1263" s="58">
        <v>21</v>
      </c>
      <c r="Q1263" s="58">
        <v>25</v>
      </c>
      <c r="R1263" s="58">
        <v>16</v>
      </c>
      <c r="S1263" s="58">
        <v>303</v>
      </c>
      <c r="T1263" s="59">
        <f t="shared" si="145"/>
        <v>81</v>
      </c>
    </row>
    <row r="1264" spans="1:21" ht="15" thickBot="1" x14ac:dyDescent="0.3">
      <c r="A1264" s="69" t="s">
        <v>20</v>
      </c>
      <c r="B1264" s="69" t="s">
        <v>20</v>
      </c>
      <c r="C1264" s="54" t="s">
        <v>193</v>
      </c>
      <c r="D1264" s="54" t="s">
        <v>3178</v>
      </c>
      <c r="E1264" s="54" t="s">
        <v>3179</v>
      </c>
      <c r="F1264" s="54" t="s">
        <v>3191</v>
      </c>
      <c r="G1264" s="54" t="s">
        <v>3192</v>
      </c>
      <c r="H1264" s="55">
        <f t="shared" si="148"/>
        <v>0.3127147766323024</v>
      </c>
      <c r="I1264" s="56" t="s">
        <v>24</v>
      </c>
      <c r="J1264" s="57"/>
      <c r="K1264" s="56" t="s">
        <v>20</v>
      </c>
      <c r="L1264" s="58">
        <v>9</v>
      </c>
      <c r="M1264" s="58">
        <v>2</v>
      </c>
      <c r="N1264" s="58">
        <v>8</v>
      </c>
      <c r="O1264" s="58">
        <v>25</v>
      </c>
      <c r="P1264" s="58">
        <v>17</v>
      </c>
      <c r="Q1264" s="58">
        <v>28</v>
      </c>
      <c r="R1264" s="58">
        <v>21</v>
      </c>
      <c r="S1264" s="58">
        <v>291</v>
      </c>
      <c r="T1264" s="59">
        <f t="shared" si="145"/>
        <v>91</v>
      </c>
    </row>
    <row r="1265" spans="1:21" ht="15" thickBot="1" x14ac:dyDescent="0.3">
      <c r="C1265" s="46" t="s">
        <v>222</v>
      </c>
      <c r="D1265" s="46" t="s">
        <v>3193</v>
      </c>
      <c r="E1265" s="46" t="s">
        <v>3194</v>
      </c>
      <c r="F1265" s="46" t="s">
        <v>3195</v>
      </c>
      <c r="G1265" s="46" t="s">
        <v>1367</v>
      </c>
      <c r="H1265" s="40">
        <f t="shared" si="148"/>
        <v>9.2664092664092659E-2</v>
      </c>
      <c r="I1265" s="34" t="s">
        <v>24</v>
      </c>
      <c r="J1265" s="50"/>
      <c r="K1265" s="34" t="s">
        <v>24</v>
      </c>
      <c r="L1265" s="38">
        <v>126</v>
      </c>
      <c r="M1265" s="38">
        <v>22</v>
      </c>
      <c r="N1265" s="38">
        <v>50</v>
      </c>
      <c r="O1265" s="38">
        <v>7</v>
      </c>
      <c r="P1265" s="38">
        <v>0</v>
      </c>
      <c r="Q1265" s="38">
        <v>17</v>
      </c>
      <c r="R1265" s="38">
        <v>0</v>
      </c>
      <c r="S1265" s="38">
        <v>259</v>
      </c>
      <c r="T1265" s="51">
        <f t="shared" si="145"/>
        <v>24</v>
      </c>
      <c r="U1265" s="52">
        <f t="shared" ref="U1265:U1269" si="150">T1265*1.6</f>
        <v>38.400000000000006</v>
      </c>
    </row>
    <row r="1266" spans="1:21" ht="15" thickBot="1" x14ac:dyDescent="0.3">
      <c r="A1266" s="69" t="s">
        <v>20</v>
      </c>
      <c r="B1266" s="69" t="s">
        <v>20</v>
      </c>
      <c r="C1266" s="46" t="s">
        <v>222</v>
      </c>
      <c r="D1266" s="46" t="s">
        <v>3193</v>
      </c>
      <c r="E1266" s="46" t="s">
        <v>3194</v>
      </c>
      <c r="F1266" s="46" t="s">
        <v>3196</v>
      </c>
      <c r="G1266" s="46" t="s">
        <v>3197</v>
      </c>
      <c r="H1266" s="40">
        <f t="shared" si="148"/>
        <v>0.12083024462564863</v>
      </c>
      <c r="I1266" s="34" t="s">
        <v>24</v>
      </c>
      <c r="J1266" s="50"/>
      <c r="K1266" s="34" t="s">
        <v>24</v>
      </c>
      <c r="L1266" s="38">
        <v>126</v>
      </c>
      <c r="M1266" s="38">
        <v>22</v>
      </c>
      <c r="N1266" s="38">
        <v>50</v>
      </c>
      <c r="O1266" s="38">
        <v>56</v>
      </c>
      <c r="P1266" s="38">
        <v>1</v>
      </c>
      <c r="Q1266" s="38">
        <v>100</v>
      </c>
      <c r="R1266" s="38">
        <v>6</v>
      </c>
      <c r="S1266" s="38">
        <v>1349</v>
      </c>
      <c r="T1266" s="51">
        <f t="shared" si="145"/>
        <v>163</v>
      </c>
      <c r="U1266" s="52">
        <f t="shared" si="150"/>
        <v>260.8</v>
      </c>
    </row>
    <row r="1267" spans="1:21" ht="15" thickBot="1" x14ac:dyDescent="0.3">
      <c r="A1267" s="69" t="s">
        <v>20</v>
      </c>
      <c r="B1267" s="69" t="s">
        <v>20</v>
      </c>
      <c r="C1267" s="46" t="s">
        <v>222</v>
      </c>
      <c r="D1267" s="46" t="s">
        <v>3193</v>
      </c>
      <c r="E1267" s="46" t="s">
        <v>3194</v>
      </c>
      <c r="F1267" s="46" t="s">
        <v>3198</v>
      </c>
      <c r="G1267" s="46" t="s">
        <v>3199</v>
      </c>
      <c r="H1267" s="40">
        <f t="shared" si="148"/>
        <v>0.18260869565217391</v>
      </c>
      <c r="I1267" s="34" t="s">
        <v>24</v>
      </c>
      <c r="J1267" s="50"/>
      <c r="K1267" s="34" t="s">
        <v>24</v>
      </c>
      <c r="L1267" s="38">
        <v>126</v>
      </c>
      <c r="M1267" s="38">
        <v>22</v>
      </c>
      <c r="N1267" s="38">
        <v>50</v>
      </c>
      <c r="O1267" s="38">
        <v>28</v>
      </c>
      <c r="P1267" s="38">
        <v>4</v>
      </c>
      <c r="Q1267" s="38">
        <v>26</v>
      </c>
      <c r="R1267" s="38">
        <v>5</v>
      </c>
      <c r="S1267" s="38">
        <v>345</v>
      </c>
      <c r="T1267" s="51">
        <f t="shared" si="145"/>
        <v>63</v>
      </c>
      <c r="U1267" s="52">
        <f t="shared" si="150"/>
        <v>100.80000000000001</v>
      </c>
    </row>
    <row r="1268" spans="1:21" ht="15" thickBot="1" x14ac:dyDescent="0.3">
      <c r="A1268" s="69" t="s">
        <v>20</v>
      </c>
      <c r="B1268" s="69" t="s">
        <v>20</v>
      </c>
      <c r="C1268" s="46" t="s">
        <v>222</v>
      </c>
      <c r="D1268" s="46" t="s">
        <v>3193</v>
      </c>
      <c r="E1268" s="46" t="s">
        <v>3194</v>
      </c>
      <c r="F1268" s="46" t="s">
        <v>3200</v>
      </c>
      <c r="G1268" s="46" t="s">
        <v>3201</v>
      </c>
      <c r="H1268" s="40">
        <f t="shared" si="148"/>
        <v>0.21016483516483517</v>
      </c>
      <c r="I1268" s="34" t="s">
        <v>24</v>
      </c>
      <c r="J1268" s="50"/>
      <c r="K1268" s="34" t="s">
        <v>24</v>
      </c>
      <c r="L1268" s="38">
        <v>126</v>
      </c>
      <c r="M1268" s="38">
        <v>22</v>
      </c>
      <c r="N1268" s="38">
        <v>50</v>
      </c>
      <c r="O1268" s="38">
        <v>57</v>
      </c>
      <c r="P1268" s="38">
        <v>12</v>
      </c>
      <c r="Q1268" s="38">
        <v>73</v>
      </c>
      <c r="R1268" s="38">
        <v>11</v>
      </c>
      <c r="S1268" s="38">
        <v>728</v>
      </c>
      <c r="T1268" s="51">
        <f t="shared" si="145"/>
        <v>153</v>
      </c>
      <c r="U1268" s="52">
        <f t="shared" si="150"/>
        <v>244.8</v>
      </c>
    </row>
    <row r="1269" spans="1:21" ht="15" thickBot="1" x14ac:dyDescent="0.3">
      <c r="A1269" s="69" t="s">
        <v>20</v>
      </c>
      <c r="B1269" s="69" t="s">
        <v>20</v>
      </c>
      <c r="C1269" s="46" t="s">
        <v>222</v>
      </c>
      <c r="D1269" s="46" t="s">
        <v>3193</v>
      </c>
      <c r="E1269" s="46" t="s">
        <v>3194</v>
      </c>
      <c r="F1269" s="46" t="s">
        <v>3202</v>
      </c>
      <c r="G1269" s="46" t="s">
        <v>3203</v>
      </c>
      <c r="H1269" s="40">
        <f t="shared" si="148"/>
        <v>0.22149837133550487</v>
      </c>
      <c r="I1269" s="34" t="s">
        <v>24</v>
      </c>
      <c r="J1269" s="50"/>
      <c r="K1269" s="34" t="s">
        <v>20</v>
      </c>
      <c r="L1269" s="38">
        <v>126</v>
      </c>
      <c r="M1269" s="38">
        <v>22</v>
      </c>
      <c r="N1269" s="38">
        <v>50</v>
      </c>
      <c r="O1269" s="38">
        <v>27</v>
      </c>
      <c r="P1269" s="38">
        <v>4</v>
      </c>
      <c r="Q1269" s="38">
        <v>26</v>
      </c>
      <c r="R1269" s="38">
        <v>11</v>
      </c>
      <c r="S1269" s="38">
        <v>307</v>
      </c>
      <c r="T1269" s="51">
        <f t="shared" si="145"/>
        <v>68</v>
      </c>
      <c r="U1269" s="52">
        <f t="shared" si="150"/>
        <v>108.80000000000001</v>
      </c>
    </row>
    <row r="1270" spans="1:21" ht="15" thickBot="1" x14ac:dyDescent="0.3">
      <c r="A1270" s="69" t="s">
        <v>20</v>
      </c>
      <c r="B1270" s="69" t="s">
        <v>20</v>
      </c>
      <c r="C1270" s="61" t="s">
        <v>222</v>
      </c>
      <c r="D1270" s="61" t="s">
        <v>3193</v>
      </c>
      <c r="E1270" s="61" t="s">
        <v>3194</v>
      </c>
      <c r="F1270" s="61" t="s">
        <v>3204</v>
      </c>
      <c r="G1270" s="61" t="s">
        <v>3205</v>
      </c>
      <c r="H1270" s="62">
        <f t="shared" si="148"/>
        <v>0.23636363636363636</v>
      </c>
      <c r="I1270" s="63" t="s">
        <v>24</v>
      </c>
      <c r="J1270" s="64"/>
      <c r="K1270" s="63" t="s">
        <v>20</v>
      </c>
      <c r="L1270" s="65">
        <v>126</v>
      </c>
      <c r="M1270" s="65">
        <v>22</v>
      </c>
      <c r="N1270" s="65">
        <v>50</v>
      </c>
      <c r="O1270" s="65">
        <v>30</v>
      </c>
      <c r="P1270" s="65">
        <v>6</v>
      </c>
      <c r="Q1270" s="65">
        <v>35</v>
      </c>
      <c r="R1270" s="65">
        <v>7</v>
      </c>
      <c r="S1270" s="65">
        <v>330</v>
      </c>
      <c r="T1270" s="66">
        <f t="shared" si="145"/>
        <v>78</v>
      </c>
    </row>
    <row r="1271" spans="1:21" ht="15" thickBot="1" x14ac:dyDescent="0.3">
      <c r="A1271" s="69" t="s">
        <v>20</v>
      </c>
      <c r="B1271" s="69" t="s">
        <v>20</v>
      </c>
      <c r="C1271" s="54" t="s">
        <v>222</v>
      </c>
      <c r="D1271" s="54" t="s">
        <v>3193</v>
      </c>
      <c r="E1271" s="54" t="s">
        <v>3194</v>
      </c>
      <c r="F1271" s="54" t="s">
        <v>3206</v>
      </c>
      <c r="G1271" s="54" t="s">
        <v>3207</v>
      </c>
      <c r="H1271" s="55">
        <f t="shared" si="148"/>
        <v>0.25816023738872401</v>
      </c>
      <c r="I1271" s="56" t="s">
        <v>24</v>
      </c>
      <c r="J1271" s="57"/>
      <c r="K1271" s="56" t="s">
        <v>24</v>
      </c>
      <c r="L1271" s="58">
        <v>126</v>
      </c>
      <c r="M1271" s="58">
        <v>22</v>
      </c>
      <c r="N1271" s="58">
        <v>50</v>
      </c>
      <c r="O1271" s="58">
        <v>68</v>
      </c>
      <c r="P1271" s="58">
        <v>4</v>
      </c>
      <c r="Q1271" s="58">
        <v>99</v>
      </c>
      <c r="R1271" s="58">
        <v>3</v>
      </c>
      <c r="S1271" s="58">
        <v>674</v>
      </c>
      <c r="T1271" s="59">
        <f t="shared" si="145"/>
        <v>174</v>
      </c>
    </row>
    <row r="1272" spans="1:21" ht="15" thickBot="1" x14ac:dyDescent="0.3">
      <c r="A1272" s="69" t="s">
        <v>20</v>
      </c>
      <c r="B1272" s="69" t="s">
        <v>20</v>
      </c>
      <c r="C1272" s="54" t="s">
        <v>222</v>
      </c>
      <c r="D1272" s="54" t="s">
        <v>3193</v>
      </c>
      <c r="E1272" s="54" t="s">
        <v>3194</v>
      </c>
      <c r="F1272" s="54" t="s">
        <v>3208</v>
      </c>
      <c r="G1272" s="54" t="s">
        <v>3209</v>
      </c>
      <c r="H1272" s="55">
        <f t="shared" si="148"/>
        <v>0.4295977011494253</v>
      </c>
      <c r="I1272" s="56" t="s">
        <v>24</v>
      </c>
      <c r="J1272" s="57"/>
      <c r="K1272" s="56" t="s">
        <v>20</v>
      </c>
      <c r="L1272" s="58">
        <v>126</v>
      </c>
      <c r="M1272" s="58">
        <v>22</v>
      </c>
      <c r="N1272" s="58">
        <v>50</v>
      </c>
      <c r="O1272" s="58">
        <v>178</v>
      </c>
      <c r="P1272" s="58">
        <v>3</v>
      </c>
      <c r="Q1272" s="58">
        <v>109</v>
      </c>
      <c r="R1272" s="58">
        <v>9</v>
      </c>
      <c r="S1272" s="58">
        <v>696</v>
      </c>
      <c r="T1272" s="59">
        <f t="shared" si="145"/>
        <v>299</v>
      </c>
    </row>
    <row r="1273" spans="1:21" ht="15" thickBot="1" x14ac:dyDescent="0.3">
      <c r="A1273" s="69" t="s">
        <v>20</v>
      </c>
      <c r="B1273" s="69" t="s">
        <v>20</v>
      </c>
      <c r="C1273" s="46" t="s">
        <v>205</v>
      </c>
      <c r="D1273" s="46" t="s">
        <v>3210</v>
      </c>
      <c r="E1273" s="46" t="s">
        <v>3211</v>
      </c>
      <c r="F1273" s="46" t="s">
        <v>3212</v>
      </c>
      <c r="G1273" s="46" t="s">
        <v>3213</v>
      </c>
      <c r="H1273" s="40">
        <f t="shared" si="148"/>
        <v>0.19565217391304349</v>
      </c>
      <c r="I1273" s="34" t="s">
        <v>24</v>
      </c>
      <c r="J1273" s="50"/>
      <c r="K1273" s="34" t="s">
        <v>20</v>
      </c>
      <c r="L1273" s="38">
        <v>19</v>
      </c>
      <c r="M1273" s="38">
        <v>4</v>
      </c>
      <c r="N1273" s="38">
        <v>6</v>
      </c>
      <c r="O1273" s="38">
        <v>5</v>
      </c>
      <c r="P1273" s="38">
        <v>4</v>
      </c>
      <c r="Q1273" s="38">
        <v>8</v>
      </c>
      <c r="R1273" s="38">
        <v>19</v>
      </c>
      <c r="S1273" s="38">
        <v>184</v>
      </c>
      <c r="T1273" s="51">
        <f t="shared" si="145"/>
        <v>36</v>
      </c>
    </row>
    <row r="1274" spans="1:21" ht="15" thickBot="1" x14ac:dyDescent="0.3">
      <c r="A1274" s="69" t="s">
        <v>20</v>
      </c>
      <c r="B1274" s="69" t="s">
        <v>20</v>
      </c>
      <c r="C1274" s="54" t="s">
        <v>205</v>
      </c>
      <c r="D1274" s="54" t="s">
        <v>3210</v>
      </c>
      <c r="E1274" s="54" t="s">
        <v>3211</v>
      </c>
      <c r="F1274" s="54" t="s">
        <v>3214</v>
      </c>
      <c r="G1274" s="54" t="s">
        <v>3215</v>
      </c>
      <c r="H1274" s="55">
        <f t="shared" si="148"/>
        <v>0.28748451053283769</v>
      </c>
      <c r="I1274" s="56" t="s">
        <v>24</v>
      </c>
      <c r="J1274" s="57"/>
      <c r="K1274" s="56" t="s">
        <v>20</v>
      </c>
      <c r="L1274" s="58">
        <v>19</v>
      </c>
      <c r="M1274" s="58">
        <v>4</v>
      </c>
      <c r="N1274" s="58">
        <v>6</v>
      </c>
      <c r="O1274" s="58">
        <v>22</v>
      </c>
      <c r="P1274" s="58">
        <v>4</v>
      </c>
      <c r="Q1274" s="58">
        <v>185</v>
      </c>
      <c r="R1274" s="58">
        <v>21</v>
      </c>
      <c r="S1274" s="58">
        <v>807</v>
      </c>
      <c r="T1274" s="59">
        <f t="shared" si="145"/>
        <v>232</v>
      </c>
    </row>
    <row r="1275" spans="1:21" ht="15" thickBot="1" x14ac:dyDescent="0.3">
      <c r="A1275" s="69" t="s">
        <v>20</v>
      </c>
      <c r="B1275" s="69" t="s">
        <v>20</v>
      </c>
      <c r="C1275" s="54" t="s">
        <v>205</v>
      </c>
      <c r="D1275" s="54" t="s">
        <v>3210</v>
      </c>
      <c r="E1275" s="54" t="s">
        <v>3211</v>
      </c>
      <c r="F1275" s="54" t="s">
        <v>3216</v>
      </c>
      <c r="G1275" s="54" t="s">
        <v>3217</v>
      </c>
      <c r="H1275" s="55">
        <f t="shared" si="148"/>
        <v>0.33427762039660058</v>
      </c>
      <c r="I1275" s="56" t="s">
        <v>24</v>
      </c>
      <c r="J1275" s="57"/>
      <c r="K1275" s="56" t="s">
        <v>20</v>
      </c>
      <c r="L1275" s="58">
        <v>19</v>
      </c>
      <c r="M1275" s="58">
        <v>4</v>
      </c>
      <c r="N1275" s="58">
        <v>6</v>
      </c>
      <c r="O1275" s="58">
        <v>21</v>
      </c>
      <c r="P1275" s="58">
        <v>1</v>
      </c>
      <c r="Q1275" s="58">
        <v>94</v>
      </c>
      <c r="R1275" s="58">
        <v>2</v>
      </c>
      <c r="S1275" s="58">
        <v>353</v>
      </c>
      <c r="T1275" s="59">
        <f t="shared" si="145"/>
        <v>118</v>
      </c>
    </row>
    <row r="1276" spans="1:21" ht="15" thickBot="1" x14ac:dyDescent="0.3">
      <c r="A1276" s="69" t="s">
        <v>20</v>
      </c>
      <c r="B1276" s="69" t="s">
        <v>20</v>
      </c>
      <c r="C1276" s="54" t="s">
        <v>205</v>
      </c>
      <c r="D1276" s="54" t="s">
        <v>3210</v>
      </c>
      <c r="E1276" s="54" t="s">
        <v>3211</v>
      </c>
      <c r="F1276" s="54" t="s">
        <v>3218</v>
      </c>
      <c r="G1276" s="54" t="s">
        <v>3219</v>
      </c>
      <c r="H1276" s="55">
        <f t="shared" si="148"/>
        <v>0.33531157270029671</v>
      </c>
      <c r="I1276" s="56" t="s">
        <v>24</v>
      </c>
      <c r="J1276" s="57"/>
      <c r="K1276" s="56" t="s">
        <v>20</v>
      </c>
      <c r="L1276" s="58">
        <v>19</v>
      </c>
      <c r="M1276" s="58">
        <v>4</v>
      </c>
      <c r="N1276" s="58">
        <v>6</v>
      </c>
      <c r="O1276" s="58">
        <v>14</v>
      </c>
      <c r="P1276" s="58">
        <v>0</v>
      </c>
      <c r="Q1276" s="58">
        <v>98</v>
      </c>
      <c r="R1276" s="58">
        <v>1</v>
      </c>
      <c r="S1276" s="58">
        <v>337</v>
      </c>
      <c r="T1276" s="59">
        <f t="shared" si="145"/>
        <v>113</v>
      </c>
    </row>
    <row r="1277" spans="1:21" ht="15" thickBot="1" x14ac:dyDescent="0.3">
      <c r="A1277" s="69" t="s">
        <v>20</v>
      </c>
      <c r="B1277" s="69" t="s">
        <v>20</v>
      </c>
      <c r="C1277" s="46" t="s">
        <v>395</v>
      </c>
      <c r="D1277" s="46" t="s">
        <v>3220</v>
      </c>
      <c r="E1277" s="46" t="s">
        <v>3221</v>
      </c>
      <c r="F1277" s="46" t="s">
        <v>3222</v>
      </c>
      <c r="G1277" s="46" t="s">
        <v>3223</v>
      </c>
      <c r="H1277" s="40">
        <f t="shared" si="148"/>
        <v>0.11464968152866242</v>
      </c>
      <c r="I1277" s="34" t="s">
        <v>24</v>
      </c>
      <c r="J1277" s="50"/>
      <c r="K1277" s="34" t="s">
        <v>24</v>
      </c>
      <c r="L1277" s="38">
        <v>136</v>
      </c>
      <c r="M1277" s="38">
        <v>25</v>
      </c>
      <c r="N1277" s="38">
        <v>55</v>
      </c>
      <c r="O1277" s="38">
        <v>6</v>
      </c>
      <c r="P1277" s="38">
        <v>1</v>
      </c>
      <c r="Q1277" s="38">
        <v>7</v>
      </c>
      <c r="R1277" s="38">
        <v>4</v>
      </c>
      <c r="S1277" s="38">
        <v>157</v>
      </c>
      <c r="T1277" s="51">
        <f t="shared" si="145"/>
        <v>18</v>
      </c>
    </row>
    <row r="1278" spans="1:21" ht="15" thickBot="1" x14ac:dyDescent="0.3">
      <c r="A1278" s="69" t="s">
        <v>20</v>
      </c>
      <c r="B1278" s="69" t="s">
        <v>20</v>
      </c>
      <c r="C1278" s="46" t="s">
        <v>395</v>
      </c>
      <c r="D1278" s="46" t="s">
        <v>3220</v>
      </c>
      <c r="E1278" s="46" t="s">
        <v>3221</v>
      </c>
      <c r="F1278" s="46" t="s">
        <v>3224</v>
      </c>
      <c r="G1278" s="46" t="s">
        <v>3225</v>
      </c>
      <c r="H1278" s="40">
        <f t="shared" si="148"/>
        <v>0.17218543046357615</v>
      </c>
      <c r="I1278" s="34" t="s">
        <v>24</v>
      </c>
      <c r="J1278" s="50"/>
      <c r="K1278" s="34" t="s">
        <v>24</v>
      </c>
      <c r="L1278" s="38">
        <v>136</v>
      </c>
      <c r="M1278" s="38">
        <v>25</v>
      </c>
      <c r="N1278" s="38">
        <v>55</v>
      </c>
      <c r="O1278" s="38">
        <v>8</v>
      </c>
      <c r="P1278" s="38">
        <v>4</v>
      </c>
      <c r="Q1278" s="38">
        <v>9</v>
      </c>
      <c r="R1278" s="38">
        <v>5</v>
      </c>
      <c r="S1278" s="38">
        <v>151</v>
      </c>
      <c r="T1278" s="51">
        <f t="shared" si="145"/>
        <v>26</v>
      </c>
    </row>
    <row r="1279" spans="1:21" ht="15" thickBot="1" x14ac:dyDescent="0.3">
      <c r="A1279" s="69" t="s">
        <v>20</v>
      </c>
      <c r="B1279" s="69" t="s">
        <v>20</v>
      </c>
      <c r="C1279" s="61" t="s">
        <v>395</v>
      </c>
      <c r="D1279" s="61" t="s">
        <v>3220</v>
      </c>
      <c r="E1279" s="61" t="s">
        <v>3221</v>
      </c>
      <c r="F1279" s="61" t="s">
        <v>3226</v>
      </c>
      <c r="G1279" s="61" t="s">
        <v>1431</v>
      </c>
      <c r="H1279" s="62">
        <f t="shared" si="148"/>
        <v>0.23658536585365852</v>
      </c>
      <c r="I1279" s="63" t="s">
        <v>24</v>
      </c>
      <c r="J1279" s="64"/>
      <c r="K1279" s="63" t="s">
        <v>20</v>
      </c>
      <c r="L1279" s="65">
        <v>136</v>
      </c>
      <c r="M1279" s="65">
        <v>25</v>
      </c>
      <c r="N1279" s="65">
        <v>55</v>
      </c>
      <c r="O1279" s="65">
        <v>39</v>
      </c>
      <c r="P1279" s="65">
        <v>4</v>
      </c>
      <c r="Q1279" s="65">
        <v>50</v>
      </c>
      <c r="R1279" s="65">
        <v>4</v>
      </c>
      <c r="S1279" s="65">
        <v>410</v>
      </c>
      <c r="T1279" s="66">
        <f t="shared" si="145"/>
        <v>97</v>
      </c>
    </row>
    <row r="1280" spans="1:21" ht="15" thickBot="1" x14ac:dyDescent="0.3">
      <c r="A1280" s="69" t="s">
        <v>20</v>
      </c>
      <c r="B1280" s="69" t="s">
        <v>20</v>
      </c>
      <c r="C1280" s="54" t="s">
        <v>395</v>
      </c>
      <c r="D1280" s="54" t="s">
        <v>3220</v>
      </c>
      <c r="E1280" s="54" t="s">
        <v>3221</v>
      </c>
      <c r="F1280" s="54" t="s">
        <v>3227</v>
      </c>
      <c r="G1280" s="54" t="s">
        <v>3228</v>
      </c>
      <c r="H1280" s="55">
        <f t="shared" si="148"/>
        <v>0.27972027972027974</v>
      </c>
      <c r="I1280" s="56" t="s">
        <v>24</v>
      </c>
      <c r="J1280" s="57"/>
      <c r="K1280" s="56" t="s">
        <v>20</v>
      </c>
      <c r="L1280" s="58">
        <v>136</v>
      </c>
      <c r="M1280" s="58">
        <v>25</v>
      </c>
      <c r="N1280" s="58">
        <v>55</v>
      </c>
      <c r="O1280" s="58">
        <v>13</v>
      </c>
      <c r="P1280" s="58">
        <v>5</v>
      </c>
      <c r="Q1280" s="58">
        <v>13</v>
      </c>
      <c r="R1280" s="58">
        <v>9</v>
      </c>
      <c r="S1280" s="58">
        <v>143</v>
      </c>
      <c r="T1280" s="59">
        <f t="shared" si="145"/>
        <v>40</v>
      </c>
    </row>
    <row r="1281" spans="1:21" ht="15" thickBot="1" x14ac:dyDescent="0.3">
      <c r="A1281" s="69" t="s">
        <v>20</v>
      </c>
      <c r="B1281" s="69" t="s">
        <v>20</v>
      </c>
      <c r="C1281" s="54" t="s">
        <v>395</v>
      </c>
      <c r="D1281" s="54" t="s">
        <v>3220</v>
      </c>
      <c r="E1281" s="54" t="s">
        <v>3221</v>
      </c>
      <c r="F1281" s="54" t="s">
        <v>3229</v>
      </c>
      <c r="G1281" s="54" t="s">
        <v>3230</v>
      </c>
      <c r="H1281" s="55">
        <f t="shared" si="148"/>
        <v>0.28125</v>
      </c>
      <c r="I1281" s="56" t="s">
        <v>24</v>
      </c>
      <c r="J1281" s="57"/>
      <c r="K1281" s="56" t="s">
        <v>24</v>
      </c>
      <c r="L1281" s="58">
        <v>136</v>
      </c>
      <c r="M1281" s="58">
        <v>25</v>
      </c>
      <c r="N1281" s="58">
        <v>55</v>
      </c>
      <c r="O1281" s="58">
        <v>26</v>
      </c>
      <c r="P1281" s="58">
        <v>6</v>
      </c>
      <c r="Q1281" s="58">
        <v>18</v>
      </c>
      <c r="R1281" s="58">
        <v>13</v>
      </c>
      <c r="S1281" s="58">
        <v>224</v>
      </c>
      <c r="T1281" s="59">
        <f t="shared" si="145"/>
        <v>63</v>
      </c>
    </row>
    <row r="1282" spans="1:21" ht="15" thickBot="1" x14ac:dyDescent="0.3">
      <c r="A1282" s="69" t="s">
        <v>20</v>
      </c>
      <c r="B1282" s="69" t="s">
        <v>20</v>
      </c>
      <c r="C1282" s="54" t="s">
        <v>395</v>
      </c>
      <c r="D1282" s="54" t="s">
        <v>3220</v>
      </c>
      <c r="E1282" s="54" t="s">
        <v>3221</v>
      </c>
      <c r="F1282" s="54" t="s">
        <v>3231</v>
      </c>
      <c r="G1282" s="54" t="s">
        <v>3232</v>
      </c>
      <c r="H1282" s="55">
        <f t="shared" si="148"/>
        <v>0.28289473684210525</v>
      </c>
      <c r="I1282" s="56" t="s">
        <v>24</v>
      </c>
      <c r="J1282" s="57"/>
      <c r="K1282" s="56" t="s">
        <v>20</v>
      </c>
      <c r="L1282" s="58">
        <v>136</v>
      </c>
      <c r="M1282" s="58">
        <v>25</v>
      </c>
      <c r="N1282" s="58">
        <v>55</v>
      </c>
      <c r="O1282" s="58">
        <v>15</v>
      </c>
      <c r="P1282" s="58">
        <v>10</v>
      </c>
      <c r="Q1282" s="58">
        <v>14</v>
      </c>
      <c r="R1282" s="58">
        <v>4</v>
      </c>
      <c r="S1282" s="58">
        <v>152</v>
      </c>
      <c r="T1282" s="59">
        <f t="shared" si="145"/>
        <v>43</v>
      </c>
    </row>
    <row r="1283" spans="1:21" ht="15" thickBot="1" x14ac:dyDescent="0.3">
      <c r="A1283" s="69" t="s">
        <v>20</v>
      </c>
      <c r="B1283" s="69" t="s">
        <v>20</v>
      </c>
      <c r="C1283" s="54" t="s">
        <v>395</v>
      </c>
      <c r="D1283" s="54" t="s">
        <v>3220</v>
      </c>
      <c r="E1283" s="54" t="s">
        <v>3221</v>
      </c>
      <c r="F1283" s="54" t="s">
        <v>3233</v>
      </c>
      <c r="G1283" s="54" t="s">
        <v>3234</v>
      </c>
      <c r="H1283" s="55">
        <f t="shared" si="148"/>
        <v>0.2990990990990991</v>
      </c>
      <c r="I1283" s="56" t="s">
        <v>24</v>
      </c>
      <c r="J1283" s="57"/>
      <c r="K1283" s="56" t="s">
        <v>20</v>
      </c>
      <c r="L1283" s="58">
        <v>136</v>
      </c>
      <c r="M1283" s="58">
        <v>25</v>
      </c>
      <c r="N1283" s="58">
        <v>55</v>
      </c>
      <c r="O1283" s="58">
        <v>68</v>
      </c>
      <c r="P1283" s="58">
        <v>2</v>
      </c>
      <c r="Q1283" s="58">
        <v>84</v>
      </c>
      <c r="R1283" s="58">
        <v>12</v>
      </c>
      <c r="S1283" s="58">
        <v>555</v>
      </c>
      <c r="T1283" s="59">
        <f t="shared" ref="T1283:T1342" si="151">O1283+P1283+Q1283+R1283</f>
        <v>166</v>
      </c>
    </row>
    <row r="1284" spans="1:21" ht="15" thickBot="1" x14ac:dyDescent="0.3">
      <c r="A1284" s="69" t="s">
        <v>20</v>
      </c>
      <c r="B1284" s="69" t="s">
        <v>20</v>
      </c>
      <c r="C1284" s="54" t="s">
        <v>395</v>
      </c>
      <c r="D1284" s="54" t="s">
        <v>3220</v>
      </c>
      <c r="E1284" s="54" t="s">
        <v>3221</v>
      </c>
      <c r="F1284" s="54" t="s">
        <v>3235</v>
      </c>
      <c r="G1284" s="54" t="s">
        <v>3236</v>
      </c>
      <c r="H1284" s="55">
        <f t="shared" si="148"/>
        <v>0.30555555555555558</v>
      </c>
      <c r="I1284" s="56" t="s">
        <v>24</v>
      </c>
      <c r="J1284" s="57"/>
      <c r="K1284" s="56" t="s">
        <v>20</v>
      </c>
      <c r="L1284" s="58">
        <v>136</v>
      </c>
      <c r="M1284" s="58">
        <v>25</v>
      </c>
      <c r="N1284" s="58">
        <v>55</v>
      </c>
      <c r="O1284" s="58">
        <v>148</v>
      </c>
      <c r="P1284" s="58">
        <v>14</v>
      </c>
      <c r="Q1284" s="58">
        <v>164</v>
      </c>
      <c r="R1284" s="58">
        <v>26</v>
      </c>
      <c r="S1284" s="58">
        <v>1152</v>
      </c>
      <c r="T1284" s="59">
        <f t="shared" si="151"/>
        <v>352</v>
      </c>
    </row>
    <row r="1285" spans="1:21" ht="15" thickBot="1" x14ac:dyDescent="0.3">
      <c r="A1285" s="69" t="s">
        <v>20</v>
      </c>
      <c r="B1285" s="69" t="s">
        <v>20</v>
      </c>
      <c r="C1285" s="54" t="s">
        <v>395</v>
      </c>
      <c r="D1285" s="54" t="s">
        <v>3220</v>
      </c>
      <c r="E1285" s="54" t="s">
        <v>3221</v>
      </c>
      <c r="F1285" s="54" t="s">
        <v>3237</v>
      </c>
      <c r="G1285" s="54" t="s">
        <v>3238</v>
      </c>
      <c r="H1285" s="55">
        <f t="shared" si="148"/>
        <v>0.32579185520361992</v>
      </c>
      <c r="I1285" s="56" t="s">
        <v>24</v>
      </c>
      <c r="J1285" s="57"/>
      <c r="K1285" s="56" t="s">
        <v>20</v>
      </c>
      <c r="L1285" s="58">
        <v>136</v>
      </c>
      <c r="M1285" s="58">
        <v>25</v>
      </c>
      <c r="N1285" s="58">
        <v>55</v>
      </c>
      <c r="O1285" s="58">
        <v>70</v>
      </c>
      <c r="P1285" s="58">
        <v>3</v>
      </c>
      <c r="Q1285" s="58">
        <v>64</v>
      </c>
      <c r="R1285" s="58">
        <v>7</v>
      </c>
      <c r="S1285" s="58">
        <v>442</v>
      </c>
      <c r="T1285" s="59">
        <f t="shared" si="151"/>
        <v>144</v>
      </c>
    </row>
    <row r="1286" spans="1:21" ht="15" thickBot="1" x14ac:dyDescent="0.3">
      <c r="A1286" s="69" t="s">
        <v>20</v>
      </c>
      <c r="B1286" s="69" t="s">
        <v>20</v>
      </c>
      <c r="C1286" s="54" t="s">
        <v>395</v>
      </c>
      <c r="D1286" s="54" t="s">
        <v>3220</v>
      </c>
      <c r="E1286" s="54" t="s">
        <v>3221</v>
      </c>
      <c r="F1286" s="54" t="s">
        <v>3239</v>
      </c>
      <c r="G1286" s="54" t="s">
        <v>3240</v>
      </c>
      <c r="H1286" s="55">
        <f t="shared" si="148"/>
        <v>0.34502923976608185</v>
      </c>
      <c r="I1286" s="56" t="s">
        <v>24</v>
      </c>
      <c r="J1286" s="57"/>
      <c r="K1286" s="56" t="s">
        <v>20</v>
      </c>
      <c r="L1286" s="58">
        <v>136</v>
      </c>
      <c r="M1286" s="58">
        <v>25</v>
      </c>
      <c r="N1286" s="58">
        <v>55</v>
      </c>
      <c r="O1286" s="58">
        <v>18</v>
      </c>
      <c r="P1286" s="58">
        <v>10</v>
      </c>
      <c r="Q1286" s="58">
        <v>24</v>
      </c>
      <c r="R1286" s="58">
        <v>7</v>
      </c>
      <c r="S1286" s="58">
        <v>171</v>
      </c>
      <c r="T1286" s="59">
        <f t="shared" si="151"/>
        <v>59</v>
      </c>
    </row>
    <row r="1287" spans="1:21" ht="15" thickBot="1" x14ac:dyDescent="0.3">
      <c r="C1287" s="46" t="s">
        <v>193</v>
      </c>
      <c r="D1287" s="46" t="s">
        <v>3241</v>
      </c>
      <c r="E1287" s="46" t="s">
        <v>3242</v>
      </c>
      <c r="F1287" s="46" t="s">
        <v>3243</v>
      </c>
      <c r="G1287" s="46" t="s">
        <v>3244</v>
      </c>
      <c r="H1287" s="40">
        <f t="shared" si="148"/>
        <v>6.2360801781737196E-2</v>
      </c>
      <c r="I1287" s="34" t="s">
        <v>24</v>
      </c>
      <c r="J1287" s="50"/>
      <c r="K1287" s="34" t="s">
        <v>24</v>
      </c>
      <c r="L1287" s="38">
        <v>9</v>
      </c>
      <c r="M1287" s="38">
        <v>2</v>
      </c>
      <c r="N1287" s="38">
        <v>8</v>
      </c>
      <c r="O1287" s="38">
        <v>10</v>
      </c>
      <c r="P1287" s="38">
        <v>0</v>
      </c>
      <c r="Q1287" s="38">
        <v>17</v>
      </c>
      <c r="R1287" s="38">
        <v>1</v>
      </c>
      <c r="S1287" s="38">
        <v>449</v>
      </c>
      <c r="T1287" s="51">
        <f t="shared" si="151"/>
        <v>28</v>
      </c>
      <c r="U1287" s="52">
        <f t="shared" ref="U1287:U1294" si="152">T1287*1.6</f>
        <v>44.800000000000004</v>
      </c>
    </row>
    <row r="1288" spans="1:21" ht="15" thickBot="1" x14ac:dyDescent="0.3">
      <c r="C1288" s="46" t="s">
        <v>193</v>
      </c>
      <c r="D1288" s="46" t="s">
        <v>3241</v>
      </c>
      <c r="E1288" s="46" t="s">
        <v>3242</v>
      </c>
      <c r="F1288" s="46" t="s">
        <v>3245</v>
      </c>
      <c r="G1288" s="46" t="s">
        <v>3246</v>
      </c>
      <c r="H1288" s="40">
        <f t="shared" si="148"/>
        <v>6.6059225512528477E-2</v>
      </c>
      <c r="I1288" s="34" t="s">
        <v>24</v>
      </c>
      <c r="J1288" s="50"/>
      <c r="K1288" s="34" t="s">
        <v>24</v>
      </c>
      <c r="L1288" s="38">
        <v>9</v>
      </c>
      <c r="M1288" s="38">
        <v>2</v>
      </c>
      <c r="N1288" s="38">
        <v>8</v>
      </c>
      <c r="O1288" s="38">
        <v>10</v>
      </c>
      <c r="P1288" s="38">
        <v>2</v>
      </c>
      <c r="Q1288" s="38">
        <v>15</v>
      </c>
      <c r="R1288" s="38">
        <v>2</v>
      </c>
      <c r="S1288" s="38">
        <v>439</v>
      </c>
      <c r="T1288" s="51">
        <f t="shared" si="151"/>
        <v>29</v>
      </c>
      <c r="U1288" s="52">
        <f t="shared" si="152"/>
        <v>46.400000000000006</v>
      </c>
    </row>
    <row r="1289" spans="1:21" ht="15" thickBot="1" x14ac:dyDescent="0.3">
      <c r="C1289" s="46" t="s">
        <v>193</v>
      </c>
      <c r="D1289" s="46" t="s">
        <v>3241</v>
      </c>
      <c r="E1289" s="46" t="s">
        <v>3242</v>
      </c>
      <c r="F1289" s="46" t="s">
        <v>3247</v>
      </c>
      <c r="G1289" s="46" t="s">
        <v>3248</v>
      </c>
      <c r="H1289" s="40">
        <f t="shared" si="148"/>
        <v>8.2514734774066803E-2</v>
      </c>
      <c r="I1289" s="34" t="s">
        <v>24</v>
      </c>
      <c r="J1289" s="50"/>
      <c r="K1289" s="34" t="s">
        <v>24</v>
      </c>
      <c r="L1289" s="38">
        <v>9</v>
      </c>
      <c r="M1289" s="38">
        <v>2</v>
      </c>
      <c r="N1289" s="38">
        <v>8</v>
      </c>
      <c r="O1289" s="38">
        <v>19</v>
      </c>
      <c r="P1289" s="38">
        <v>3</v>
      </c>
      <c r="Q1289" s="38">
        <v>15</v>
      </c>
      <c r="R1289" s="38">
        <v>5</v>
      </c>
      <c r="S1289" s="38">
        <v>509</v>
      </c>
      <c r="T1289" s="51">
        <f t="shared" si="151"/>
        <v>42</v>
      </c>
      <c r="U1289" s="52">
        <f t="shared" si="152"/>
        <v>67.2</v>
      </c>
    </row>
    <row r="1290" spans="1:21" ht="15" thickBot="1" x14ac:dyDescent="0.3">
      <c r="C1290" s="46" t="s">
        <v>193</v>
      </c>
      <c r="D1290" s="46" t="s">
        <v>3241</v>
      </c>
      <c r="E1290" s="46" t="s">
        <v>3242</v>
      </c>
      <c r="F1290" s="46" t="s">
        <v>3249</v>
      </c>
      <c r="G1290" s="46" t="s">
        <v>3250</v>
      </c>
      <c r="H1290" s="40">
        <f t="shared" si="148"/>
        <v>0.10382513661202186</v>
      </c>
      <c r="I1290" s="34" t="s">
        <v>24</v>
      </c>
      <c r="J1290" s="50"/>
      <c r="K1290" s="34" t="s">
        <v>24</v>
      </c>
      <c r="L1290" s="38">
        <v>9</v>
      </c>
      <c r="M1290" s="38">
        <v>2</v>
      </c>
      <c r="N1290" s="38">
        <v>8</v>
      </c>
      <c r="O1290" s="38">
        <v>23</v>
      </c>
      <c r="P1290" s="38">
        <v>1</v>
      </c>
      <c r="Q1290" s="38">
        <v>29</v>
      </c>
      <c r="R1290" s="38">
        <v>4</v>
      </c>
      <c r="S1290" s="38">
        <v>549</v>
      </c>
      <c r="T1290" s="51">
        <f t="shared" si="151"/>
        <v>57</v>
      </c>
      <c r="U1290" s="52">
        <f t="shared" si="152"/>
        <v>91.2</v>
      </c>
    </row>
    <row r="1291" spans="1:21" ht="15" thickBot="1" x14ac:dyDescent="0.3">
      <c r="C1291" s="46" t="s">
        <v>193</v>
      </c>
      <c r="D1291" s="46" t="s">
        <v>3241</v>
      </c>
      <c r="E1291" s="46" t="s">
        <v>3242</v>
      </c>
      <c r="F1291" s="46" t="s">
        <v>3251</v>
      </c>
      <c r="G1291" s="46" t="s">
        <v>3252</v>
      </c>
      <c r="H1291" s="40">
        <f t="shared" si="148"/>
        <v>0.1277445109780439</v>
      </c>
      <c r="I1291" s="34" t="s">
        <v>24</v>
      </c>
      <c r="J1291" s="50"/>
      <c r="K1291" s="34" t="s">
        <v>24</v>
      </c>
      <c r="L1291" s="38">
        <v>9</v>
      </c>
      <c r="M1291" s="38">
        <v>2</v>
      </c>
      <c r="N1291" s="38">
        <v>8</v>
      </c>
      <c r="O1291" s="38">
        <v>18</v>
      </c>
      <c r="P1291" s="38">
        <v>0</v>
      </c>
      <c r="Q1291" s="38">
        <v>40</v>
      </c>
      <c r="R1291" s="38">
        <v>6</v>
      </c>
      <c r="S1291" s="38">
        <v>501</v>
      </c>
      <c r="T1291" s="51">
        <f t="shared" si="151"/>
        <v>64</v>
      </c>
      <c r="U1291" s="52">
        <f t="shared" si="152"/>
        <v>102.4</v>
      </c>
    </row>
    <row r="1292" spans="1:21" ht="15" thickBot="1" x14ac:dyDescent="0.3">
      <c r="C1292" s="46" t="s">
        <v>193</v>
      </c>
      <c r="D1292" s="46" t="s">
        <v>3241</v>
      </c>
      <c r="E1292" s="46" t="s">
        <v>3242</v>
      </c>
      <c r="F1292" s="46" t="s">
        <v>3253</v>
      </c>
      <c r="G1292" s="46" t="s">
        <v>3254</v>
      </c>
      <c r="H1292" s="40">
        <f t="shared" si="148"/>
        <v>0.13440111420612813</v>
      </c>
      <c r="I1292" s="34" t="s">
        <v>24</v>
      </c>
      <c r="J1292" s="50"/>
      <c r="K1292" s="34" t="s">
        <v>24</v>
      </c>
      <c r="L1292" s="38">
        <v>9</v>
      </c>
      <c r="M1292" s="38">
        <v>2</v>
      </c>
      <c r="N1292" s="38">
        <v>8</v>
      </c>
      <c r="O1292" s="38">
        <v>67</v>
      </c>
      <c r="P1292" s="38">
        <v>2</v>
      </c>
      <c r="Q1292" s="38">
        <v>107</v>
      </c>
      <c r="R1292" s="38">
        <v>17</v>
      </c>
      <c r="S1292" s="38">
        <v>1436</v>
      </c>
      <c r="T1292" s="51">
        <f t="shared" si="151"/>
        <v>193</v>
      </c>
      <c r="U1292" s="52">
        <f t="shared" si="152"/>
        <v>308.8</v>
      </c>
    </row>
    <row r="1293" spans="1:21" ht="15" thickBot="1" x14ac:dyDescent="0.3">
      <c r="C1293" s="46" t="s">
        <v>193</v>
      </c>
      <c r="D1293" s="46" t="s">
        <v>3241</v>
      </c>
      <c r="E1293" s="46" t="s">
        <v>3242</v>
      </c>
      <c r="F1293" s="46" t="s">
        <v>3255</v>
      </c>
      <c r="G1293" s="46" t="s">
        <v>3256</v>
      </c>
      <c r="H1293" s="40">
        <f t="shared" si="148"/>
        <v>0.15367483296213807</v>
      </c>
      <c r="I1293" s="34" t="s">
        <v>24</v>
      </c>
      <c r="J1293" s="50"/>
      <c r="K1293" s="34" t="s">
        <v>24</v>
      </c>
      <c r="L1293" s="38">
        <v>9</v>
      </c>
      <c r="M1293" s="38">
        <v>2</v>
      </c>
      <c r="N1293" s="38">
        <v>8</v>
      </c>
      <c r="O1293" s="38">
        <v>27</v>
      </c>
      <c r="P1293" s="38">
        <v>2</v>
      </c>
      <c r="Q1293" s="38">
        <v>34</v>
      </c>
      <c r="R1293" s="38">
        <v>6</v>
      </c>
      <c r="S1293" s="38">
        <v>449</v>
      </c>
      <c r="T1293" s="51">
        <f t="shared" si="151"/>
        <v>69</v>
      </c>
      <c r="U1293" s="52">
        <f t="shared" si="152"/>
        <v>110.4</v>
      </c>
    </row>
    <row r="1294" spans="1:21" ht="15" thickBot="1" x14ac:dyDescent="0.3">
      <c r="C1294" s="46" t="s">
        <v>569</v>
      </c>
      <c r="D1294" s="46" t="s">
        <v>3257</v>
      </c>
      <c r="E1294" s="46" t="s">
        <v>3258</v>
      </c>
      <c r="F1294" s="46" t="s">
        <v>3257</v>
      </c>
      <c r="G1294" s="46" t="s">
        <v>3258</v>
      </c>
      <c r="H1294" s="40">
        <f t="shared" si="148"/>
        <v>2.242152466367713E-3</v>
      </c>
      <c r="I1294" s="34" t="s">
        <v>24</v>
      </c>
      <c r="J1294" s="50"/>
      <c r="K1294" s="50" t="s">
        <v>24</v>
      </c>
      <c r="L1294" s="38">
        <v>99</v>
      </c>
      <c r="M1294" s="38">
        <v>18</v>
      </c>
      <c r="N1294" s="38">
        <v>42</v>
      </c>
      <c r="O1294" s="38">
        <v>1</v>
      </c>
      <c r="P1294" s="38">
        <v>1</v>
      </c>
      <c r="Q1294" s="38">
        <v>0</v>
      </c>
      <c r="R1294" s="38">
        <v>0</v>
      </c>
      <c r="S1294" s="38">
        <v>892</v>
      </c>
      <c r="T1294" s="51">
        <f t="shared" si="151"/>
        <v>2</v>
      </c>
      <c r="U1294" s="52">
        <f t="shared" si="152"/>
        <v>3.2</v>
      </c>
    </row>
    <row r="1295" spans="1:21" ht="15" thickBot="1" x14ac:dyDescent="0.3">
      <c r="A1295" s="69" t="s">
        <v>20</v>
      </c>
      <c r="B1295" s="69" t="s">
        <v>20</v>
      </c>
      <c r="C1295" s="46" t="s">
        <v>25</v>
      </c>
      <c r="D1295" s="46" t="s">
        <v>3259</v>
      </c>
      <c r="E1295" s="46" t="s">
        <v>3260</v>
      </c>
      <c r="F1295" s="46" t="s">
        <v>3261</v>
      </c>
      <c r="G1295" s="46" t="s">
        <v>1703</v>
      </c>
      <c r="H1295" s="40">
        <f t="shared" si="148"/>
        <v>0.21216216216216216</v>
      </c>
      <c r="I1295" s="34" t="s">
        <v>20</v>
      </c>
      <c r="J1295" s="50"/>
      <c r="K1295" s="34" t="s">
        <v>20</v>
      </c>
      <c r="L1295" s="38">
        <v>0</v>
      </c>
      <c r="M1295" s="38">
        <v>0</v>
      </c>
      <c r="N1295" s="38">
        <v>0</v>
      </c>
      <c r="O1295" s="38">
        <v>70</v>
      </c>
      <c r="P1295" s="38">
        <v>0</v>
      </c>
      <c r="Q1295" s="38">
        <v>71</v>
      </c>
      <c r="R1295" s="38">
        <v>16</v>
      </c>
      <c r="S1295" s="38">
        <v>740</v>
      </c>
      <c r="T1295" s="51">
        <f t="shared" si="151"/>
        <v>157</v>
      </c>
    </row>
    <row r="1296" spans="1:21" ht="15" thickBot="1" x14ac:dyDescent="0.3">
      <c r="A1296" s="69" t="s">
        <v>20</v>
      </c>
      <c r="B1296" s="69" t="s">
        <v>20</v>
      </c>
      <c r="C1296" s="54" t="s">
        <v>25</v>
      </c>
      <c r="D1296" s="54" t="s">
        <v>3259</v>
      </c>
      <c r="E1296" s="54" t="s">
        <v>3260</v>
      </c>
      <c r="F1296" s="54" t="s">
        <v>3262</v>
      </c>
      <c r="G1296" s="54" t="s">
        <v>3263</v>
      </c>
      <c r="H1296" s="55">
        <f t="shared" si="148"/>
        <v>0.2640901771336554</v>
      </c>
      <c r="I1296" s="56" t="s">
        <v>20</v>
      </c>
      <c r="J1296" s="57"/>
      <c r="K1296" s="56" t="s">
        <v>20</v>
      </c>
      <c r="L1296" s="58">
        <v>0</v>
      </c>
      <c r="M1296" s="58">
        <v>0</v>
      </c>
      <c r="N1296" s="58">
        <v>0</v>
      </c>
      <c r="O1296" s="58">
        <v>83</v>
      </c>
      <c r="P1296" s="58">
        <v>5</v>
      </c>
      <c r="Q1296" s="58">
        <v>69</v>
      </c>
      <c r="R1296" s="58">
        <v>7</v>
      </c>
      <c r="S1296" s="58">
        <v>621</v>
      </c>
      <c r="T1296" s="59">
        <f t="shared" si="151"/>
        <v>164</v>
      </c>
    </row>
    <row r="1297" spans="1:21" ht="15" thickBot="1" x14ac:dyDescent="0.3">
      <c r="A1297" s="69" t="s">
        <v>20</v>
      </c>
      <c r="B1297" s="69" t="s">
        <v>20</v>
      </c>
      <c r="C1297" s="54" t="s">
        <v>25</v>
      </c>
      <c r="D1297" s="54" t="s">
        <v>3259</v>
      </c>
      <c r="E1297" s="54" t="s">
        <v>3260</v>
      </c>
      <c r="F1297" s="54" t="s">
        <v>3264</v>
      </c>
      <c r="G1297" s="54" t="s">
        <v>3265</v>
      </c>
      <c r="H1297" s="55">
        <f t="shared" si="148"/>
        <v>0.2768361581920904</v>
      </c>
      <c r="I1297" s="56" t="s">
        <v>20</v>
      </c>
      <c r="J1297" s="57"/>
      <c r="K1297" s="56" t="s">
        <v>20</v>
      </c>
      <c r="L1297" s="58">
        <v>0</v>
      </c>
      <c r="M1297" s="58">
        <v>0</v>
      </c>
      <c r="N1297" s="58">
        <v>0</v>
      </c>
      <c r="O1297" s="58">
        <v>84</v>
      </c>
      <c r="P1297" s="58">
        <v>2</v>
      </c>
      <c r="Q1297" s="58">
        <v>54</v>
      </c>
      <c r="R1297" s="58">
        <v>7</v>
      </c>
      <c r="S1297" s="58">
        <v>531</v>
      </c>
      <c r="T1297" s="59">
        <f t="shared" si="151"/>
        <v>147</v>
      </c>
    </row>
    <row r="1298" spans="1:21" ht="15" thickBot="1" x14ac:dyDescent="0.3">
      <c r="A1298" s="69" t="s">
        <v>20</v>
      </c>
      <c r="B1298" s="69" t="s">
        <v>20</v>
      </c>
      <c r="C1298" s="54" t="s">
        <v>25</v>
      </c>
      <c r="D1298" s="54" t="s">
        <v>3259</v>
      </c>
      <c r="E1298" s="54" t="s">
        <v>3260</v>
      </c>
      <c r="F1298" s="54" t="s">
        <v>3266</v>
      </c>
      <c r="G1298" s="54" t="s">
        <v>3267</v>
      </c>
      <c r="H1298" s="55">
        <f t="shared" si="148"/>
        <v>0.30769230769230771</v>
      </c>
      <c r="I1298" s="56" t="s">
        <v>20</v>
      </c>
      <c r="J1298" s="57"/>
      <c r="K1298" s="56" t="s">
        <v>20</v>
      </c>
      <c r="L1298" s="58">
        <v>0</v>
      </c>
      <c r="M1298" s="58">
        <v>0</v>
      </c>
      <c r="N1298" s="58">
        <v>0</v>
      </c>
      <c r="O1298" s="58">
        <v>108</v>
      </c>
      <c r="P1298" s="58">
        <v>2</v>
      </c>
      <c r="Q1298" s="58">
        <v>120</v>
      </c>
      <c r="R1298" s="58">
        <v>14</v>
      </c>
      <c r="S1298" s="58">
        <v>793</v>
      </c>
      <c r="T1298" s="59">
        <f t="shared" si="151"/>
        <v>244</v>
      </c>
    </row>
    <row r="1299" spans="1:21" ht="15" thickBot="1" x14ac:dyDescent="0.3">
      <c r="A1299" s="69" t="s">
        <v>20</v>
      </c>
      <c r="B1299" s="69" t="s">
        <v>20</v>
      </c>
      <c r="C1299" s="54" t="s">
        <v>25</v>
      </c>
      <c r="D1299" s="54" t="s">
        <v>3259</v>
      </c>
      <c r="E1299" s="54" t="s">
        <v>3260</v>
      </c>
      <c r="F1299" s="54" t="s">
        <v>3268</v>
      </c>
      <c r="G1299" s="54" t="s">
        <v>3269</v>
      </c>
      <c r="H1299" s="55">
        <f t="shared" si="148"/>
        <v>0.31783919597989951</v>
      </c>
      <c r="I1299" s="56" t="s">
        <v>20</v>
      </c>
      <c r="J1299" s="57"/>
      <c r="K1299" s="56" t="s">
        <v>20</v>
      </c>
      <c r="L1299" s="58">
        <v>0</v>
      </c>
      <c r="M1299" s="58">
        <v>0</v>
      </c>
      <c r="N1299" s="58">
        <v>0</v>
      </c>
      <c r="O1299" s="58">
        <v>146</v>
      </c>
      <c r="P1299" s="58">
        <v>2</v>
      </c>
      <c r="Q1299" s="58">
        <v>93</v>
      </c>
      <c r="R1299" s="58">
        <v>12</v>
      </c>
      <c r="S1299" s="58">
        <v>796</v>
      </c>
      <c r="T1299" s="59">
        <f t="shared" si="151"/>
        <v>253</v>
      </c>
    </row>
    <row r="1300" spans="1:21" ht="15" thickBot="1" x14ac:dyDescent="0.3">
      <c r="A1300" s="69" t="s">
        <v>20</v>
      </c>
      <c r="B1300" s="69" t="s">
        <v>20</v>
      </c>
      <c r="C1300" s="54" t="s">
        <v>25</v>
      </c>
      <c r="D1300" s="54" t="s">
        <v>3259</v>
      </c>
      <c r="E1300" s="54" t="s">
        <v>3260</v>
      </c>
      <c r="F1300" s="54" t="s">
        <v>3270</v>
      </c>
      <c r="G1300" s="54" t="s">
        <v>3271</v>
      </c>
      <c r="H1300" s="55">
        <f t="shared" si="148"/>
        <v>0.3225516621743037</v>
      </c>
      <c r="I1300" s="56" t="s">
        <v>20</v>
      </c>
      <c r="J1300" s="57"/>
      <c r="K1300" s="56" t="s">
        <v>20</v>
      </c>
      <c r="L1300" s="58">
        <v>0</v>
      </c>
      <c r="M1300" s="58">
        <v>0</v>
      </c>
      <c r="N1300" s="58">
        <v>0</v>
      </c>
      <c r="O1300" s="58">
        <v>175</v>
      </c>
      <c r="P1300" s="58">
        <v>5</v>
      </c>
      <c r="Q1300" s="58">
        <v>160</v>
      </c>
      <c r="R1300" s="58">
        <v>19</v>
      </c>
      <c r="S1300" s="58">
        <v>1113</v>
      </c>
      <c r="T1300" s="59">
        <f t="shared" si="151"/>
        <v>359</v>
      </c>
    </row>
    <row r="1301" spans="1:21" ht="15" thickBot="1" x14ac:dyDescent="0.3">
      <c r="A1301" s="69" t="s">
        <v>20</v>
      </c>
      <c r="B1301" s="69" t="s">
        <v>20</v>
      </c>
      <c r="C1301" s="46" t="s">
        <v>193</v>
      </c>
      <c r="D1301" s="46" t="s">
        <v>3272</v>
      </c>
      <c r="E1301" s="46" t="s">
        <v>3273</v>
      </c>
      <c r="F1301" s="46" t="s">
        <v>3274</v>
      </c>
      <c r="G1301" s="46" t="s">
        <v>3275</v>
      </c>
      <c r="H1301" s="40">
        <f t="shared" si="148"/>
        <v>8.7912087912087919E-2</v>
      </c>
      <c r="I1301" s="34" t="s">
        <v>20</v>
      </c>
      <c r="J1301" s="50"/>
      <c r="K1301" s="34" t="s">
        <v>20</v>
      </c>
      <c r="L1301" s="38">
        <v>10</v>
      </c>
      <c r="M1301" s="38">
        <v>1</v>
      </c>
      <c r="N1301" s="38">
        <v>2</v>
      </c>
      <c r="O1301" s="38">
        <v>2</v>
      </c>
      <c r="P1301" s="38">
        <v>0</v>
      </c>
      <c r="Q1301" s="38">
        <v>6</v>
      </c>
      <c r="R1301" s="38">
        <v>0</v>
      </c>
      <c r="S1301" s="38">
        <v>91</v>
      </c>
      <c r="T1301" s="51">
        <f t="shared" si="151"/>
        <v>8</v>
      </c>
      <c r="U1301" s="52">
        <f t="shared" ref="U1301:U1303" si="153">T1301*1.6</f>
        <v>12.8</v>
      </c>
    </row>
    <row r="1302" spans="1:21" ht="15" thickBot="1" x14ac:dyDescent="0.3">
      <c r="A1302" s="69" t="s">
        <v>20</v>
      </c>
      <c r="B1302" s="69" t="s">
        <v>20</v>
      </c>
      <c r="C1302" s="46" t="s">
        <v>193</v>
      </c>
      <c r="D1302" s="46" t="s">
        <v>3272</v>
      </c>
      <c r="E1302" s="46" t="s">
        <v>3273</v>
      </c>
      <c r="F1302" s="46" t="s">
        <v>3276</v>
      </c>
      <c r="G1302" s="46" t="s">
        <v>3277</v>
      </c>
      <c r="H1302" s="40">
        <f t="shared" si="148"/>
        <v>0.19354838709677419</v>
      </c>
      <c r="I1302" s="34" t="s">
        <v>20</v>
      </c>
      <c r="J1302" s="50"/>
      <c r="K1302" s="34" t="s">
        <v>20</v>
      </c>
      <c r="L1302" s="38">
        <v>10</v>
      </c>
      <c r="M1302" s="38">
        <v>1</v>
      </c>
      <c r="N1302" s="38">
        <v>2</v>
      </c>
      <c r="O1302" s="38">
        <v>3</v>
      </c>
      <c r="P1302" s="38">
        <v>0</v>
      </c>
      <c r="Q1302" s="38">
        <v>3</v>
      </c>
      <c r="R1302" s="38">
        <v>0</v>
      </c>
      <c r="S1302" s="38">
        <v>31</v>
      </c>
      <c r="T1302" s="51">
        <f t="shared" si="151"/>
        <v>6</v>
      </c>
      <c r="U1302" s="52">
        <f t="shared" si="153"/>
        <v>9.6000000000000014</v>
      </c>
    </row>
    <row r="1303" spans="1:21" ht="15" thickBot="1" x14ac:dyDescent="0.3">
      <c r="A1303" s="69" t="s">
        <v>20</v>
      </c>
      <c r="B1303" s="69" t="s">
        <v>20</v>
      </c>
      <c r="C1303" s="46" t="s">
        <v>193</v>
      </c>
      <c r="D1303" s="46" t="s">
        <v>3272</v>
      </c>
      <c r="E1303" s="46" t="s">
        <v>3273</v>
      </c>
      <c r="F1303" s="46" t="s">
        <v>3278</v>
      </c>
      <c r="G1303" s="46" t="s">
        <v>3279</v>
      </c>
      <c r="H1303" s="40">
        <f t="shared" si="148"/>
        <v>0.22448979591836735</v>
      </c>
      <c r="I1303" s="34" t="s">
        <v>20</v>
      </c>
      <c r="J1303" s="50"/>
      <c r="K1303" s="34" t="s">
        <v>20</v>
      </c>
      <c r="L1303" s="38">
        <v>10</v>
      </c>
      <c r="M1303" s="38">
        <v>1</v>
      </c>
      <c r="N1303" s="38">
        <v>2</v>
      </c>
      <c r="O1303" s="38">
        <v>23</v>
      </c>
      <c r="P1303" s="38">
        <v>0</v>
      </c>
      <c r="Q1303" s="38">
        <v>21</v>
      </c>
      <c r="R1303" s="38">
        <v>0</v>
      </c>
      <c r="S1303" s="38">
        <v>196</v>
      </c>
      <c r="T1303" s="51">
        <f t="shared" si="151"/>
        <v>44</v>
      </c>
      <c r="U1303" s="52">
        <f t="shared" si="153"/>
        <v>70.400000000000006</v>
      </c>
    </row>
    <row r="1304" spans="1:21" ht="15" thickBot="1" x14ac:dyDescent="0.3">
      <c r="A1304" s="69" t="s">
        <v>20</v>
      </c>
      <c r="B1304" s="69" t="s">
        <v>20</v>
      </c>
      <c r="C1304" s="54" t="s">
        <v>193</v>
      </c>
      <c r="D1304" s="54" t="s">
        <v>3272</v>
      </c>
      <c r="E1304" s="54" t="s">
        <v>3273</v>
      </c>
      <c r="F1304" s="54" t="s">
        <v>3280</v>
      </c>
      <c r="G1304" s="54" t="s">
        <v>3281</v>
      </c>
      <c r="H1304" s="55">
        <f t="shared" si="148"/>
        <v>0.26821192052980131</v>
      </c>
      <c r="I1304" s="56" t="s">
        <v>20</v>
      </c>
      <c r="J1304" s="57"/>
      <c r="K1304" s="56" t="s">
        <v>20</v>
      </c>
      <c r="L1304" s="58">
        <v>10</v>
      </c>
      <c r="M1304" s="58">
        <v>1</v>
      </c>
      <c r="N1304" s="58">
        <v>2</v>
      </c>
      <c r="O1304" s="58">
        <v>51</v>
      </c>
      <c r="P1304" s="58">
        <v>0</v>
      </c>
      <c r="Q1304" s="58">
        <v>30</v>
      </c>
      <c r="R1304" s="58">
        <v>0</v>
      </c>
      <c r="S1304" s="58">
        <v>302</v>
      </c>
      <c r="T1304" s="59">
        <f t="shared" si="151"/>
        <v>81</v>
      </c>
    </row>
    <row r="1305" spans="1:21" ht="15" thickBot="1" x14ac:dyDescent="0.3">
      <c r="A1305" s="69" t="s">
        <v>20</v>
      </c>
      <c r="B1305" s="69" t="s">
        <v>20</v>
      </c>
      <c r="C1305" s="54" t="s">
        <v>193</v>
      </c>
      <c r="D1305" s="54" t="s">
        <v>3272</v>
      </c>
      <c r="E1305" s="54" t="s">
        <v>3273</v>
      </c>
      <c r="F1305" s="54" t="s">
        <v>3282</v>
      </c>
      <c r="G1305" s="54" t="s">
        <v>3283</v>
      </c>
      <c r="H1305" s="55">
        <f t="shared" si="148"/>
        <v>0.27027027027027029</v>
      </c>
      <c r="I1305" s="56" t="s">
        <v>20</v>
      </c>
      <c r="J1305" s="57"/>
      <c r="K1305" s="56" t="s">
        <v>20</v>
      </c>
      <c r="L1305" s="58">
        <v>10</v>
      </c>
      <c r="M1305" s="58">
        <v>1</v>
      </c>
      <c r="N1305" s="58">
        <v>2</v>
      </c>
      <c r="O1305" s="58">
        <v>28</v>
      </c>
      <c r="P1305" s="58">
        <v>0</v>
      </c>
      <c r="Q1305" s="58">
        <v>12</v>
      </c>
      <c r="R1305" s="58">
        <v>0</v>
      </c>
      <c r="S1305" s="58">
        <v>148</v>
      </c>
      <c r="T1305" s="59">
        <f t="shared" si="151"/>
        <v>40</v>
      </c>
    </row>
    <row r="1306" spans="1:21" ht="15" thickBot="1" x14ac:dyDescent="0.3">
      <c r="A1306" s="69" t="s">
        <v>20</v>
      </c>
      <c r="B1306" s="69" t="s">
        <v>20</v>
      </c>
      <c r="C1306" s="54" t="s">
        <v>193</v>
      </c>
      <c r="D1306" s="54" t="s">
        <v>3272</v>
      </c>
      <c r="E1306" s="54" t="s">
        <v>3273</v>
      </c>
      <c r="F1306" s="54" t="s">
        <v>3284</v>
      </c>
      <c r="G1306" s="54" t="s">
        <v>3285</v>
      </c>
      <c r="H1306" s="55">
        <f t="shared" si="148"/>
        <v>0.36</v>
      </c>
      <c r="I1306" s="56" t="s">
        <v>20</v>
      </c>
      <c r="J1306" s="57"/>
      <c r="K1306" s="56" t="s">
        <v>20</v>
      </c>
      <c r="L1306" s="58">
        <v>10</v>
      </c>
      <c r="M1306" s="58">
        <v>1</v>
      </c>
      <c r="N1306" s="58">
        <v>2</v>
      </c>
      <c r="O1306" s="58">
        <v>6</v>
      </c>
      <c r="P1306" s="58">
        <v>0</v>
      </c>
      <c r="Q1306" s="58">
        <v>3</v>
      </c>
      <c r="R1306" s="58">
        <v>0</v>
      </c>
      <c r="S1306" s="58">
        <v>25</v>
      </c>
      <c r="T1306" s="59">
        <f t="shared" si="151"/>
        <v>9</v>
      </c>
    </row>
    <row r="1307" spans="1:21" ht="15" thickBot="1" x14ac:dyDescent="0.3">
      <c r="A1307" s="69" t="s">
        <v>20</v>
      </c>
      <c r="B1307" s="69" t="s">
        <v>20</v>
      </c>
      <c r="C1307" s="46" t="s">
        <v>193</v>
      </c>
      <c r="D1307" s="46" t="s">
        <v>3286</v>
      </c>
      <c r="E1307" s="46" t="s">
        <v>3287</v>
      </c>
      <c r="F1307" s="46" t="s">
        <v>3288</v>
      </c>
      <c r="G1307" s="46" t="s">
        <v>3289</v>
      </c>
      <c r="H1307" s="40">
        <f t="shared" si="148"/>
        <v>0.18333333333333332</v>
      </c>
      <c r="I1307" s="34" t="s">
        <v>24</v>
      </c>
      <c r="J1307" s="50"/>
      <c r="K1307" s="34" t="s">
        <v>20</v>
      </c>
      <c r="L1307" s="38">
        <v>1</v>
      </c>
      <c r="M1307" s="38">
        <v>1</v>
      </c>
      <c r="N1307" s="38">
        <v>1</v>
      </c>
      <c r="O1307" s="38">
        <v>32</v>
      </c>
      <c r="P1307" s="38">
        <v>2</v>
      </c>
      <c r="Q1307" s="38">
        <v>144</v>
      </c>
      <c r="R1307" s="38">
        <v>9</v>
      </c>
      <c r="S1307" s="38">
        <v>1020</v>
      </c>
      <c r="T1307" s="51">
        <f t="shared" si="151"/>
        <v>187</v>
      </c>
    </row>
    <row r="1308" spans="1:21" ht="15" thickBot="1" x14ac:dyDescent="0.3">
      <c r="A1308" s="69" t="s">
        <v>20</v>
      </c>
      <c r="B1308" s="69" t="s">
        <v>20</v>
      </c>
      <c r="C1308" s="46" t="s">
        <v>193</v>
      </c>
      <c r="D1308" s="46" t="s">
        <v>3286</v>
      </c>
      <c r="E1308" s="46" t="s">
        <v>3287</v>
      </c>
      <c r="F1308" s="46" t="s">
        <v>3290</v>
      </c>
      <c r="G1308" s="46" t="s">
        <v>3291</v>
      </c>
      <c r="H1308" s="40">
        <f t="shared" si="148"/>
        <v>0.20044052863436124</v>
      </c>
      <c r="I1308" s="34" t="s">
        <v>24</v>
      </c>
      <c r="J1308" s="50"/>
      <c r="K1308" s="34" t="s">
        <v>20</v>
      </c>
      <c r="L1308" s="38">
        <v>1</v>
      </c>
      <c r="M1308" s="38">
        <v>1</v>
      </c>
      <c r="N1308" s="38">
        <v>1</v>
      </c>
      <c r="O1308" s="38">
        <v>16</v>
      </c>
      <c r="P1308" s="38">
        <v>1</v>
      </c>
      <c r="Q1308" s="38">
        <v>72</v>
      </c>
      <c r="R1308" s="38">
        <v>2</v>
      </c>
      <c r="S1308" s="38">
        <v>454</v>
      </c>
      <c r="T1308" s="51">
        <f t="shared" si="151"/>
        <v>91</v>
      </c>
    </row>
    <row r="1309" spans="1:21" ht="15" thickBot="1" x14ac:dyDescent="0.3">
      <c r="A1309" s="69" t="s">
        <v>20</v>
      </c>
      <c r="B1309" s="69" t="s">
        <v>20</v>
      </c>
      <c r="C1309" s="54" t="s">
        <v>193</v>
      </c>
      <c r="D1309" s="54" t="s">
        <v>3286</v>
      </c>
      <c r="E1309" s="54" t="s">
        <v>3287</v>
      </c>
      <c r="F1309" s="54" t="s">
        <v>3292</v>
      </c>
      <c r="G1309" s="54" t="s">
        <v>3293</v>
      </c>
      <c r="H1309" s="55">
        <f t="shared" si="148"/>
        <v>0.26139088729016785</v>
      </c>
      <c r="I1309" s="56" t="s">
        <v>24</v>
      </c>
      <c r="J1309" s="57"/>
      <c r="K1309" s="56" t="s">
        <v>20</v>
      </c>
      <c r="L1309" s="58">
        <v>1</v>
      </c>
      <c r="M1309" s="58">
        <v>1</v>
      </c>
      <c r="N1309" s="58">
        <v>1</v>
      </c>
      <c r="O1309" s="58">
        <v>16</v>
      </c>
      <c r="P1309" s="58">
        <v>3</v>
      </c>
      <c r="Q1309" s="58">
        <v>84</v>
      </c>
      <c r="R1309" s="58">
        <v>6</v>
      </c>
      <c r="S1309" s="58">
        <v>417</v>
      </c>
      <c r="T1309" s="59">
        <f t="shared" si="151"/>
        <v>109</v>
      </c>
    </row>
    <row r="1310" spans="1:21" ht="15" thickBot="1" x14ac:dyDescent="0.3">
      <c r="C1310" s="46" t="s">
        <v>222</v>
      </c>
      <c r="D1310" s="46" t="s">
        <v>3294</v>
      </c>
      <c r="E1310" s="46" t="s">
        <v>3295</v>
      </c>
      <c r="F1310" s="46" t="s">
        <v>3296</v>
      </c>
      <c r="G1310" s="46" t="s">
        <v>3297</v>
      </c>
      <c r="H1310" s="40">
        <f t="shared" si="148"/>
        <v>0.20652173913043478</v>
      </c>
      <c r="I1310" s="34" t="s">
        <v>24</v>
      </c>
      <c r="J1310" s="50"/>
      <c r="K1310" s="34" t="s">
        <v>24</v>
      </c>
      <c r="L1310" s="38">
        <v>129</v>
      </c>
      <c r="M1310" s="38">
        <v>22</v>
      </c>
      <c r="N1310" s="38">
        <v>50</v>
      </c>
      <c r="O1310" s="38">
        <v>48</v>
      </c>
      <c r="P1310" s="38">
        <v>7</v>
      </c>
      <c r="Q1310" s="38">
        <v>57</v>
      </c>
      <c r="R1310" s="38">
        <v>2</v>
      </c>
      <c r="S1310" s="38">
        <v>552</v>
      </c>
      <c r="T1310" s="51">
        <f t="shared" si="151"/>
        <v>114</v>
      </c>
      <c r="U1310" s="52">
        <f>T1310*1.6</f>
        <v>182.4</v>
      </c>
    </row>
    <row r="1311" spans="1:21" ht="15" thickBot="1" x14ac:dyDescent="0.3">
      <c r="C1311" s="61" t="s">
        <v>222</v>
      </c>
      <c r="D1311" s="61" t="s">
        <v>3294</v>
      </c>
      <c r="E1311" s="61" t="s">
        <v>3295</v>
      </c>
      <c r="F1311" s="61" t="s">
        <v>3298</v>
      </c>
      <c r="G1311" s="61" t="s">
        <v>3299</v>
      </c>
      <c r="H1311" s="62">
        <f t="shared" ref="H1311:H1339" si="154">T1311/S1311</f>
        <v>0.24300699300699299</v>
      </c>
      <c r="I1311" s="63" t="s">
        <v>24</v>
      </c>
      <c r="J1311" s="64"/>
      <c r="K1311" s="63" t="s">
        <v>20</v>
      </c>
      <c r="L1311" s="65">
        <v>129</v>
      </c>
      <c r="M1311" s="65">
        <v>22</v>
      </c>
      <c r="N1311" s="65">
        <v>50</v>
      </c>
      <c r="O1311" s="65">
        <v>63</v>
      </c>
      <c r="P1311" s="65">
        <v>5</v>
      </c>
      <c r="Q1311" s="65">
        <v>68</v>
      </c>
      <c r="R1311" s="65">
        <v>3</v>
      </c>
      <c r="S1311" s="65">
        <v>572</v>
      </c>
      <c r="T1311" s="66">
        <f t="shared" si="151"/>
        <v>139</v>
      </c>
    </row>
    <row r="1312" spans="1:21" ht="15" thickBot="1" x14ac:dyDescent="0.3">
      <c r="C1312" s="61" t="s">
        <v>222</v>
      </c>
      <c r="D1312" s="61" t="s">
        <v>3294</v>
      </c>
      <c r="E1312" s="61" t="s">
        <v>3295</v>
      </c>
      <c r="F1312" s="61" t="s">
        <v>3300</v>
      </c>
      <c r="G1312" s="61" t="s">
        <v>3301</v>
      </c>
      <c r="H1312" s="62">
        <f t="shared" si="154"/>
        <v>0.24409448818897639</v>
      </c>
      <c r="I1312" s="63" t="s">
        <v>24</v>
      </c>
      <c r="J1312" s="64"/>
      <c r="K1312" s="63" t="s">
        <v>20</v>
      </c>
      <c r="L1312" s="65">
        <v>129</v>
      </c>
      <c r="M1312" s="65">
        <v>22</v>
      </c>
      <c r="N1312" s="65">
        <v>50</v>
      </c>
      <c r="O1312" s="65">
        <v>29</v>
      </c>
      <c r="P1312" s="65">
        <v>12</v>
      </c>
      <c r="Q1312" s="65">
        <v>18</v>
      </c>
      <c r="R1312" s="65">
        <v>3</v>
      </c>
      <c r="S1312" s="65">
        <v>254</v>
      </c>
      <c r="T1312" s="66">
        <f t="shared" si="151"/>
        <v>62</v>
      </c>
    </row>
    <row r="1313" spans="1:21" ht="15" thickBot="1" x14ac:dyDescent="0.3">
      <c r="C1313" s="54" t="s">
        <v>222</v>
      </c>
      <c r="D1313" s="54" t="s">
        <v>3294</v>
      </c>
      <c r="E1313" s="54" t="s">
        <v>3295</v>
      </c>
      <c r="F1313" s="54" t="s">
        <v>3302</v>
      </c>
      <c r="G1313" s="54" t="s">
        <v>3303</v>
      </c>
      <c r="H1313" s="55">
        <f t="shared" si="154"/>
        <v>0.25815217391304346</v>
      </c>
      <c r="I1313" s="56" t="s">
        <v>24</v>
      </c>
      <c r="J1313" s="57"/>
      <c r="K1313" s="56" t="s">
        <v>20</v>
      </c>
      <c r="L1313" s="58">
        <v>129</v>
      </c>
      <c r="M1313" s="58">
        <v>22</v>
      </c>
      <c r="N1313" s="58">
        <v>50</v>
      </c>
      <c r="O1313" s="58">
        <v>44</v>
      </c>
      <c r="P1313" s="58">
        <v>4</v>
      </c>
      <c r="Q1313" s="58">
        <v>45</v>
      </c>
      <c r="R1313" s="58">
        <v>2</v>
      </c>
      <c r="S1313" s="58">
        <v>368</v>
      </c>
      <c r="T1313" s="59">
        <f t="shared" si="151"/>
        <v>95</v>
      </c>
    </row>
    <row r="1314" spans="1:21" ht="15" thickBot="1" x14ac:dyDescent="0.3">
      <c r="A1314" s="69" t="s">
        <v>20</v>
      </c>
      <c r="B1314" s="69" t="s">
        <v>20</v>
      </c>
      <c r="C1314" s="54" t="s">
        <v>406</v>
      </c>
      <c r="D1314" s="54" t="s">
        <v>3304</v>
      </c>
      <c r="E1314" s="54" t="s">
        <v>3305</v>
      </c>
      <c r="F1314" s="54" t="s">
        <v>3306</v>
      </c>
      <c r="G1314" s="54" t="s">
        <v>3307</v>
      </c>
      <c r="H1314" s="55">
        <f t="shared" si="154"/>
        <v>0.38260869565217392</v>
      </c>
      <c r="I1314" s="56" t="s">
        <v>24</v>
      </c>
      <c r="J1314" s="57"/>
      <c r="K1314" s="56" t="s">
        <v>20</v>
      </c>
      <c r="L1314" s="58">
        <v>118</v>
      </c>
      <c r="M1314" s="58">
        <v>21</v>
      </c>
      <c r="N1314" s="58">
        <v>49</v>
      </c>
      <c r="O1314" s="58">
        <v>23</v>
      </c>
      <c r="P1314" s="58">
        <v>0</v>
      </c>
      <c r="Q1314" s="58">
        <v>21</v>
      </c>
      <c r="R1314" s="58">
        <v>0</v>
      </c>
      <c r="S1314" s="58">
        <v>115</v>
      </c>
      <c r="T1314" s="59">
        <f t="shared" si="151"/>
        <v>44</v>
      </c>
    </row>
    <row r="1315" spans="1:21" ht="15" thickBot="1" x14ac:dyDescent="0.3">
      <c r="A1315" s="69" t="s">
        <v>20</v>
      </c>
      <c r="B1315" s="69" t="s">
        <v>20</v>
      </c>
      <c r="C1315" s="46" t="s">
        <v>1354</v>
      </c>
      <c r="D1315" s="46" t="s">
        <v>3308</v>
      </c>
      <c r="E1315" s="46" t="s">
        <v>3309</v>
      </c>
      <c r="F1315" s="46" t="s">
        <v>3310</v>
      </c>
      <c r="G1315" s="46" t="s">
        <v>3311</v>
      </c>
      <c r="H1315" s="40">
        <f t="shared" si="154"/>
        <v>0.13313609467455623</v>
      </c>
      <c r="I1315" s="34" t="s">
        <v>24</v>
      </c>
      <c r="J1315" s="50"/>
      <c r="K1315" s="34" t="s">
        <v>24</v>
      </c>
      <c r="L1315" s="38">
        <v>119</v>
      </c>
      <c r="M1315" s="38">
        <v>22</v>
      </c>
      <c r="N1315" s="38">
        <v>53</v>
      </c>
      <c r="O1315" s="38">
        <v>21</v>
      </c>
      <c r="P1315" s="38">
        <v>3</v>
      </c>
      <c r="Q1315" s="38">
        <v>17</v>
      </c>
      <c r="R1315" s="38">
        <v>4</v>
      </c>
      <c r="S1315" s="38">
        <v>338</v>
      </c>
      <c r="T1315" s="51">
        <f t="shared" si="151"/>
        <v>45</v>
      </c>
    </row>
    <row r="1316" spans="1:21" ht="15" thickBot="1" x14ac:dyDescent="0.3">
      <c r="A1316" s="69" t="s">
        <v>20</v>
      </c>
      <c r="B1316" s="69" t="s">
        <v>20</v>
      </c>
      <c r="C1316" s="46" t="s">
        <v>1354</v>
      </c>
      <c r="D1316" s="46" t="s">
        <v>3308</v>
      </c>
      <c r="E1316" s="46" t="s">
        <v>3309</v>
      </c>
      <c r="F1316" s="46" t="s">
        <v>3312</v>
      </c>
      <c r="G1316" s="46" t="s">
        <v>3313</v>
      </c>
      <c r="H1316" s="40">
        <f t="shared" si="154"/>
        <v>0.22591362126245848</v>
      </c>
      <c r="I1316" s="34" t="s">
        <v>24</v>
      </c>
      <c r="J1316" s="50"/>
      <c r="K1316" s="34" t="s">
        <v>24</v>
      </c>
      <c r="L1316" s="38">
        <v>119</v>
      </c>
      <c r="M1316" s="38">
        <v>22</v>
      </c>
      <c r="N1316" s="38">
        <v>53</v>
      </c>
      <c r="O1316" s="38">
        <v>25</v>
      </c>
      <c r="P1316" s="38">
        <v>4</v>
      </c>
      <c r="Q1316" s="38">
        <v>33</v>
      </c>
      <c r="R1316" s="38">
        <v>6</v>
      </c>
      <c r="S1316" s="38">
        <v>301</v>
      </c>
      <c r="T1316" s="51">
        <f t="shared" si="151"/>
        <v>68</v>
      </c>
    </row>
    <row r="1317" spans="1:21" ht="15" thickBot="1" x14ac:dyDescent="0.3">
      <c r="A1317" s="69" t="s">
        <v>20</v>
      </c>
      <c r="B1317" s="69" t="s">
        <v>20</v>
      </c>
      <c r="C1317" s="61" t="s">
        <v>1354</v>
      </c>
      <c r="D1317" s="61" t="s">
        <v>3308</v>
      </c>
      <c r="E1317" s="61" t="s">
        <v>3309</v>
      </c>
      <c r="F1317" s="61" t="s">
        <v>3314</v>
      </c>
      <c r="G1317" s="61" t="s">
        <v>3315</v>
      </c>
      <c r="H1317" s="62">
        <f t="shared" si="154"/>
        <v>0.2465166130760986</v>
      </c>
      <c r="I1317" s="63" t="s">
        <v>24</v>
      </c>
      <c r="J1317" s="64"/>
      <c r="K1317" s="63" t="s">
        <v>20</v>
      </c>
      <c r="L1317" s="65">
        <v>119</v>
      </c>
      <c r="M1317" s="65">
        <v>22</v>
      </c>
      <c r="N1317" s="65">
        <v>53</v>
      </c>
      <c r="O1317" s="65">
        <v>100</v>
      </c>
      <c r="P1317" s="65">
        <v>6</v>
      </c>
      <c r="Q1317" s="65">
        <v>113</v>
      </c>
      <c r="R1317" s="65">
        <v>11</v>
      </c>
      <c r="S1317" s="65">
        <v>933</v>
      </c>
      <c r="T1317" s="66">
        <f t="shared" si="151"/>
        <v>230</v>
      </c>
    </row>
    <row r="1318" spans="1:21" ht="15" thickBot="1" x14ac:dyDescent="0.3">
      <c r="A1318" s="69" t="s">
        <v>20</v>
      </c>
      <c r="B1318" s="69" t="s">
        <v>20</v>
      </c>
      <c r="C1318" s="54" t="s">
        <v>1354</v>
      </c>
      <c r="D1318" s="54" t="s">
        <v>3308</v>
      </c>
      <c r="E1318" s="54" t="s">
        <v>3309</v>
      </c>
      <c r="F1318" s="54" t="s">
        <v>3316</v>
      </c>
      <c r="G1318" s="54" t="s">
        <v>3317</v>
      </c>
      <c r="H1318" s="55">
        <f t="shared" si="154"/>
        <v>0.2886178861788618</v>
      </c>
      <c r="I1318" s="56" t="s">
        <v>24</v>
      </c>
      <c r="J1318" s="57"/>
      <c r="K1318" s="56" t="s">
        <v>20</v>
      </c>
      <c r="L1318" s="58">
        <v>119</v>
      </c>
      <c r="M1318" s="58">
        <v>22</v>
      </c>
      <c r="N1318" s="58">
        <v>53</v>
      </c>
      <c r="O1318" s="58">
        <v>30</v>
      </c>
      <c r="P1318" s="58">
        <v>3</v>
      </c>
      <c r="Q1318" s="58">
        <v>36</v>
      </c>
      <c r="R1318" s="58">
        <v>2</v>
      </c>
      <c r="S1318" s="58">
        <v>246</v>
      </c>
      <c r="T1318" s="59">
        <f t="shared" si="151"/>
        <v>71</v>
      </c>
    </row>
    <row r="1319" spans="1:21" ht="15" thickBot="1" x14ac:dyDescent="0.3">
      <c r="A1319" s="69" t="s">
        <v>20</v>
      </c>
      <c r="B1319" s="69" t="s">
        <v>20</v>
      </c>
      <c r="C1319" s="54" t="s">
        <v>1354</v>
      </c>
      <c r="D1319" s="54" t="s">
        <v>3308</v>
      </c>
      <c r="E1319" s="54" t="s">
        <v>3309</v>
      </c>
      <c r="F1319" s="54" t="s">
        <v>3318</v>
      </c>
      <c r="G1319" s="54" t="s">
        <v>3319</v>
      </c>
      <c r="H1319" s="55">
        <f t="shared" si="154"/>
        <v>0.29487179487179488</v>
      </c>
      <c r="I1319" s="56" t="s">
        <v>24</v>
      </c>
      <c r="J1319" s="57"/>
      <c r="K1319" s="56" t="s">
        <v>20</v>
      </c>
      <c r="L1319" s="58">
        <v>119</v>
      </c>
      <c r="M1319" s="58">
        <v>22</v>
      </c>
      <c r="N1319" s="58">
        <v>53</v>
      </c>
      <c r="O1319" s="58">
        <v>42</v>
      </c>
      <c r="P1319" s="58">
        <v>3</v>
      </c>
      <c r="Q1319" s="58">
        <v>39</v>
      </c>
      <c r="R1319" s="58">
        <v>8</v>
      </c>
      <c r="S1319" s="58">
        <v>312</v>
      </c>
      <c r="T1319" s="59">
        <f t="shared" si="151"/>
        <v>92</v>
      </c>
    </row>
    <row r="1320" spans="1:21" ht="15" thickBot="1" x14ac:dyDescent="0.3">
      <c r="A1320" s="69" t="s">
        <v>20</v>
      </c>
      <c r="B1320" s="69" t="s">
        <v>20</v>
      </c>
      <c r="C1320" s="54" t="s">
        <v>1354</v>
      </c>
      <c r="D1320" s="54" t="s">
        <v>3308</v>
      </c>
      <c r="E1320" s="54" t="s">
        <v>3309</v>
      </c>
      <c r="F1320" s="54" t="s">
        <v>3320</v>
      </c>
      <c r="G1320" s="54" t="s">
        <v>3321</v>
      </c>
      <c r="H1320" s="55">
        <f t="shared" si="154"/>
        <v>0.29637526652452023</v>
      </c>
      <c r="I1320" s="56" t="s">
        <v>24</v>
      </c>
      <c r="J1320" s="57"/>
      <c r="K1320" s="56" t="s">
        <v>20</v>
      </c>
      <c r="L1320" s="58">
        <v>119</v>
      </c>
      <c r="M1320" s="58">
        <v>22</v>
      </c>
      <c r="N1320" s="58">
        <v>53</v>
      </c>
      <c r="O1320" s="58">
        <v>63</v>
      </c>
      <c r="P1320" s="58">
        <v>3</v>
      </c>
      <c r="Q1320" s="58">
        <v>61</v>
      </c>
      <c r="R1320" s="58">
        <v>12</v>
      </c>
      <c r="S1320" s="58">
        <v>469</v>
      </c>
      <c r="T1320" s="59">
        <f t="shared" si="151"/>
        <v>139</v>
      </c>
    </row>
    <row r="1321" spans="1:21" ht="15" thickBot="1" x14ac:dyDescent="0.3">
      <c r="A1321" s="69" t="s">
        <v>20</v>
      </c>
      <c r="B1321" s="69" t="s">
        <v>20</v>
      </c>
      <c r="C1321" s="54" t="s">
        <v>1354</v>
      </c>
      <c r="D1321" s="54" t="s">
        <v>3308</v>
      </c>
      <c r="E1321" s="54" t="s">
        <v>3309</v>
      </c>
      <c r="F1321" s="54" t="s">
        <v>3322</v>
      </c>
      <c r="G1321" s="54" t="s">
        <v>3323</v>
      </c>
      <c r="H1321" s="55">
        <f t="shared" si="154"/>
        <v>0.36813186813186816</v>
      </c>
      <c r="I1321" s="56" t="s">
        <v>24</v>
      </c>
      <c r="J1321" s="57"/>
      <c r="K1321" s="56" t="s">
        <v>20</v>
      </c>
      <c r="L1321" s="58">
        <v>119</v>
      </c>
      <c r="M1321" s="58">
        <v>22</v>
      </c>
      <c r="N1321" s="58">
        <v>53</v>
      </c>
      <c r="O1321" s="58">
        <v>70</v>
      </c>
      <c r="P1321" s="58">
        <v>6</v>
      </c>
      <c r="Q1321" s="58">
        <v>46</v>
      </c>
      <c r="R1321" s="58">
        <v>12</v>
      </c>
      <c r="S1321" s="58">
        <v>364</v>
      </c>
      <c r="T1321" s="59">
        <f t="shared" si="151"/>
        <v>134</v>
      </c>
    </row>
    <row r="1322" spans="1:21" ht="15" thickBot="1" x14ac:dyDescent="0.3">
      <c r="C1322" s="46" t="s">
        <v>25</v>
      </c>
      <c r="D1322" s="46" t="s">
        <v>3324</v>
      </c>
      <c r="E1322" s="46" t="s">
        <v>3325</v>
      </c>
      <c r="F1322" s="46">
        <v>140203060003</v>
      </c>
      <c r="G1322" s="46" t="s">
        <v>3326</v>
      </c>
      <c r="H1322" s="40">
        <f t="shared" si="154"/>
        <v>8.0620155038759689E-2</v>
      </c>
      <c r="I1322" s="34" t="s">
        <v>24</v>
      </c>
      <c r="J1322" s="50"/>
      <c r="K1322" s="34" t="s">
        <v>24</v>
      </c>
      <c r="L1322" s="38">
        <v>146</v>
      </c>
      <c r="M1322" s="38">
        <v>26</v>
      </c>
      <c r="N1322" s="38">
        <v>61</v>
      </c>
      <c r="O1322" s="38">
        <v>22</v>
      </c>
      <c r="P1322" s="38">
        <v>1</v>
      </c>
      <c r="Q1322" s="38">
        <v>23</v>
      </c>
      <c r="R1322" s="38">
        <v>6</v>
      </c>
      <c r="S1322" s="38">
        <v>645</v>
      </c>
      <c r="T1322" s="51">
        <f t="shared" si="151"/>
        <v>52</v>
      </c>
      <c r="U1322" s="52">
        <f t="shared" ref="U1322:U1334" si="155">T1322*1.6</f>
        <v>83.2</v>
      </c>
    </row>
    <row r="1323" spans="1:21" ht="15" thickBot="1" x14ac:dyDescent="0.3">
      <c r="C1323" s="46" t="s">
        <v>25</v>
      </c>
      <c r="D1323" s="46" t="s">
        <v>3324</v>
      </c>
      <c r="E1323" s="46" t="s">
        <v>3325</v>
      </c>
      <c r="F1323" s="46" t="s">
        <v>3327</v>
      </c>
      <c r="G1323" s="46" t="s">
        <v>3328</v>
      </c>
      <c r="H1323" s="40">
        <f t="shared" si="154"/>
        <v>0.10071942446043165</v>
      </c>
      <c r="I1323" s="34" t="s">
        <v>24</v>
      </c>
      <c r="J1323" s="50"/>
      <c r="K1323" s="34" t="s">
        <v>24</v>
      </c>
      <c r="L1323" s="38">
        <v>146</v>
      </c>
      <c r="M1323" s="38">
        <v>26</v>
      </c>
      <c r="N1323" s="38">
        <v>61</v>
      </c>
      <c r="O1323" s="38">
        <v>20</v>
      </c>
      <c r="P1323" s="38">
        <v>2</v>
      </c>
      <c r="Q1323" s="38">
        <v>28</v>
      </c>
      <c r="R1323" s="38">
        <v>6</v>
      </c>
      <c r="S1323" s="38">
        <v>556</v>
      </c>
      <c r="T1323" s="51">
        <f t="shared" si="151"/>
        <v>56</v>
      </c>
      <c r="U1323" s="52">
        <f t="shared" si="155"/>
        <v>89.600000000000009</v>
      </c>
    </row>
    <row r="1324" spans="1:21" ht="15" thickBot="1" x14ac:dyDescent="0.3">
      <c r="C1324" s="46" t="s">
        <v>25</v>
      </c>
      <c r="D1324" s="46" t="s">
        <v>3324</v>
      </c>
      <c r="E1324" s="46" t="s">
        <v>3325</v>
      </c>
      <c r="F1324" s="46" t="s">
        <v>3329</v>
      </c>
      <c r="G1324" s="46" t="s">
        <v>3330</v>
      </c>
      <c r="H1324" s="40">
        <f t="shared" si="154"/>
        <v>0.1276595744680851</v>
      </c>
      <c r="I1324" s="34" t="s">
        <v>24</v>
      </c>
      <c r="J1324" s="50"/>
      <c r="K1324" s="34" t="s">
        <v>24</v>
      </c>
      <c r="L1324" s="38">
        <v>146</v>
      </c>
      <c r="M1324" s="38">
        <v>26</v>
      </c>
      <c r="N1324" s="38">
        <v>61</v>
      </c>
      <c r="O1324" s="38">
        <v>27</v>
      </c>
      <c r="P1324" s="38">
        <v>0</v>
      </c>
      <c r="Q1324" s="38">
        <v>80</v>
      </c>
      <c r="R1324" s="38">
        <v>19</v>
      </c>
      <c r="S1324" s="38">
        <v>987</v>
      </c>
      <c r="T1324" s="51">
        <f t="shared" si="151"/>
        <v>126</v>
      </c>
      <c r="U1324" s="52">
        <f t="shared" si="155"/>
        <v>201.60000000000002</v>
      </c>
    </row>
    <row r="1325" spans="1:21" ht="15" thickBot="1" x14ac:dyDescent="0.3">
      <c r="C1325" s="46" t="s">
        <v>25</v>
      </c>
      <c r="D1325" s="46" t="s">
        <v>3324</v>
      </c>
      <c r="E1325" s="46" t="s">
        <v>3325</v>
      </c>
      <c r="F1325" s="46" t="s">
        <v>3331</v>
      </c>
      <c r="G1325" s="46" t="s">
        <v>3332</v>
      </c>
      <c r="H1325" s="40">
        <f t="shared" si="154"/>
        <v>0.13181818181818181</v>
      </c>
      <c r="I1325" s="34" t="s">
        <v>24</v>
      </c>
      <c r="J1325" s="50"/>
      <c r="K1325" s="34" t="s">
        <v>24</v>
      </c>
      <c r="L1325" s="38">
        <v>146</v>
      </c>
      <c r="M1325" s="38">
        <v>26</v>
      </c>
      <c r="N1325" s="38">
        <v>61</v>
      </c>
      <c r="O1325" s="38">
        <v>32</v>
      </c>
      <c r="P1325" s="38">
        <v>2</v>
      </c>
      <c r="Q1325" s="38">
        <v>69</v>
      </c>
      <c r="R1325" s="38">
        <v>13</v>
      </c>
      <c r="S1325" s="38">
        <v>880</v>
      </c>
      <c r="T1325" s="51">
        <f t="shared" si="151"/>
        <v>116</v>
      </c>
      <c r="U1325" s="52">
        <f t="shared" si="155"/>
        <v>185.60000000000002</v>
      </c>
    </row>
    <row r="1326" spans="1:21" ht="15" thickBot="1" x14ac:dyDescent="0.3">
      <c r="C1326" s="46" t="s">
        <v>25</v>
      </c>
      <c r="D1326" s="46" t="s">
        <v>3324</v>
      </c>
      <c r="E1326" s="46" t="s">
        <v>3325</v>
      </c>
      <c r="F1326" s="46" t="s">
        <v>3333</v>
      </c>
      <c r="G1326" s="46" t="s">
        <v>3334</v>
      </c>
      <c r="H1326" s="40">
        <f t="shared" si="154"/>
        <v>0.15686274509803921</v>
      </c>
      <c r="I1326" s="34" t="s">
        <v>24</v>
      </c>
      <c r="J1326" s="50"/>
      <c r="K1326" s="34" t="s">
        <v>24</v>
      </c>
      <c r="L1326" s="38">
        <v>146</v>
      </c>
      <c r="M1326" s="38">
        <v>26</v>
      </c>
      <c r="N1326" s="38">
        <v>61</v>
      </c>
      <c r="O1326" s="38">
        <v>61</v>
      </c>
      <c r="P1326" s="38">
        <v>3</v>
      </c>
      <c r="Q1326" s="38">
        <v>28</v>
      </c>
      <c r="R1326" s="38">
        <v>12</v>
      </c>
      <c r="S1326" s="38">
        <v>663</v>
      </c>
      <c r="T1326" s="51">
        <f t="shared" si="151"/>
        <v>104</v>
      </c>
      <c r="U1326" s="52">
        <f t="shared" si="155"/>
        <v>166.4</v>
      </c>
    </row>
    <row r="1327" spans="1:21" ht="15" thickBot="1" x14ac:dyDescent="0.3">
      <c r="C1327" s="46" t="s">
        <v>25</v>
      </c>
      <c r="D1327" s="46" t="s">
        <v>3324</v>
      </c>
      <c r="E1327" s="46" t="s">
        <v>3325</v>
      </c>
      <c r="F1327" s="46" t="s">
        <v>3335</v>
      </c>
      <c r="G1327" s="46" t="s">
        <v>3336</v>
      </c>
      <c r="H1327" s="40">
        <f t="shared" si="154"/>
        <v>0.16468842729970326</v>
      </c>
      <c r="I1327" s="34" t="s">
        <v>24</v>
      </c>
      <c r="J1327" s="50"/>
      <c r="K1327" s="34" t="s">
        <v>24</v>
      </c>
      <c r="L1327" s="38">
        <v>146</v>
      </c>
      <c r="M1327" s="38">
        <v>26</v>
      </c>
      <c r="N1327" s="38">
        <v>61</v>
      </c>
      <c r="O1327" s="38">
        <v>44</v>
      </c>
      <c r="P1327" s="38">
        <v>1</v>
      </c>
      <c r="Q1327" s="38">
        <v>54</v>
      </c>
      <c r="R1327" s="38">
        <v>12</v>
      </c>
      <c r="S1327" s="38">
        <v>674</v>
      </c>
      <c r="T1327" s="51">
        <f t="shared" si="151"/>
        <v>111</v>
      </c>
      <c r="U1327" s="52">
        <f t="shared" si="155"/>
        <v>177.60000000000002</v>
      </c>
    </row>
    <row r="1328" spans="1:21" ht="15" thickBot="1" x14ac:dyDescent="0.3">
      <c r="C1328" s="46" t="s">
        <v>25</v>
      </c>
      <c r="D1328" s="46" t="s">
        <v>3324</v>
      </c>
      <c r="E1328" s="46" t="s">
        <v>3325</v>
      </c>
      <c r="F1328" s="46" t="s">
        <v>3337</v>
      </c>
      <c r="G1328" s="46" t="s">
        <v>3338</v>
      </c>
      <c r="H1328" s="40">
        <f t="shared" si="154"/>
        <v>0.16699410609037327</v>
      </c>
      <c r="I1328" s="34" t="s">
        <v>24</v>
      </c>
      <c r="J1328" s="50"/>
      <c r="K1328" s="34" t="s">
        <v>24</v>
      </c>
      <c r="L1328" s="38">
        <v>146</v>
      </c>
      <c r="M1328" s="38">
        <v>26</v>
      </c>
      <c r="N1328" s="38">
        <v>61</v>
      </c>
      <c r="O1328" s="38">
        <v>40</v>
      </c>
      <c r="P1328" s="38">
        <v>4</v>
      </c>
      <c r="Q1328" s="38">
        <v>31</v>
      </c>
      <c r="R1328" s="38">
        <v>10</v>
      </c>
      <c r="S1328" s="38">
        <v>509</v>
      </c>
      <c r="T1328" s="51">
        <f t="shared" si="151"/>
        <v>85</v>
      </c>
      <c r="U1328" s="52">
        <f t="shared" si="155"/>
        <v>136</v>
      </c>
    </row>
    <row r="1329" spans="1:21" ht="15" thickBot="1" x14ac:dyDescent="0.3">
      <c r="C1329" s="46" t="s">
        <v>25</v>
      </c>
      <c r="D1329" s="46" t="s">
        <v>3324</v>
      </c>
      <c r="E1329" s="46" t="s">
        <v>3325</v>
      </c>
      <c r="F1329" s="46" t="s">
        <v>3339</v>
      </c>
      <c r="G1329" s="46" t="s">
        <v>3340</v>
      </c>
      <c r="H1329" s="40">
        <f t="shared" si="154"/>
        <v>0.19381107491856678</v>
      </c>
      <c r="I1329" s="34" t="s">
        <v>24</v>
      </c>
      <c r="J1329" s="50"/>
      <c r="K1329" s="34" t="s">
        <v>24</v>
      </c>
      <c r="L1329" s="38">
        <v>146</v>
      </c>
      <c r="M1329" s="38">
        <v>26</v>
      </c>
      <c r="N1329" s="38">
        <v>61</v>
      </c>
      <c r="O1329" s="38">
        <v>66</v>
      </c>
      <c r="P1329" s="38">
        <v>2</v>
      </c>
      <c r="Q1329" s="38">
        <v>47</v>
      </c>
      <c r="R1329" s="38">
        <v>4</v>
      </c>
      <c r="S1329" s="38">
        <v>614</v>
      </c>
      <c r="T1329" s="51">
        <f t="shared" si="151"/>
        <v>119</v>
      </c>
      <c r="U1329" s="52">
        <f t="shared" si="155"/>
        <v>190.4</v>
      </c>
    </row>
    <row r="1330" spans="1:21" ht="15" thickBot="1" x14ac:dyDescent="0.3">
      <c r="C1330" s="46" t="s">
        <v>25</v>
      </c>
      <c r="D1330" s="46" t="s">
        <v>3324</v>
      </c>
      <c r="E1330" s="46" t="s">
        <v>3325</v>
      </c>
      <c r="F1330" s="46" t="s">
        <v>3341</v>
      </c>
      <c r="G1330" s="46" t="s">
        <v>3342</v>
      </c>
      <c r="H1330" s="40">
        <f t="shared" si="154"/>
        <v>0.19667170953101362</v>
      </c>
      <c r="I1330" s="34" t="s">
        <v>24</v>
      </c>
      <c r="J1330" s="50"/>
      <c r="K1330" s="34" t="s">
        <v>24</v>
      </c>
      <c r="L1330" s="38">
        <v>146</v>
      </c>
      <c r="M1330" s="38">
        <v>26</v>
      </c>
      <c r="N1330" s="38">
        <v>61</v>
      </c>
      <c r="O1330" s="38">
        <v>139</v>
      </c>
      <c r="P1330" s="38">
        <v>3</v>
      </c>
      <c r="Q1330" s="38">
        <v>111</v>
      </c>
      <c r="R1330" s="38">
        <v>7</v>
      </c>
      <c r="S1330" s="38">
        <v>1322</v>
      </c>
      <c r="T1330" s="51">
        <f t="shared" si="151"/>
        <v>260</v>
      </c>
      <c r="U1330" s="52">
        <f t="shared" si="155"/>
        <v>416</v>
      </c>
    </row>
    <row r="1331" spans="1:21" ht="15" thickBot="1" x14ac:dyDescent="0.3">
      <c r="C1331" s="46" t="s">
        <v>25</v>
      </c>
      <c r="D1331" s="46" t="s">
        <v>3324</v>
      </c>
      <c r="E1331" s="46" t="s">
        <v>3325</v>
      </c>
      <c r="F1331" s="46" t="s">
        <v>3343</v>
      </c>
      <c r="G1331" s="46" t="s">
        <v>3344</v>
      </c>
      <c r="H1331" s="40">
        <f t="shared" si="154"/>
        <v>0.20895522388059701</v>
      </c>
      <c r="I1331" s="34" t="s">
        <v>24</v>
      </c>
      <c r="J1331" s="50"/>
      <c r="K1331" s="34" t="s">
        <v>24</v>
      </c>
      <c r="L1331" s="38">
        <v>146</v>
      </c>
      <c r="M1331" s="38">
        <v>26</v>
      </c>
      <c r="N1331" s="38">
        <v>61</v>
      </c>
      <c r="O1331" s="38">
        <v>59</v>
      </c>
      <c r="P1331" s="38">
        <v>4</v>
      </c>
      <c r="Q1331" s="38">
        <v>60</v>
      </c>
      <c r="R1331" s="38">
        <v>3</v>
      </c>
      <c r="S1331" s="38">
        <v>603</v>
      </c>
      <c r="T1331" s="51">
        <f t="shared" si="151"/>
        <v>126</v>
      </c>
      <c r="U1331" s="52">
        <f t="shared" si="155"/>
        <v>201.60000000000002</v>
      </c>
    </row>
    <row r="1332" spans="1:21" ht="15" thickBot="1" x14ac:dyDescent="0.3">
      <c r="C1332" s="46" t="s">
        <v>25</v>
      </c>
      <c r="D1332" s="46" t="s">
        <v>3324</v>
      </c>
      <c r="E1332" s="46" t="s">
        <v>3325</v>
      </c>
      <c r="F1332" s="46" t="s">
        <v>3345</v>
      </c>
      <c r="G1332" s="46" t="s">
        <v>3346</v>
      </c>
      <c r="H1332" s="40">
        <f t="shared" si="154"/>
        <v>0.21420256111757857</v>
      </c>
      <c r="I1332" s="34" t="s">
        <v>24</v>
      </c>
      <c r="J1332" s="50"/>
      <c r="K1332" s="34" t="s">
        <v>24</v>
      </c>
      <c r="L1332" s="38">
        <v>146</v>
      </c>
      <c r="M1332" s="38">
        <v>26</v>
      </c>
      <c r="N1332" s="38">
        <v>61</v>
      </c>
      <c r="O1332" s="38">
        <v>90</v>
      </c>
      <c r="P1332" s="38">
        <v>4</v>
      </c>
      <c r="Q1332" s="38">
        <v>82</v>
      </c>
      <c r="R1332" s="38">
        <v>8</v>
      </c>
      <c r="S1332" s="38">
        <v>859</v>
      </c>
      <c r="T1332" s="51">
        <f t="shared" si="151"/>
        <v>184</v>
      </c>
      <c r="U1332" s="52">
        <f t="shared" si="155"/>
        <v>294.40000000000003</v>
      </c>
    </row>
    <row r="1333" spans="1:21" ht="15" thickBot="1" x14ac:dyDescent="0.3">
      <c r="C1333" s="46" t="s">
        <v>25</v>
      </c>
      <c r="D1333" s="46" t="s">
        <v>3324</v>
      </c>
      <c r="E1333" s="46" t="s">
        <v>3325</v>
      </c>
      <c r="F1333" s="46" t="s">
        <v>3347</v>
      </c>
      <c r="G1333" s="46" t="s">
        <v>3348</v>
      </c>
      <c r="H1333" s="40">
        <f t="shared" si="154"/>
        <v>0.21733505821474774</v>
      </c>
      <c r="I1333" s="34" t="s">
        <v>24</v>
      </c>
      <c r="J1333" s="50"/>
      <c r="K1333" s="34" t="s">
        <v>24</v>
      </c>
      <c r="L1333" s="38">
        <v>146</v>
      </c>
      <c r="M1333" s="38">
        <v>26</v>
      </c>
      <c r="N1333" s="38">
        <v>61</v>
      </c>
      <c r="O1333" s="38">
        <v>81</v>
      </c>
      <c r="P1333" s="38">
        <v>0</v>
      </c>
      <c r="Q1333" s="38">
        <v>73</v>
      </c>
      <c r="R1333" s="38">
        <v>14</v>
      </c>
      <c r="S1333" s="38">
        <v>773</v>
      </c>
      <c r="T1333" s="51">
        <f t="shared" si="151"/>
        <v>168</v>
      </c>
      <c r="U1333" s="52">
        <f t="shared" si="155"/>
        <v>268.8</v>
      </c>
    </row>
    <row r="1334" spans="1:21" ht="15" thickBot="1" x14ac:dyDescent="0.3">
      <c r="C1334" s="46" t="s">
        <v>25</v>
      </c>
      <c r="D1334" s="46" t="s">
        <v>3324</v>
      </c>
      <c r="E1334" s="46" t="s">
        <v>3325</v>
      </c>
      <c r="F1334" s="46" t="s">
        <v>3349</v>
      </c>
      <c r="G1334" s="46" t="s">
        <v>3350</v>
      </c>
      <c r="H1334" s="40">
        <f t="shared" si="154"/>
        <v>0.21979865771812079</v>
      </c>
      <c r="I1334" s="34" t="s">
        <v>24</v>
      </c>
      <c r="J1334" s="50"/>
      <c r="K1334" s="34" t="s">
        <v>20</v>
      </c>
      <c r="L1334" s="38">
        <v>146</v>
      </c>
      <c r="M1334" s="38">
        <v>26</v>
      </c>
      <c r="N1334" s="38">
        <v>61</v>
      </c>
      <c r="O1334" s="38">
        <v>72</v>
      </c>
      <c r="P1334" s="38">
        <v>13</v>
      </c>
      <c r="Q1334" s="38">
        <v>38</v>
      </c>
      <c r="R1334" s="38">
        <v>8</v>
      </c>
      <c r="S1334" s="38">
        <v>596</v>
      </c>
      <c r="T1334" s="51">
        <f t="shared" si="151"/>
        <v>131</v>
      </c>
      <c r="U1334" s="52">
        <f t="shared" si="155"/>
        <v>209.60000000000002</v>
      </c>
    </row>
    <row r="1335" spans="1:21" ht="15" thickBot="1" x14ac:dyDescent="0.3">
      <c r="A1335" s="69" t="s">
        <v>20</v>
      </c>
      <c r="B1335" s="69" t="s">
        <v>20</v>
      </c>
      <c r="C1335" s="54" t="s">
        <v>256</v>
      </c>
      <c r="D1335" s="54" t="s">
        <v>3351</v>
      </c>
      <c r="E1335" s="54" t="s">
        <v>3352</v>
      </c>
      <c r="F1335" s="54" t="s">
        <v>3353</v>
      </c>
      <c r="G1335" s="54" t="s">
        <v>3354</v>
      </c>
      <c r="H1335" s="55">
        <f t="shared" si="154"/>
        <v>0.28190476190476188</v>
      </c>
      <c r="I1335" s="56" t="s">
        <v>24</v>
      </c>
      <c r="J1335" s="57"/>
      <c r="K1335" s="56" t="s">
        <v>20</v>
      </c>
      <c r="L1335" s="58">
        <v>144</v>
      </c>
      <c r="M1335" s="58">
        <v>26</v>
      </c>
      <c r="N1335" s="58">
        <v>62</v>
      </c>
      <c r="O1335" s="58">
        <v>45</v>
      </c>
      <c r="P1335" s="58">
        <v>0</v>
      </c>
      <c r="Q1335" s="58">
        <v>97</v>
      </c>
      <c r="R1335" s="58">
        <v>6</v>
      </c>
      <c r="S1335" s="58">
        <v>525</v>
      </c>
      <c r="T1335" s="59">
        <f t="shared" si="151"/>
        <v>148</v>
      </c>
    </row>
    <row r="1336" spans="1:21" ht="15" thickBot="1" x14ac:dyDescent="0.3">
      <c r="A1336" s="69" t="s">
        <v>20</v>
      </c>
      <c r="B1336" s="69" t="s">
        <v>20</v>
      </c>
      <c r="C1336" s="54" t="s">
        <v>256</v>
      </c>
      <c r="D1336" s="54" t="s">
        <v>3351</v>
      </c>
      <c r="E1336" s="54" t="s">
        <v>3352</v>
      </c>
      <c r="F1336" s="54" t="s">
        <v>3355</v>
      </c>
      <c r="G1336" s="54" t="s">
        <v>3356</v>
      </c>
      <c r="H1336" s="55">
        <f t="shared" si="154"/>
        <v>0.30879345603271985</v>
      </c>
      <c r="I1336" s="56" t="s">
        <v>24</v>
      </c>
      <c r="J1336" s="57"/>
      <c r="K1336" s="56" t="s">
        <v>20</v>
      </c>
      <c r="L1336" s="58">
        <v>144</v>
      </c>
      <c r="M1336" s="58">
        <v>26</v>
      </c>
      <c r="N1336" s="58">
        <v>62</v>
      </c>
      <c r="O1336" s="58">
        <v>61</v>
      </c>
      <c r="P1336" s="58">
        <v>4</v>
      </c>
      <c r="Q1336" s="58">
        <v>75</v>
      </c>
      <c r="R1336" s="58">
        <v>11</v>
      </c>
      <c r="S1336" s="58">
        <v>489</v>
      </c>
      <c r="T1336" s="59">
        <f t="shared" si="151"/>
        <v>151</v>
      </c>
    </row>
    <row r="1337" spans="1:21" ht="15" thickBot="1" x14ac:dyDescent="0.3">
      <c r="C1337" s="54" t="s">
        <v>729</v>
      </c>
      <c r="D1337" s="54" t="s">
        <v>3357</v>
      </c>
      <c r="E1337" s="54" t="s">
        <v>3358</v>
      </c>
      <c r="F1337" s="54" t="s">
        <v>3359</v>
      </c>
      <c r="G1337" s="54" t="s">
        <v>3360</v>
      </c>
      <c r="H1337" s="55">
        <f t="shared" si="154"/>
        <v>0.39747634069400634</v>
      </c>
      <c r="I1337" s="56" t="s">
        <v>24</v>
      </c>
      <c r="J1337" s="57"/>
      <c r="K1337" s="56" t="s">
        <v>20</v>
      </c>
      <c r="L1337" s="58">
        <v>102</v>
      </c>
      <c r="M1337" s="58">
        <v>19</v>
      </c>
      <c r="N1337" s="58">
        <v>41</v>
      </c>
      <c r="O1337" s="58">
        <v>48</v>
      </c>
      <c r="P1337" s="58">
        <v>0</v>
      </c>
      <c r="Q1337" s="58">
        <v>78</v>
      </c>
      <c r="R1337" s="58">
        <v>0</v>
      </c>
      <c r="S1337" s="58">
        <v>317</v>
      </c>
      <c r="T1337" s="59">
        <f t="shared" si="151"/>
        <v>126</v>
      </c>
    </row>
    <row r="1338" spans="1:21" ht="15" thickBot="1" x14ac:dyDescent="0.3">
      <c r="C1338" s="46" t="s">
        <v>173</v>
      </c>
      <c r="D1338" s="46" t="s">
        <v>3361</v>
      </c>
      <c r="E1338" s="46" t="s">
        <v>3362</v>
      </c>
      <c r="F1338" s="46" t="s">
        <v>3363</v>
      </c>
      <c r="G1338" s="46" t="s">
        <v>3364</v>
      </c>
      <c r="H1338" s="40">
        <f t="shared" si="154"/>
        <v>0.15223880597014924</v>
      </c>
      <c r="I1338" s="34" t="s">
        <v>24</v>
      </c>
      <c r="J1338" s="50"/>
      <c r="K1338" s="34" t="s">
        <v>24</v>
      </c>
      <c r="L1338" s="38">
        <v>108</v>
      </c>
      <c r="M1338" s="38">
        <v>20</v>
      </c>
      <c r="N1338" s="38">
        <v>43</v>
      </c>
      <c r="O1338" s="38">
        <v>8</v>
      </c>
      <c r="P1338" s="38">
        <v>0</v>
      </c>
      <c r="Q1338" s="38">
        <v>38</v>
      </c>
      <c r="R1338" s="38">
        <v>5</v>
      </c>
      <c r="S1338" s="38">
        <v>335</v>
      </c>
      <c r="T1338" s="51">
        <f t="shared" si="151"/>
        <v>51</v>
      </c>
      <c r="U1338" s="52">
        <f>T1338*1.6</f>
        <v>81.600000000000009</v>
      </c>
    </row>
    <row r="1339" spans="1:21" ht="15" thickBot="1" x14ac:dyDescent="0.3">
      <c r="A1339" s="69" t="s">
        <v>20</v>
      </c>
      <c r="B1339" s="69" t="s">
        <v>20</v>
      </c>
      <c r="C1339" s="54" t="s">
        <v>342</v>
      </c>
      <c r="D1339" s="54" t="s">
        <v>3365</v>
      </c>
      <c r="E1339" s="54" t="s">
        <v>3366</v>
      </c>
      <c r="F1339" s="54" t="s">
        <v>3365</v>
      </c>
      <c r="G1339" s="54" t="s">
        <v>3366</v>
      </c>
      <c r="H1339" s="55">
        <f t="shared" si="154"/>
        <v>0.3209169054441261</v>
      </c>
      <c r="I1339" s="56" t="s">
        <v>20</v>
      </c>
      <c r="J1339" s="57"/>
      <c r="K1339" s="56" t="s">
        <v>20</v>
      </c>
      <c r="L1339" s="58">
        <v>48</v>
      </c>
      <c r="M1339" s="58">
        <v>9</v>
      </c>
      <c r="N1339" s="58">
        <v>22</v>
      </c>
      <c r="O1339" s="58">
        <v>50</v>
      </c>
      <c r="P1339" s="58">
        <v>0</v>
      </c>
      <c r="Q1339" s="58">
        <v>62</v>
      </c>
      <c r="R1339" s="58">
        <v>0</v>
      </c>
      <c r="S1339" s="58">
        <v>349</v>
      </c>
      <c r="T1339" s="59">
        <f t="shared" si="151"/>
        <v>112</v>
      </c>
    </row>
    <row r="1340" spans="1:21" s="60" customFormat="1" ht="15" thickBot="1" x14ac:dyDescent="0.3">
      <c r="A1340" s="53"/>
      <c r="B1340" s="53"/>
      <c r="C1340" s="46" t="s">
        <v>21</v>
      </c>
      <c r="D1340" s="46" t="s">
        <v>3367</v>
      </c>
      <c r="E1340" s="46" t="s">
        <v>3368</v>
      </c>
      <c r="F1340" s="46" t="s">
        <v>3367</v>
      </c>
      <c r="G1340" s="46" t="s">
        <v>3368</v>
      </c>
      <c r="H1340" s="40" t="s">
        <v>72</v>
      </c>
      <c r="I1340" s="34" t="s">
        <v>24</v>
      </c>
      <c r="J1340" s="50"/>
      <c r="K1340" s="50" t="s">
        <v>24</v>
      </c>
      <c r="L1340" s="38">
        <v>98</v>
      </c>
      <c r="M1340" s="38">
        <v>17</v>
      </c>
      <c r="N1340" s="38">
        <v>38</v>
      </c>
      <c r="O1340" s="38">
        <v>1</v>
      </c>
      <c r="P1340" s="38">
        <v>0</v>
      </c>
      <c r="Q1340" s="38">
        <v>7</v>
      </c>
      <c r="R1340" s="38">
        <v>1</v>
      </c>
      <c r="S1340" s="38">
        <v>0</v>
      </c>
      <c r="T1340" s="51">
        <f t="shared" si="151"/>
        <v>9</v>
      </c>
      <c r="U1340" s="52">
        <f>T1340*1.6</f>
        <v>14.4</v>
      </c>
    </row>
    <row r="1341" spans="1:21" ht="15" thickBot="1" x14ac:dyDescent="0.3">
      <c r="C1341" s="54" t="s">
        <v>21</v>
      </c>
      <c r="D1341" s="54" t="s">
        <v>3369</v>
      </c>
      <c r="E1341" s="54" t="s">
        <v>3370</v>
      </c>
      <c r="F1341" s="54" t="s">
        <v>3369</v>
      </c>
      <c r="G1341" s="54" t="s">
        <v>3370</v>
      </c>
      <c r="H1341" s="55">
        <f>T1341/S1341</f>
        <v>0.33403361344537813</v>
      </c>
      <c r="I1341" s="56" t="s">
        <v>24</v>
      </c>
      <c r="J1341" s="57"/>
      <c r="K1341" s="56" t="s">
        <v>24</v>
      </c>
      <c r="L1341" s="58">
        <v>98</v>
      </c>
      <c r="M1341" s="58">
        <v>17</v>
      </c>
      <c r="N1341" s="58">
        <v>38</v>
      </c>
      <c r="O1341" s="58">
        <v>36</v>
      </c>
      <c r="P1341" s="58">
        <v>14</v>
      </c>
      <c r="Q1341" s="58">
        <v>60</v>
      </c>
      <c r="R1341" s="58">
        <v>49</v>
      </c>
      <c r="S1341" s="58">
        <v>476</v>
      </c>
      <c r="T1341" s="59">
        <f t="shared" si="151"/>
        <v>159</v>
      </c>
    </row>
    <row r="1342" spans="1:21" ht="15" thickBot="1" x14ac:dyDescent="0.3">
      <c r="C1342" s="54" t="s">
        <v>21</v>
      </c>
      <c r="D1342" s="54" t="s">
        <v>3369</v>
      </c>
      <c r="E1342" s="54" t="s">
        <v>3370</v>
      </c>
      <c r="F1342" s="54" t="s">
        <v>3371</v>
      </c>
      <c r="G1342" s="54" t="s">
        <v>3372</v>
      </c>
      <c r="H1342" s="55">
        <f>T1342/S1342</f>
        <v>0.37924865831842575</v>
      </c>
      <c r="I1342" s="56" t="s">
        <v>24</v>
      </c>
      <c r="J1342" s="57"/>
      <c r="K1342" s="56" t="s">
        <v>24</v>
      </c>
      <c r="L1342" s="58">
        <v>98</v>
      </c>
      <c r="M1342" s="58">
        <v>17</v>
      </c>
      <c r="N1342" s="58">
        <v>38</v>
      </c>
      <c r="O1342" s="58">
        <v>57</v>
      </c>
      <c r="P1342" s="58">
        <v>12</v>
      </c>
      <c r="Q1342" s="58">
        <v>94</v>
      </c>
      <c r="R1342" s="58">
        <v>49</v>
      </c>
      <c r="S1342" s="58">
        <v>559</v>
      </c>
      <c r="T1342" s="59">
        <f t="shared" si="151"/>
        <v>212</v>
      </c>
    </row>
    <row r="1343" spans="1:21" ht="15" thickBot="1" x14ac:dyDescent="0.3">
      <c r="A1343" s="69" t="s">
        <v>20</v>
      </c>
      <c r="B1343" s="69" t="s">
        <v>20</v>
      </c>
      <c r="C1343" s="54" t="s">
        <v>202</v>
      </c>
      <c r="D1343" s="54" t="s">
        <v>3373</v>
      </c>
      <c r="E1343" s="54" t="s">
        <v>3374</v>
      </c>
      <c r="F1343" s="54" t="s">
        <v>3373</v>
      </c>
      <c r="G1343" s="54" t="s">
        <v>3374</v>
      </c>
      <c r="H1343" s="55">
        <f t="shared" ref="H1343:H1349" si="156">T1343/S1343</f>
        <v>0.27021696252465482</v>
      </c>
      <c r="I1343" s="56" t="s">
        <v>24</v>
      </c>
      <c r="J1343" s="57"/>
      <c r="K1343" s="56" t="s">
        <v>24</v>
      </c>
      <c r="L1343" s="58">
        <v>28</v>
      </c>
      <c r="M1343" s="58">
        <v>5</v>
      </c>
      <c r="N1343" s="58">
        <v>14</v>
      </c>
      <c r="O1343" s="58">
        <v>68</v>
      </c>
      <c r="P1343" s="58">
        <v>0</v>
      </c>
      <c r="Q1343" s="58">
        <v>61</v>
      </c>
      <c r="R1343" s="58">
        <v>8</v>
      </c>
      <c r="S1343" s="58">
        <v>507</v>
      </c>
      <c r="T1343" s="59">
        <f t="shared" ref="T1343:T1349" si="157">O1343+P1343+Q1343+R1343</f>
        <v>137</v>
      </c>
    </row>
    <row r="1344" spans="1:21" ht="15" thickBot="1" x14ac:dyDescent="0.3">
      <c r="A1344" s="69" t="s">
        <v>20</v>
      </c>
      <c r="B1344" s="69" t="s">
        <v>20</v>
      </c>
      <c r="C1344" s="54" t="s">
        <v>202</v>
      </c>
      <c r="D1344" s="54" t="s">
        <v>3373</v>
      </c>
      <c r="E1344" s="54" t="s">
        <v>3374</v>
      </c>
      <c r="F1344" s="54" t="s">
        <v>3373</v>
      </c>
      <c r="G1344" s="54" t="s">
        <v>3374</v>
      </c>
      <c r="H1344" s="55">
        <f t="shared" si="156"/>
        <v>0.27021696252465482</v>
      </c>
      <c r="I1344" s="56" t="s">
        <v>24</v>
      </c>
      <c r="J1344" s="57"/>
      <c r="K1344" s="56" t="s">
        <v>20</v>
      </c>
      <c r="L1344" s="58">
        <v>28</v>
      </c>
      <c r="M1344" s="58">
        <v>5</v>
      </c>
      <c r="N1344" s="58">
        <v>14</v>
      </c>
      <c r="O1344" s="58">
        <v>68</v>
      </c>
      <c r="P1344" s="58">
        <v>0</v>
      </c>
      <c r="Q1344" s="58">
        <v>61</v>
      </c>
      <c r="R1344" s="58">
        <v>8</v>
      </c>
      <c r="S1344" s="58">
        <v>507</v>
      </c>
      <c r="T1344" s="59">
        <f t="shared" si="157"/>
        <v>137</v>
      </c>
    </row>
    <row r="1345" spans="3:21" ht="15" thickBot="1" x14ac:dyDescent="0.3">
      <c r="C1345" s="46" t="s">
        <v>124</v>
      </c>
      <c r="D1345" s="46" t="s">
        <v>3375</v>
      </c>
      <c r="E1345" s="46" t="s">
        <v>3376</v>
      </c>
      <c r="F1345" s="46" t="s">
        <v>3377</v>
      </c>
      <c r="G1345" s="46" t="s">
        <v>3378</v>
      </c>
      <c r="H1345" s="40">
        <f t="shared" si="156"/>
        <v>5.859375E-2</v>
      </c>
      <c r="I1345" s="34" t="s">
        <v>24</v>
      </c>
      <c r="J1345" s="50"/>
      <c r="K1345" s="34" t="s">
        <v>24</v>
      </c>
      <c r="L1345" s="38">
        <v>94</v>
      </c>
      <c r="M1345" s="38">
        <v>17</v>
      </c>
      <c r="N1345" s="38">
        <v>40</v>
      </c>
      <c r="O1345" s="38">
        <v>5</v>
      </c>
      <c r="P1345" s="38">
        <v>1</v>
      </c>
      <c r="Q1345" s="38">
        <v>21</v>
      </c>
      <c r="R1345" s="38">
        <v>3</v>
      </c>
      <c r="S1345" s="38">
        <v>512</v>
      </c>
      <c r="T1345" s="51">
        <f t="shared" si="157"/>
        <v>30</v>
      </c>
      <c r="U1345" s="52">
        <f t="shared" ref="U1345:U1349" si="158">T1345*1.6</f>
        <v>48</v>
      </c>
    </row>
    <row r="1346" spans="3:21" ht="15" thickBot="1" x14ac:dyDescent="0.3">
      <c r="C1346" s="46" t="s">
        <v>124</v>
      </c>
      <c r="D1346" s="46" t="s">
        <v>3375</v>
      </c>
      <c r="E1346" s="46" t="s">
        <v>3376</v>
      </c>
      <c r="F1346" s="46" t="s">
        <v>3379</v>
      </c>
      <c r="G1346" s="46" t="s">
        <v>3380</v>
      </c>
      <c r="H1346" s="40">
        <f t="shared" si="156"/>
        <v>8.1349206349206352E-2</v>
      </c>
      <c r="I1346" s="34" t="s">
        <v>24</v>
      </c>
      <c r="J1346" s="50"/>
      <c r="K1346" s="34" t="s">
        <v>24</v>
      </c>
      <c r="L1346" s="38">
        <v>94</v>
      </c>
      <c r="M1346" s="38">
        <v>17</v>
      </c>
      <c r="N1346" s="38">
        <v>40</v>
      </c>
      <c r="O1346" s="38">
        <v>11</v>
      </c>
      <c r="P1346" s="38">
        <v>0</v>
      </c>
      <c r="Q1346" s="38">
        <v>28</v>
      </c>
      <c r="R1346" s="38">
        <v>2</v>
      </c>
      <c r="S1346" s="38">
        <v>504</v>
      </c>
      <c r="T1346" s="51">
        <f t="shared" si="157"/>
        <v>41</v>
      </c>
      <c r="U1346" s="52">
        <f t="shared" si="158"/>
        <v>65.600000000000009</v>
      </c>
    </row>
    <row r="1347" spans="3:21" ht="15" thickBot="1" x14ac:dyDescent="0.3">
      <c r="C1347" s="46" t="s">
        <v>124</v>
      </c>
      <c r="D1347" s="46" t="s">
        <v>3375</v>
      </c>
      <c r="E1347" s="46" t="s">
        <v>3376</v>
      </c>
      <c r="F1347" s="46" t="s">
        <v>3381</v>
      </c>
      <c r="G1347" s="46" t="s">
        <v>3382</v>
      </c>
      <c r="H1347" s="40">
        <f t="shared" si="156"/>
        <v>9.8076923076923075E-2</v>
      </c>
      <c r="I1347" s="34" t="s">
        <v>24</v>
      </c>
      <c r="J1347" s="50"/>
      <c r="K1347" s="34" t="s">
        <v>24</v>
      </c>
      <c r="L1347" s="38">
        <v>94</v>
      </c>
      <c r="M1347" s="38">
        <v>17</v>
      </c>
      <c r="N1347" s="38">
        <v>40</v>
      </c>
      <c r="O1347" s="38">
        <v>11</v>
      </c>
      <c r="P1347" s="38">
        <v>3</v>
      </c>
      <c r="Q1347" s="38">
        <v>23</v>
      </c>
      <c r="R1347" s="38">
        <v>14</v>
      </c>
      <c r="S1347" s="38">
        <v>520</v>
      </c>
      <c r="T1347" s="51">
        <f t="shared" si="157"/>
        <v>51</v>
      </c>
      <c r="U1347" s="52">
        <f t="shared" si="158"/>
        <v>81.600000000000009</v>
      </c>
    </row>
    <row r="1348" spans="3:21" ht="15" thickBot="1" x14ac:dyDescent="0.3">
      <c r="C1348" s="46" t="s">
        <v>124</v>
      </c>
      <c r="D1348" s="46" t="s">
        <v>3375</v>
      </c>
      <c r="E1348" s="46" t="s">
        <v>3376</v>
      </c>
      <c r="F1348" s="46" t="s">
        <v>3383</v>
      </c>
      <c r="G1348" s="46" t="s">
        <v>3384</v>
      </c>
      <c r="H1348" s="40">
        <f t="shared" si="156"/>
        <v>0.11464968152866242</v>
      </c>
      <c r="I1348" s="34" t="s">
        <v>24</v>
      </c>
      <c r="J1348" s="50"/>
      <c r="K1348" s="34" t="s">
        <v>24</v>
      </c>
      <c r="L1348" s="38">
        <v>94</v>
      </c>
      <c r="M1348" s="38">
        <v>17</v>
      </c>
      <c r="N1348" s="38">
        <v>40</v>
      </c>
      <c r="O1348" s="38">
        <v>32</v>
      </c>
      <c r="P1348" s="38">
        <v>3</v>
      </c>
      <c r="Q1348" s="38">
        <v>80</v>
      </c>
      <c r="R1348" s="38">
        <v>11</v>
      </c>
      <c r="S1348" s="38">
        <v>1099</v>
      </c>
      <c r="T1348" s="51">
        <f t="shared" si="157"/>
        <v>126</v>
      </c>
      <c r="U1348" s="52">
        <f t="shared" si="158"/>
        <v>201.60000000000002</v>
      </c>
    </row>
    <row r="1349" spans="3:21" ht="15" thickBot="1" x14ac:dyDescent="0.3">
      <c r="C1349" s="47" t="s">
        <v>124</v>
      </c>
      <c r="D1349" s="46" t="s">
        <v>3375</v>
      </c>
      <c r="E1349" s="46" t="s">
        <v>3376</v>
      </c>
      <c r="F1349" s="46" t="s">
        <v>3385</v>
      </c>
      <c r="G1349" s="46" t="s">
        <v>3386</v>
      </c>
      <c r="H1349" s="40">
        <f t="shared" si="156"/>
        <v>0.12359550561797752</v>
      </c>
      <c r="I1349" s="48" t="s">
        <v>24</v>
      </c>
      <c r="K1349" s="48" t="s">
        <v>24</v>
      </c>
      <c r="L1349" s="38">
        <v>94</v>
      </c>
      <c r="M1349" s="38">
        <v>17</v>
      </c>
      <c r="N1349" s="38">
        <v>40</v>
      </c>
      <c r="O1349" s="38">
        <v>27</v>
      </c>
      <c r="P1349" s="38">
        <v>2</v>
      </c>
      <c r="Q1349" s="38">
        <v>66</v>
      </c>
      <c r="R1349" s="38">
        <v>4</v>
      </c>
      <c r="S1349" s="38">
        <v>801</v>
      </c>
      <c r="T1349" s="51">
        <f t="shared" si="157"/>
        <v>99</v>
      </c>
      <c r="U1349" s="52">
        <f t="shared" si="158"/>
        <v>158.4</v>
      </c>
    </row>
  </sheetData>
  <autoFilter ref="A1:U1349" xr:uid="{935236B6-96E0-474B-9654-94606B810BBA}">
    <sortState xmlns:xlrd2="http://schemas.microsoft.com/office/spreadsheetml/2017/richdata2" ref="A3:U1342">
      <sortCondition sortBy="cellColor" ref="E1:E1349" dxfId="2"/>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568"/>
  <sheetViews>
    <sheetView workbookViewId="0">
      <pane ySplit="1" topLeftCell="A18" activePane="bottomLeft" state="frozen"/>
      <selection activeCell="B1" sqref="B1"/>
      <selection pane="bottomLeft" activeCell="A1505" sqref="A1505"/>
    </sheetView>
  </sheetViews>
  <sheetFormatPr defaultRowHeight="12.75" customHeight="1" thickBottom="1" x14ac:dyDescent="0.25"/>
  <cols>
    <col min="1" max="1" width="23.85546875" style="37" customWidth="1"/>
    <col min="2" max="2" width="20.140625" style="37" bestFit="1" customWidth="1"/>
    <col min="3" max="3" width="42.85546875" style="37" bestFit="1" customWidth="1"/>
    <col min="4" max="4" width="21.7109375" style="37" customWidth="1"/>
    <col min="5" max="5" width="11.7109375" style="37" customWidth="1"/>
    <col min="6" max="6" width="21.28515625" style="37" bestFit="1" customWidth="1"/>
    <col min="7" max="7" width="42.85546875" style="37" bestFit="1" customWidth="1"/>
    <col min="8" max="9" width="22.7109375" style="40" bestFit="1" customWidth="1"/>
    <col min="10" max="12" width="26.28515625" style="37" customWidth="1"/>
    <col min="13" max="13" width="34" style="37" customWidth="1"/>
    <col min="14" max="14" width="37.85546875" style="37" customWidth="1"/>
    <col min="15" max="15" width="34" style="37" customWidth="1"/>
    <col min="16" max="16" width="11.28515625" hidden="1" customWidth="1"/>
    <col min="17" max="17" width="15" hidden="1" customWidth="1"/>
    <col min="18" max="18" width="9" customWidth="1"/>
    <col min="19" max="19" width="8.28515625" customWidth="1"/>
  </cols>
  <sheetData>
    <row r="1" spans="1:17" ht="86.25" thickBot="1" x14ac:dyDescent="0.25">
      <c r="A1" s="2" t="s">
        <v>2</v>
      </c>
      <c r="B1" s="2" t="s">
        <v>3387</v>
      </c>
      <c r="C1" s="2" t="s">
        <v>3388</v>
      </c>
      <c r="D1" s="2" t="s">
        <v>3389</v>
      </c>
      <c r="E1" s="2" t="s">
        <v>3390</v>
      </c>
      <c r="F1" s="2" t="s">
        <v>5</v>
      </c>
      <c r="G1" s="2" t="s">
        <v>6</v>
      </c>
      <c r="H1" s="2" t="s">
        <v>3391</v>
      </c>
      <c r="I1" s="2" t="s">
        <v>3392</v>
      </c>
      <c r="J1" s="2" t="s">
        <v>3393</v>
      </c>
      <c r="K1" s="2" t="s">
        <v>3394</v>
      </c>
      <c r="L1" s="2" t="s">
        <v>3395</v>
      </c>
      <c r="M1" s="2" t="s">
        <v>3396</v>
      </c>
      <c r="N1" s="2" t="s">
        <v>3397</v>
      </c>
      <c r="O1" s="2" t="s">
        <v>3398</v>
      </c>
      <c r="P1" s="32" t="s">
        <v>3399</v>
      </c>
      <c r="Q1" s="32" t="s">
        <v>3400</v>
      </c>
    </row>
    <row r="2" spans="1:17" ht="18.75" customHeight="1" thickBot="1" x14ac:dyDescent="0.25">
      <c r="A2" s="34" t="s">
        <v>205</v>
      </c>
      <c r="B2" s="34" t="s">
        <v>3401</v>
      </c>
      <c r="C2" s="34" t="s">
        <v>3402</v>
      </c>
      <c r="D2" s="34" t="s">
        <v>3403</v>
      </c>
      <c r="E2" s="34" t="s">
        <v>20</v>
      </c>
      <c r="F2" s="34" t="s">
        <v>3404</v>
      </c>
      <c r="G2" s="34" t="s">
        <v>3405</v>
      </c>
      <c r="H2" s="40">
        <f t="shared" ref="H2:H65" si="0">IF(AND(P2*1.6&gt;=100),100, P2*1.6)/100</f>
        <v>0.93936000000000008</v>
      </c>
      <c r="I2" s="40">
        <f t="shared" ref="I2:I65" si="1">1-H2</f>
        <v>6.0639999999999916E-2</v>
      </c>
      <c r="J2" s="33"/>
      <c r="K2" s="34" t="s">
        <v>20</v>
      </c>
      <c r="L2" s="34" t="s">
        <v>24</v>
      </c>
      <c r="M2" s="38">
        <v>18</v>
      </c>
      <c r="N2" s="38">
        <v>4</v>
      </c>
      <c r="O2" s="38">
        <v>6</v>
      </c>
      <c r="P2" s="1">
        <v>58.71</v>
      </c>
      <c r="Q2" s="1">
        <v>58.86</v>
      </c>
    </row>
    <row r="3" spans="1:17" ht="18.75" customHeight="1" thickBot="1" x14ac:dyDescent="0.25">
      <c r="A3" s="34" t="s">
        <v>205</v>
      </c>
      <c r="B3" s="34" t="s">
        <v>3401</v>
      </c>
      <c r="C3" s="34" t="s">
        <v>3402</v>
      </c>
      <c r="D3" s="34" t="s">
        <v>3403</v>
      </c>
      <c r="E3" s="34" t="s">
        <v>20</v>
      </c>
      <c r="F3" s="34" t="s">
        <v>3401</v>
      </c>
      <c r="G3" s="34" t="s">
        <v>3402</v>
      </c>
      <c r="H3" s="40">
        <f t="shared" si="0"/>
        <v>0.93936000000000008</v>
      </c>
      <c r="I3" s="40">
        <f t="shared" si="1"/>
        <v>6.0639999999999916E-2</v>
      </c>
      <c r="J3" s="33"/>
      <c r="K3" s="34" t="s">
        <v>20</v>
      </c>
      <c r="L3" s="34" t="s">
        <v>24</v>
      </c>
      <c r="M3" s="38">
        <v>18</v>
      </c>
      <c r="N3" s="38">
        <v>4</v>
      </c>
      <c r="O3" s="38">
        <v>6</v>
      </c>
      <c r="P3" s="1">
        <v>58.71</v>
      </c>
      <c r="Q3" s="1">
        <v>72.23</v>
      </c>
    </row>
    <row r="4" spans="1:17" ht="18.75" customHeight="1" thickBot="1" x14ac:dyDescent="0.25">
      <c r="A4" s="34" t="s">
        <v>205</v>
      </c>
      <c r="B4" s="34" t="s">
        <v>3401</v>
      </c>
      <c r="C4" s="34" t="s">
        <v>3402</v>
      </c>
      <c r="D4" s="34" t="s">
        <v>3403</v>
      </c>
      <c r="E4" s="34" t="s">
        <v>20</v>
      </c>
      <c r="F4" s="34" t="s">
        <v>3406</v>
      </c>
      <c r="G4" s="34" t="s">
        <v>3402</v>
      </c>
      <c r="H4" s="40">
        <f t="shared" si="0"/>
        <v>0.93936000000000008</v>
      </c>
      <c r="I4" s="40">
        <f t="shared" si="1"/>
        <v>6.0639999999999916E-2</v>
      </c>
      <c r="J4" s="33"/>
      <c r="K4" s="34" t="s">
        <v>20</v>
      </c>
      <c r="L4" s="34" t="s">
        <v>24</v>
      </c>
      <c r="M4" s="38">
        <v>18</v>
      </c>
      <c r="N4" s="38">
        <v>4</v>
      </c>
      <c r="O4" s="38">
        <v>6</v>
      </c>
      <c r="P4" s="1">
        <v>58.71</v>
      </c>
      <c r="Q4" s="1">
        <v>62.5</v>
      </c>
    </row>
    <row r="5" spans="1:17" ht="18.75" customHeight="1" thickBot="1" x14ac:dyDescent="0.25">
      <c r="A5" s="34" t="s">
        <v>205</v>
      </c>
      <c r="B5" s="34" t="s">
        <v>3401</v>
      </c>
      <c r="C5" s="34" t="s">
        <v>3402</v>
      </c>
      <c r="D5" s="34" t="s">
        <v>3403</v>
      </c>
      <c r="E5" s="34" t="s">
        <v>20</v>
      </c>
      <c r="F5" s="34" t="s">
        <v>3407</v>
      </c>
      <c r="G5" s="34" t="s">
        <v>3408</v>
      </c>
      <c r="H5" s="40">
        <f t="shared" si="0"/>
        <v>0.93936000000000008</v>
      </c>
      <c r="I5" s="40">
        <f t="shared" si="1"/>
        <v>6.0639999999999916E-2</v>
      </c>
      <c r="J5" s="33"/>
      <c r="K5" s="34" t="s">
        <v>20</v>
      </c>
      <c r="L5" s="34" t="s">
        <v>24</v>
      </c>
      <c r="M5" s="38">
        <v>18</v>
      </c>
      <c r="N5" s="38">
        <v>4</v>
      </c>
      <c r="O5" s="38">
        <v>6</v>
      </c>
      <c r="P5" s="1">
        <v>58.71</v>
      </c>
      <c r="Q5" s="1">
        <v>60.65</v>
      </c>
    </row>
    <row r="6" spans="1:17" ht="18.75" customHeight="1" thickBot="1" x14ac:dyDescent="0.25">
      <c r="A6" s="34" t="s">
        <v>205</v>
      </c>
      <c r="B6" s="34" t="s">
        <v>3401</v>
      </c>
      <c r="C6" s="34" t="s">
        <v>3402</v>
      </c>
      <c r="D6" s="34" t="s">
        <v>3403</v>
      </c>
      <c r="E6" s="34" t="s">
        <v>20</v>
      </c>
      <c r="F6" s="34" t="s">
        <v>3409</v>
      </c>
      <c r="G6" s="34" t="s">
        <v>3410</v>
      </c>
      <c r="H6" s="40">
        <f t="shared" si="0"/>
        <v>0.93936000000000008</v>
      </c>
      <c r="I6" s="40">
        <f t="shared" si="1"/>
        <v>6.0639999999999916E-2</v>
      </c>
      <c r="J6" s="33"/>
      <c r="K6" s="34" t="s">
        <v>20</v>
      </c>
      <c r="L6" s="34" t="s">
        <v>24</v>
      </c>
      <c r="M6" s="38">
        <v>18</v>
      </c>
      <c r="N6" s="38">
        <v>4</v>
      </c>
      <c r="O6" s="38">
        <v>6</v>
      </c>
      <c r="P6" s="1">
        <v>58.71</v>
      </c>
      <c r="Q6" s="1">
        <v>50.74</v>
      </c>
    </row>
    <row r="7" spans="1:17" ht="18.75" customHeight="1" thickBot="1" x14ac:dyDescent="0.25">
      <c r="A7" s="36" t="s">
        <v>342</v>
      </c>
      <c r="B7" s="36" t="s">
        <v>3411</v>
      </c>
      <c r="C7" s="36" t="s">
        <v>3412</v>
      </c>
      <c r="D7" s="36" t="s">
        <v>3413</v>
      </c>
      <c r="E7" s="36" t="s">
        <v>20</v>
      </c>
      <c r="F7" s="36" t="s">
        <v>3414</v>
      </c>
      <c r="G7" s="36" t="s">
        <v>3415</v>
      </c>
      <c r="H7" s="41">
        <f t="shared" si="0"/>
        <v>1</v>
      </c>
      <c r="I7" s="41">
        <f t="shared" si="1"/>
        <v>0</v>
      </c>
      <c r="J7" s="35"/>
      <c r="K7" s="36" t="s">
        <v>20</v>
      </c>
      <c r="L7" s="36" t="s">
        <v>24</v>
      </c>
      <c r="M7" s="39">
        <v>57</v>
      </c>
      <c r="N7" s="39">
        <v>8</v>
      </c>
      <c r="O7" s="39">
        <v>25</v>
      </c>
      <c r="P7" s="31">
        <v>75.680000000000007</v>
      </c>
      <c r="Q7" s="31">
        <v>75.680000000000007</v>
      </c>
    </row>
    <row r="8" spans="1:17" ht="18.75" customHeight="1" thickBot="1" x14ac:dyDescent="0.25">
      <c r="A8" s="34" t="s">
        <v>342</v>
      </c>
      <c r="B8" s="34" t="s">
        <v>3411</v>
      </c>
      <c r="C8" s="34" t="s">
        <v>3412</v>
      </c>
      <c r="D8" s="34" t="s">
        <v>3413</v>
      </c>
      <c r="E8" s="34" t="s">
        <v>20</v>
      </c>
      <c r="F8" s="34" t="s">
        <v>3416</v>
      </c>
      <c r="G8" s="34" t="s">
        <v>3415</v>
      </c>
      <c r="H8" s="40">
        <f t="shared" si="0"/>
        <v>1</v>
      </c>
      <c r="I8" s="40">
        <f t="shared" si="1"/>
        <v>0</v>
      </c>
      <c r="J8" s="33"/>
      <c r="K8" s="34" t="s">
        <v>20</v>
      </c>
      <c r="L8" s="34" t="s">
        <v>24</v>
      </c>
      <c r="M8" s="38">
        <v>57</v>
      </c>
      <c r="N8" s="38">
        <v>8</v>
      </c>
      <c r="O8" s="38">
        <v>25</v>
      </c>
      <c r="P8" s="1">
        <v>73.33</v>
      </c>
      <c r="Q8" s="1">
        <v>73.33</v>
      </c>
    </row>
    <row r="9" spans="1:17" ht="18.75" customHeight="1" thickBot="1" x14ac:dyDescent="0.25">
      <c r="A9" s="34" t="s">
        <v>342</v>
      </c>
      <c r="B9" s="34" t="s">
        <v>3411</v>
      </c>
      <c r="C9" s="34" t="s">
        <v>3412</v>
      </c>
      <c r="D9" s="34" t="s">
        <v>3413</v>
      </c>
      <c r="E9" s="34" t="s">
        <v>20</v>
      </c>
      <c r="F9" s="34" t="s">
        <v>3411</v>
      </c>
      <c r="G9" s="34" t="s">
        <v>3412</v>
      </c>
      <c r="H9" s="40">
        <f t="shared" si="0"/>
        <v>1</v>
      </c>
      <c r="I9" s="40">
        <f t="shared" si="1"/>
        <v>0</v>
      </c>
      <c r="J9" s="33"/>
      <c r="K9" s="34" t="s">
        <v>20</v>
      </c>
      <c r="L9" s="34" t="s">
        <v>24</v>
      </c>
      <c r="M9" s="38">
        <v>57</v>
      </c>
      <c r="N9" s="38">
        <v>8</v>
      </c>
      <c r="O9" s="38">
        <v>25</v>
      </c>
      <c r="P9" s="1">
        <v>69.430000000000007</v>
      </c>
      <c r="Q9" s="1">
        <v>69.430000000000007</v>
      </c>
    </row>
    <row r="10" spans="1:17" ht="18.75" customHeight="1" thickBot="1" x14ac:dyDescent="0.25">
      <c r="A10" s="34" t="s">
        <v>133</v>
      </c>
      <c r="B10" s="34" t="s">
        <v>3417</v>
      </c>
      <c r="C10" s="34" t="s">
        <v>3418</v>
      </c>
      <c r="D10" s="34" t="s">
        <v>3419</v>
      </c>
      <c r="E10" s="34" t="s">
        <v>20</v>
      </c>
      <c r="F10" s="34" t="s">
        <v>3420</v>
      </c>
      <c r="G10" s="34" t="s">
        <v>3421</v>
      </c>
      <c r="H10" s="40">
        <f t="shared" si="0"/>
        <v>0.75951999999999997</v>
      </c>
      <c r="I10" s="40">
        <f t="shared" si="1"/>
        <v>0.24048000000000003</v>
      </c>
      <c r="J10" s="34" t="s">
        <v>20</v>
      </c>
      <c r="K10" s="34" t="s">
        <v>20</v>
      </c>
      <c r="L10" s="34" t="s">
        <v>24</v>
      </c>
      <c r="M10" s="38">
        <v>132</v>
      </c>
      <c r="N10" s="38">
        <v>23</v>
      </c>
      <c r="O10" s="38">
        <v>58</v>
      </c>
      <c r="P10" s="1">
        <v>47.47</v>
      </c>
      <c r="Q10" s="1">
        <v>45.47</v>
      </c>
    </row>
    <row r="11" spans="1:17" ht="18.75" customHeight="1" thickBot="1" x14ac:dyDescent="0.25">
      <c r="A11" s="34" t="s">
        <v>133</v>
      </c>
      <c r="B11" s="34" t="s">
        <v>3417</v>
      </c>
      <c r="C11" s="34" t="s">
        <v>3418</v>
      </c>
      <c r="D11" s="34" t="s">
        <v>3419</v>
      </c>
      <c r="E11" s="34" t="s">
        <v>20</v>
      </c>
      <c r="F11" s="34" t="s">
        <v>3422</v>
      </c>
      <c r="G11" s="34" t="s">
        <v>3423</v>
      </c>
      <c r="H11" s="40">
        <f t="shared" si="0"/>
        <v>0.75951999999999997</v>
      </c>
      <c r="I11" s="40">
        <f t="shared" si="1"/>
        <v>0.24048000000000003</v>
      </c>
      <c r="J11" s="34" t="s">
        <v>20</v>
      </c>
      <c r="K11" s="34" t="s">
        <v>20</v>
      </c>
      <c r="L11" s="34" t="s">
        <v>24</v>
      </c>
      <c r="M11" s="38">
        <v>132</v>
      </c>
      <c r="N11" s="38">
        <v>23</v>
      </c>
      <c r="O11" s="38">
        <v>58</v>
      </c>
      <c r="P11" s="1">
        <v>47.47</v>
      </c>
      <c r="Q11" s="1">
        <v>53.73</v>
      </c>
    </row>
    <row r="12" spans="1:17" ht="18.75" customHeight="1" thickBot="1" x14ac:dyDescent="0.25">
      <c r="A12" s="34" t="s">
        <v>133</v>
      </c>
      <c r="B12" s="34" t="s">
        <v>3417</v>
      </c>
      <c r="C12" s="34" t="s">
        <v>3418</v>
      </c>
      <c r="D12" s="34" t="s">
        <v>3419</v>
      </c>
      <c r="E12" s="34" t="s">
        <v>20</v>
      </c>
      <c r="F12" s="34" t="s">
        <v>3424</v>
      </c>
      <c r="G12" s="34" t="s">
        <v>3425</v>
      </c>
      <c r="H12" s="40">
        <f t="shared" si="0"/>
        <v>0.75951999999999997</v>
      </c>
      <c r="I12" s="40">
        <f t="shared" si="1"/>
        <v>0.24048000000000003</v>
      </c>
      <c r="J12" s="34" t="s">
        <v>20</v>
      </c>
      <c r="K12" s="34" t="s">
        <v>20</v>
      </c>
      <c r="L12" s="34" t="s">
        <v>24</v>
      </c>
      <c r="M12" s="38">
        <v>132</v>
      </c>
      <c r="N12" s="38">
        <v>23</v>
      </c>
      <c r="O12" s="38">
        <v>58</v>
      </c>
      <c r="P12" s="1">
        <v>47.47</v>
      </c>
      <c r="Q12" s="1">
        <v>26.03</v>
      </c>
    </row>
    <row r="13" spans="1:17" ht="18.75" customHeight="1" thickBot="1" x14ac:dyDescent="0.25">
      <c r="A13" s="34" t="s">
        <v>1354</v>
      </c>
      <c r="B13" s="34" t="s">
        <v>3426</v>
      </c>
      <c r="C13" s="34" t="s">
        <v>3427</v>
      </c>
      <c r="D13" s="34" t="s">
        <v>3419</v>
      </c>
      <c r="E13" s="34" t="s">
        <v>20</v>
      </c>
      <c r="F13" s="34" t="s">
        <v>3428</v>
      </c>
      <c r="G13" s="34" t="s">
        <v>3429</v>
      </c>
      <c r="H13" s="40">
        <f t="shared" si="0"/>
        <v>0.70832000000000006</v>
      </c>
      <c r="I13" s="40">
        <f t="shared" si="1"/>
        <v>0.29167999999999994</v>
      </c>
      <c r="J13" s="33"/>
      <c r="K13" s="34" t="s">
        <v>20</v>
      </c>
      <c r="L13" s="34" t="s">
        <v>20</v>
      </c>
      <c r="M13" s="38">
        <v>117</v>
      </c>
      <c r="N13" s="38">
        <v>22</v>
      </c>
      <c r="O13" s="38">
        <v>53</v>
      </c>
      <c r="P13" s="1">
        <v>44.27</v>
      </c>
      <c r="Q13" s="1">
        <v>45.62</v>
      </c>
    </row>
    <row r="14" spans="1:17" ht="18.75" customHeight="1" thickBot="1" x14ac:dyDescent="0.25">
      <c r="A14" s="34" t="s">
        <v>1354</v>
      </c>
      <c r="B14" s="34" t="s">
        <v>3426</v>
      </c>
      <c r="C14" s="34" t="s">
        <v>3427</v>
      </c>
      <c r="D14" s="34" t="s">
        <v>3419</v>
      </c>
      <c r="E14" s="34" t="s">
        <v>20</v>
      </c>
      <c r="F14" s="34" t="s">
        <v>3430</v>
      </c>
      <c r="G14" s="34" t="s">
        <v>3431</v>
      </c>
      <c r="H14" s="40">
        <f t="shared" si="0"/>
        <v>0.70832000000000006</v>
      </c>
      <c r="I14" s="40">
        <f t="shared" si="1"/>
        <v>0.29167999999999994</v>
      </c>
      <c r="J14" s="33"/>
      <c r="K14" s="34" t="s">
        <v>20</v>
      </c>
      <c r="L14" s="34" t="s">
        <v>20</v>
      </c>
      <c r="M14" s="38">
        <v>117</v>
      </c>
      <c r="N14" s="38">
        <v>22</v>
      </c>
      <c r="O14" s="38">
        <v>53</v>
      </c>
      <c r="P14" s="1">
        <v>44.27</v>
      </c>
      <c r="Q14" s="1">
        <v>42.31</v>
      </c>
    </row>
    <row r="15" spans="1:17" ht="18.75" customHeight="1" thickBot="1" x14ac:dyDescent="0.25">
      <c r="A15" s="34" t="s">
        <v>1354</v>
      </c>
      <c r="B15" s="34" t="s">
        <v>3426</v>
      </c>
      <c r="C15" s="34" t="s">
        <v>3427</v>
      </c>
      <c r="D15" s="34" t="s">
        <v>3419</v>
      </c>
      <c r="E15" s="34" t="s">
        <v>20</v>
      </c>
      <c r="F15" s="34" t="s">
        <v>3432</v>
      </c>
      <c r="G15" s="34" t="s">
        <v>3433</v>
      </c>
      <c r="H15" s="40">
        <f t="shared" si="0"/>
        <v>0.70832000000000006</v>
      </c>
      <c r="I15" s="40">
        <f t="shared" si="1"/>
        <v>0.29167999999999994</v>
      </c>
      <c r="J15" s="33"/>
      <c r="K15" s="34" t="s">
        <v>20</v>
      </c>
      <c r="L15" s="34" t="s">
        <v>20</v>
      </c>
      <c r="M15" s="38">
        <v>117</v>
      </c>
      <c r="N15" s="38">
        <v>22</v>
      </c>
      <c r="O15" s="38">
        <v>53</v>
      </c>
      <c r="P15" s="1">
        <v>44.27</v>
      </c>
      <c r="Q15" s="1">
        <v>43.24</v>
      </c>
    </row>
    <row r="16" spans="1:17" ht="18.75" customHeight="1" thickBot="1" x14ac:dyDescent="0.25">
      <c r="A16" s="34" t="s">
        <v>1146</v>
      </c>
      <c r="B16" s="34" t="s">
        <v>3434</v>
      </c>
      <c r="C16" s="34" t="s">
        <v>3435</v>
      </c>
      <c r="D16" s="34" t="s">
        <v>3403</v>
      </c>
      <c r="E16" s="34" t="s">
        <v>20</v>
      </c>
      <c r="F16" s="34" t="s">
        <v>3434</v>
      </c>
      <c r="G16" s="34" t="s">
        <v>3435</v>
      </c>
      <c r="H16" s="40">
        <f t="shared" si="0"/>
        <v>1</v>
      </c>
      <c r="I16" s="40">
        <f t="shared" si="1"/>
        <v>0</v>
      </c>
      <c r="J16" s="33"/>
      <c r="K16" s="34" t="s">
        <v>20</v>
      </c>
      <c r="L16" s="34" t="s">
        <v>20</v>
      </c>
      <c r="M16" s="38">
        <v>84</v>
      </c>
      <c r="N16" s="38">
        <v>15</v>
      </c>
      <c r="O16" s="38">
        <v>29</v>
      </c>
      <c r="P16" s="1">
        <v>78.87</v>
      </c>
      <c r="Q16" s="1">
        <v>80.84</v>
      </c>
    </row>
    <row r="17" spans="1:17" ht="18.75" customHeight="1" thickBot="1" x14ac:dyDescent="0.25">
      <c r="A17" s="34" t="s">
        <v>1146</v>
      </c>
      <c r="B17" s="34" t="s">
        <v>3434</v>
      </c>
      <c r="C17" s="34" t="s">
        <v>3435</v>
      </c>
      <c r="D17" s="34" t="s">
        <v>3403</v>
      </c>
      <c r="E17" s="34" t="s">
        <v>20</v>
      </c>
      <c r="F17" s="34" t="s">
        <v>3436</v>
      </c>
      <c r="G17" s="34" t="s">
        <v>3437</v>
      </c>
      <c r="H17" s="40">
        <f t="shared" si="0"/>
        <v>1</v>
      </c>
      <c r="I17" s="40">
        <f t="shared" si="1"/>
        <v>0</v>
      </c>
      <c r="J17" s="33"/>
      <c r="K17" s="34" t="s">
        <v>20</v>
      </c>
      <c r="L17" s="34" t="s">
        <v>20</v>
      </c>
      <c r="M17" s="38">
        <v>84</v>
      </c>
      <c r="N17" s="38">
        <v>15</v>
      </c>
      <c r="O17" s="38">
        <v>29</v>
      </c>
      <c r="P17" s="1">
        <v>78.87</v>
      </c>
      <c r="Q17" s="1">
        <v>77.08</v>
      </c>
    </row>
    <row r="18" spans="1:17" ht="18.75" customHeight="1" thickBot="1" x14ac:dyDescent="0.25">
      <c r="A18" s="34" t="s">
        <v>1365</v>
      </c>
      <c r="B18" s="34" t="s">
        <v>3438</v>
      </c>
      <c r="C18" s="34" t="s">
        <v>3439</v>
      </c>
      <c r="D18" s="34" t="s">
        <v>3419</v>
      </c>
      <c r="E18" s="34" t="s">
        <v>20</v>
      </c>
      <c r="F18" s="34" t="s">
        <v>3440</v>
      </c>
      <c r="G18" s="34" t="s">
        <v>3441</v>
      </c>
      <c r="H18" s="40">
        <f t="shared" si="0"/>
        <v>0.85632000000000008</v>
      </c>
      <c r="I18" s="40">
        <f t="shared" si="1"/>
        <v>0.14367999999999992</v>
      </c>
      <c r="J18" s="33"/>
      <c r="K18" s="34" t="s">
        <v>20</v>
      </c>
      <c r="L18" s="34" t="s">
        <v>24</v>
      </c>
      <c r="M18" s="38">
        <v>121</v>
      </c>
      <c r="N18" s="38">
        <v>19</v>
      </c>
      <c r="O18" s="38">
        <v>51</v>
      </c>
      <c r="P18" s="1">
        <v>53.52</v>
      </c>
      <c r="Q18" s="1">
        <v>53.52</v>
      </c>
    </row>
    <row r="19" spans="1:17" ht="18.75" customHeight="1" thickBot="1" x14ac:dyDescent="0.25">
      <c r="A19" s="34" t="s">
        <v>342</v>
      </c>
      <c r="B19" s="34" t="s">
        <v>3442</v>
      </c>
      <c r="C19" s="34" t="s">
        <v>3443</v>
      </c>
      <c r="D19" s="34" t="s">
        <v>3413</v>
      </c>
      <c r="E19" s="34" t="s">
        <v>20</v>
      </c>
      <c r="F19" s="34" t="s">
        <v>3442</v>
      </c>
      <c r="G19" s="34" t="s">
        <v>3443</v>
      </c>
      <c r="H19" s="40">
        <f t="shared" si="0"/>
        <v>1</v>
      </c>
      <c r="I19" s="40">
        <f t="shared" si="1"/>
        <v>0</v>
      </c>
      <c r="J19" s="33"/>
      <c r="K19" s="34" t="s">
        <v>20</v>
      </c>
      <c r="L19" s="34" t="s">
        <v>24</v>
      </c>
      <c r="M19" s="38">
        <v>45</v>
      </c>
      <c r="N19" s="38">
        <v>8</v>
      </c>
      <c r="O19" s="38">
        <v>23</v>
      </c>
      <c r="P19" s="1">
        <v>64.02</v>
      </c>
      <c r="Q19" s="1">
        <v>64.02</v>
      </c>
    </row>
    <row r="20" spans="1:17" ht="18.75" customHeight="1" thickBot="1" x14ac:dyDescent="0.25">
      <c r="A20" s="34" t="s">
        <v>342</v>
      </c>
      <c r="B20" s="34" t="s">
        <v>3444</v>
      </c>
      <c r="C20" s="34" t="s">
        <v>3445</v>
      </c>
      <c r="D20" s="34" t="s">
        <v>3413</v>
      </c>
      <c r="E20" s="34" t="s">
        <v>20</v>
      </c>
      <c r="F20" s="34" t="s">
        <v>3444</v>
      </c>
      <c r="G20" s="34" t="s">
        <v>3445</v>
      </c>
      <c r="H20" s="40">
        <f t="shared" si="0"/>
        <v>0.86608000000000007</v>
      </c>
      <c r="I20" s="40">
        <f t="shared" si="1"/>
        <v>0.13391999999999993</v>
      </c>
      <c r="J20" s="33"/>
      <c r="K20" s="34" t="s">
        <v>20</v>
      </c>
      <c r="L20" s="34" t="s">
        <v>24</v>
      </c>
      <c r="M20" s="38">
        <v>51</v>
      </c>
      <c r="N20" s="38">
        <v>10</v>
      </c>
      <c r="O20" s="38">
        <v>26</v>
      </c>
      <c r="P20" s="1">
        <v>54.13</v>
      </c>
      <c r="Q20" s="1">
        <v>54.13</v>
      </c>
    </row>
    <row r="21" spans="1:17" ht="18.75" customHeight="1" thickBot="1" x14ac:dyDescent="0.25">
      <c r="A21" s="34" t="s">
        <v>335</v>
      </c>
      <c r="B21" s="34" t="s">
        <v>3446</v>
      </c>
      <c r="C21" s="34" t="s">
        <v>3447</v>
      </c>
      <c r="D21" s="34" t="s">
        <v>3419</v>
      </c>
      <c r="E21" s="34" t="s">
        <v>20</v>
      </c>
      <c r="F21" s="34" t="s">
        <v>3448</v>
      </c>
      <c r="G21" s="34" t="s">
        <v>3449</v>
      </c>
      <c r="H21" s="40">
        <f t="shared" si="0"/>
        <v>1</v>
      </c>
      <c r="I21" s="40">
        <f t="shared" si="1"/>
        <v>0</v>
      </c>
      <c r="J21" s="33"/>
      <c r="K21" s="34" t="s">
        <v>20</v>
      </c>
      <c r="L21" s="34" t="s">
        <v>24</v>
      </c>
      <c r="M21" s="38">
        <v>109</v>
      </c>
      <c r="N21" s="38">
        <v>20</v>
      </c>
      <c r="O21" s="38">
        <v>46</v>
      </c>
      <c r="P21" s="1">
        <v>70.12</v>
      </c>
      <c r="Q21" s="1">
        <v>86.92</v>
      </c>
    </row>
    <row r="22" spans="1:17" ht="18.75" customHeight="1" thickBot="1" x14ac:dyDescent="0.25">
      <c r="A22" s="34" t="s">
        <v>335</v>
      </c>
      <c r="B22" s="34" t="s">
        <v>3446</v>
      </c>
      <c r="C22" s="34" t="s">
        <v>3447</v>
      </c>
      <c r="D22" s="34" t="s">
        <v>3419</v>
      </c>
      <c r="E22" s="34" t="s">
        <v>20</v>
      </c>
      <c r="F22" s="34" t="s">
        <v>3450</v>
      </c>
      <c r="G22" s="34" t="s">
        <v>3451</v>
      </c>
      <c r="H22" s="40">
        <f t="shared" si="0"/>
        <v>1</v>
      </c>
      <c r="I22" s="40">
        <f t="shared" si="1"/>
        <v>0</v>
      </c>
      <c r="J22" s="33"/>
      <c r="K22" s="34" t="s">
        <v>20</v>
      </c>
      <c r="L22" s="34" t="s">
        <v>24</v>
      </c>
      <c r="M22" s="38">
        <v>109</v>
      </c>
      <c r="N22" s="38">
        <v>20</v>
      </c>
      <c r="O22" s="38">
        <v>46</v>
      </c>
      <c r="P22" s="1">
        <v>70.12</v>
      </c>
      <c r="Q22" s="1">
        <v>64.180000000000007</v>
      </c>
    </row>
    <row r="23" spans="1:17" ht="18.75" customHeight="1" thickBot="1" x14ac:dyDescent="0.25">
      <c r="A23" s="34" t="s">
        <v>335</v>
      </c>
      <c r="B23" s="34" t="s">
        <v>3446</v>
      </c>
      <c r="C23" s="34" t="s">
        <v>3447</v>
      </c>
      <c r="D23" s="34" t="s">
        <v>3419</v>
      </c>
      <c r="E23" s="34" t="s">
        <v>20</v>
      </c>
      <c r="F23" s="34" t="s">
        <v>3452</v>
      </c>
      <c r="G23" s="34" t="s">
        <v>3453</v>
      </c>
      <c r="H23" s="40">
        <f t="shared" si="0"/>
        <v>1</v>
      </c>
      <c r="I23" s="40">
        <f t="shared" si="1"/>
        <v>0</v>
      </c>
      <c r="J23" s="33"/>
      <c r="K23" s="34" t="s">
        <v>20</v>
      </c>
      <c r="L23" s="34" t="s">
        <v>24</v>
      </c>
      <c r="M23" s="38">
        <v>109</v>
      </c>
      <c r="N23" s="38">
        <v>20</v>
      </c>
      <c r="O23" s="38">
        <v>46</v>
      </c>
      <c r="P23" s="1">
        <v>70.12</v>
      </c>
      <c r="Q23" s="1">
        <v>61.78</v>
      </c>
    </row>
    <row r="24" spans="1:17" ht="18.75" customHeight="1" thickBot="1" x14ac:dyDescent="0.25">
      <c r="A24" s="34" t="s">
        <v>335</v>
      </c>
      <c r="B24" s="34" t="s">
        <v>3446</v>
      </c>
      <c r="C24" s="34" t="s">
        <v>3447</v>
      </c>
      <c r="D24" s="34" t="s">
        <v>3419</v>
      </c>
      <c r="E24" s="34" t="s">
        <v>20</v>
      </c>
      <c r="F24" s="34" t="s">
        <v>3454</v>
      </c>
      <c r="G24" s="34" t="s">
        <v>3455</v>
      </c>
      <c r="H24" s="40">
        <f t="shared" si="0"/>
        <v>1</v>
      </c>
      <c r="I24" s="40">
        <f t="shared" si="1"/>
        <v>0</v>
      </c>
      <c r="J24" s="33"/>
      <c r="K24" s="34" t="s">
        <v>20</v>
      </c>
      <c r="L24" s="34" t="s">
        <v>24</v>
      </c>
      <c r="M24" s="38">
        <v>109</v>
      </c>
      <c r="N24" s="38">
        <v>20</v>
      </c>
      <c r="O24" s="38">
        <v>46</v>
      </c>
      <c r="P24" s="1">
        <v>70.12</v>
      </c>
      <c r="Q24" s="1">
        <v>90.03</v>
      </c>
    </row>
    <row r="25" spans="1:17" ht="18.75" customHeight="1" thickBot="1" x14ac:dyDescent="0.25">
      <c r="A25" s="34" t="s">
        <v>335</v>
      </c>
      <c r="B25" s="34" t="s">
        <v>3446</v>
      </c>
      <c r="C25" s="34" t="s">
        <v>3447</v>
      </c>
      <c r="D25" s="34" t="s">
        <v>3419</v>
      </c>
      <c r="E25" s="34" t="s">
        <v>20</v>
      </c>
      <c r="F25" s="34" t="s">
        <v>3456</v>
      </c>
      <c r="G25" s="34" t="s">
        <v>3457</v>
      </c>
      <c r="H25" s="40">
        <f t="shared" si="0"/>
        <v>1</v>
      </c>
      <c r="I25" s="40">
        <f t="shared" si="1"/>
        <v>0</v>
      </c>
      <c r="J25" s="33"/>
      <c r="K25" s="34" t="s">
        <v>20</v>
      </c>
      <c r="L25" s="34" t="s">
        <v>24</v>
      </c>
      <c r="M25" s="38">
        <v>109</v>
      </c>
      <c r="N25" s="38">
        <v>20</v>
      </c>
      <c r="O25" s="38">
        <v>46</v>
      </c>
      <c r="P25" s="1">
        <v>70.12</v>
      </c>
      <c r="Q25" s="1">
        <v>85.04</v>
      </c>
    </row>
    <row r="26" spans="1:17" ht="18.75" customHeight="1" thickBot="1" x14ac:dyDescent="0.25">
      <c r="A26" s="34" t="s">
        <v>335</v>
      </c>
      <c r="B26" s="34" t="s">
        <v>3446</v>
      </c>
      <c r="C26" s="34" t="s">
        <v>3447</v>
      </c>
      <c r="D26" s="34" t="s">
        <v>3419</v>
      </c>
      <c r="E26" s="34" t="s">
        <v>20</v>
      </c>
      <c r="F26" s="34" t="s">
        <v>3458</v>
      </c>
      <c r="G26" s="34" t="s">
        <v>3459</v>
      </c>
      <c r="H26" s="40">
        <f t="shared" si="0"/>
        <v>1</v>
      </c>
      <c r="I26" s="40">
        <f t="shared" si="1"/>
        <v>0</v>
      </c>
      <c r="J26" s="33"/>
      <c r="K26" s="34" t="s">
        <v>20</v>
      </c>
      <c r="L26" s="34" t="s">
        <v>24</v>
      </c>
      <c r="M26" s="38">
        <v>109</v>
      </c>
      <c r="N26" s="38">
        <v>20</v>
      </c>
      <c r="O26" s="38">
        <v>46</v>
      </c>
      <c r="P26" s="1">
        <v>70.12</v>
      </c>
      <c r="Q26" s="1">
        <v>48.87</v>
      </c>
    </row>
    <row r="27" spans="1:17" ht="18.75" customHeight="1" thickBot="1" x14ac:dyDescent="0.25">
      <c r="A27" s="34" t="s">
        <v>335</v>
      </c>
      <c r="B27" s="34" t="s">
        <v>3446</v>
      </c>
      <c r="C27" s="34" t="s">
        <v>3447</v>
      </c>
      <c r="D27" s="34" t="s">
        <v>3419</v>
      </c>
      <c r="E27" s="34" t="s">
        <v>20</v>
      </c>
      <c r="F27" s="34" t="s">
        <v>3460</v>
      </c>
      <c r="G27" s="34" t="s">
        <v>3461</v>
      </c>
      <c r="H27" s="40">
        <f t="shared" si="0"/>
        <v>1</v>
      </c>
      <c r="I27" s="40">
        <f t="shared" si="1"/>
        <v>0</v>
      </c>
      <c r="J27" s="33"/>
      <c r="K27" s="34" t="s">
        <v>20</v>
      </c>
      <c r="L27" s="34" t="s">
        <v>24</v>
      </c>
      <c r="M27" s="38">
        <v>109</v>
      </c>
      <c r="N27" s="38">
        <v>20</v>
      </c>
      <c r="O27" s="38">
        <v>46</v>
      </c>
      <c r="P27" s="1">
        <v>70.12</v>
      </c>
      <c r="Q27" s="1">
        <v>93.56</v>
      </c>
    </row>
    <row r="28" spans="1:17" ht="18.75" customHeight="1" thickBot="1" x14ac:dyDescent="0.25">
      <c r="A28" s="34" t="s">
        <v>335</v>
      </c>
      <c r="B28" s="34" t="s">
        <v>3446</v>
      </c>
      <c r="C28" s="34" t="s">
        <v>3447</v>
      </c>
      <c r="D28" s="34" t="s">
        <v>3419</v>
      </c>
      <c r="E28" s="34" t="s">
        <v>20</v>
      </c>
      <c r="F28" s="34" t="s">
        <v>3462</v>
      </c>
      <c r="G28" s="34" t="s">
        <v>3463</v>
      </c>
      <c r="H28" s="40">
        <f t="shared" si="0"/>
        <v>1</v>
      </c>
      <c r="I28" s="40">
        <f t="shared" si="1"/>
        <v>0</v>
      </c>
      <c r="J28" s="33"/>
      <c r="K28" s="34" t="s">
        <v>20</v>
      </c>
      <c r="L28" s="34" t="s">
        <v>24</v>
      </c>
      <c r="M28" s="38">
        <v>109</v>
      </c>
      <c r="N28" s="38">
        <v>20</v>
      </c>
      <c r="O28" s="38">
        <v>46</v>
      </c>
      <c r="P28" s="1">
        <v>70.12</v>
      </c>
      <c r="Q28" s="1">
        <v>34.47</v>
      </c>
    </row>
    <row r="29" spans="1:17" ht="18.75" customHeight="1" thickBot="1" x14ac:dyDescent="0.25">
      <c r="A29" s="34" t="s">
        <v>335</v>
      </c>
      <c r="B29" s="34" t="s">
        <v>3446</v>
      </c>
      <c r="C29" s="34" t="s">
        <v>3447</v>
      </c>
      <c r="D29" s="34" t="s">
        <v>3419</v>
      </c>
      <c r="E29" s="34" t="s">
        <v>20</v>
      </c>
      <c r="F29" s="34" t="s">
        <v>3464</v>
      </c>
      <c r="G29" s="34" t="s">
        <v>3465</v>
      </c>
      <c r="H29" s="40">
        <f t="shared" si="0"/>
        <v>1</v>
      </c>
      <c r="I29" s="40">
        <f t="shared" si="1"/>
        <v>0</v>
      </c>
      <c r="J29" s="33"/>
      <c r="K29" s="34" t="s">
        <v>20</v>
      </c>
      <c r="L29" s="34" t="s">
        <v>24</v>
      </c>
      <c r="M29" s="38">
        <v>109</v>
      </c>
      <c r="N29" s="38">
        <v>20</v>
      </c>
      <c r="O29" s="38">
        <v>46</v>
      </c>
      <c r="P29" s="1">
        <v>70.12</v>
      </c>
      <c r="Q29" s="1">
        <v>74.19</v>
      </c>
    </row>
    <row r="30" spans="1:17" ht="18.75" customHeight="1" thickBot="1" x14ac:dyDescent="0.25">
      <c r="A30" s="34" t="s">
        <v>335</v>
      </c>
      <c r="B30" s="34" t="s">
        <v>3446</v>
      </c>
      <c r="C30" s="34" t="s">
        <v>3447</v>
      </c>
      <c r="D30" s="34" t="s">
        <v>3419</v>
      </c>
      <c r="E30" s="34" t="s">
        <v>20</v>
      </c>
      <c r="F30" s="34" t="s">
        <v>3466</v>
      </c>
      <c r="G30" s="34" t="s">
        <v>3467</v>
      </c>
      <c r="H30" s="40">
        <f t="shared" si="0"/>
        <v>1</v>
      </c>
      <c r="I30" s="40">
        <f t="shared" si="1"/>
        <v>0</v>
      </c>
      <c r="J30" s="33"/>
      <c r="K30" s="34" t="s">
        <v>20</v>
      </c>
      <c r="L30" s="34" t="s">
        <v>24</v>
      </c>
      <c r="M30" s="38">
        <v>109</v>
      </c>
      <c r="N30" s="38">
        <v>20</v>
      </c>
      <c r="O30" s="38">
        <v>46</v>
      </c>
      <c r="P30" s="1">
        <v>70.12</v>
      </c>
      <c r="Q30" s="1">
        <v>49.58</v>
      </c>
    </row>
    <row r="31" spans="1:17" ht="18.75" customHeight="1" thickBot="1" x14ac:dyDescent="0.25">
      <c r="A31" s="34" t="s">
        <v>335</v>
      </c>
      <c r="B31" s="34" t="s">
        <v>3446</v>
      </c>
      <c r="C31" s="34" t="s">
        <v>3447</v>
      </c>
      <c r="D31" s="34" t="s">
        <v>3419</v>
      </c>
      <c r="E31" s="34" t="s">
        <v>20</v>
      </c>
      <c r="F31" s="34" t="s">
        <v>3468</v>
      </c>
      <c r="G31" s="34" t="s">
        <v>3469</v>
      </c>
      <c r="H31" s="40">
        <f t="shared" si="0"/>
        <v>1</v>
      </c>
      <c r="I31" s="40">
        <f t="shared" si="1"/>
        <v>0</v>
      </c>
      <c r="J31" s="33"/>
      <c r="K31" s="34" t="s">
        <v>20</v>
      </c>
      <c r="L31" s="34" t="s">
        <v>24</v>
      </c>
      <c r="M31" s="38">
        <v>109</v>
      </c>
      <c r="N31" s="38">
        <v>20</v>
      </c>
      <c r="O31" s="38">
        <v>46</v>
      </c>
      <c r="P31" s="1">
        <v>70.12</v>
      </c>
      <c r="Q31" s="1">
        <v>91.48</v>
      </c>
    </row>
    <row r="32" spans="1:17" ht="18.75" customHeight="1" thickBot="1" x14ac:dyDescent="0.25">
      <c r="A32" s="34" t="s">
        <v>335</v>
      </c>
      <c r="B32" s="34" t="s">
        <v>3446</v>
      </c>
      <c r="C32" s="34" t="s">
        <v>3447</v>
      </c>
      <c r="D32" s="34" t="s">
        <v>3419</v>
      </c>
      <c r="E32" s="34" t="s">
        <v>20</v>
      </c>
      <c r="F32" s="34" t="s">
        <v>3470</v>
      </c>
      <c r="G32" s="34" t="s">
        <v>3471</v>
      </c>
      <c r="H32" s="40">
        <f t="shared" si="0"/>
        <v>1</v>
      </c>
      <c r="I32" s="40">
        <f t="shared" si="1"/>
        <v>0</v>
      </c>
      <c r="J32" s="33"/>
      <c r="K32" s="34" t="s">
        <v>20</v>
      </c>
      <c r="L32" s="34" t="s">
        <v>24</v>
      </c>
      <c r="M32" s="38">
        <v>109</v>
      </c>
      <c r="N32" s="38">
        <v>20</v>
      </c>
      <c r="O32" s="38">
        <v>46</v>
      </c>
      <c r="P32" s="1">
        <v>70.12</v>
      </c>
      <c r="Q32" s="1">
        <v>71.81</v>
      </c>
    </row>
    <row r="33" spans="1:17" ht="18.75" customHeight="1" thickBot="1" x14ac:dyDescent="0.25">
      <c r="A33" s="34" t="s">
        <v>335</v>
      </c>
      <c r="B33" s="34" t="s">
        <v>3446</v>
      </c>
      <c r="C33" s="34" t="s">
        <v>3447</v>
      </c>
      <c r="D33" s="34" t="s">
        <v>3419</v>
      </c>
      <c r="E33" s="34" t="s">
        <v>20</v>
      </c>
      <c r="F33" s="34" t="s">
        <v>3472</v>
      </c>
      <c r="G33" s="34" t="s">
        <v>3473</v>
      </c>
      <c r="H33" s="40">
        <f t="shared" si="0"/>
        <v>1</v>
      </c>
      <c r="I33" s="40">
        <f t="shared" si="1"/>
        <v>0</v>
      </c>
      <c r="J33" s="33"/>
      <c r="K33" s="34" t="s">
        <v>20</v>
      </c>
      <c r="L33" s="34" t="s">
        <v>24</v>
      </c>
      <c r="M33" s="38">
        <v>109</v>
      </c>
      <c r="N33" s="38">
        <v>20</v>
      </c>
      <c r="O33" s="38">
        <v>46</v>
      </c>
      <c r="P33" s="1">
        <v>70.12</v>
      </c>
      <c r="Q33" s="1">
        <v>91.87</v>
      </c>
    </row>
    <row r="34" spans="1:17" ht="18.75" customHeight="1" thickBot="1" x14ac:dyDescent="0.25">
      <c r="A34" s="34" t="s">
        <v>335</v>
      </c>
      <c r="B34" s="34" t="s">
        <v>3446</v>
      </c>
      <c r="C34" s="34" t="s">
        <v>3447</v>
      </c>
      <c r="D34" s="34" t="s">
        <v>3419</v>
      </c>
      <c r="E34" s="34" t="s">
        <v>20</v>
      </c>
      <c r="F34" s="34" t="s">
        <v>3474</v>
      </c>
      <c r="G34" s="34" t="s">
        <v>3475</v>
      </c>
      <c r="H34" s="40">
        <f t="shared" si="0"/>
        <v>1</v>
      </c>
      <c r="I34" s="40">
        <f t="shared" si="1"/>
        <v>0</v>
      </c>
      <c r="J34" s="33"/>
      <c r="K34" s="34" t="s">
        <v>20</v>
      </c>
      <c r="L34" s="34" t="s">
        <v>24</v>
      </c>
      <c r="M34" s="38">
        <v>109</v>
      </c>
      <c r="N34" s="38">
        <v>20</v>
      </c>
      <c r="O34" s="38">
        <v>46</v>
      </c>
      <c r="P34" s="1">
        <v>70.12</v>
      </c>
      <c r="Q34" s="1">
        <v>93.44</v>
      </c>
    </row>
    <row r="35" spans="1:17" ht="18.75" customHeight="1" thickBot="1" x14ac:dyDescent="0.25">
      <c r="A35" s="34" t="s">
        <v>335</v>
      </c>
      <c r="B35" s="34" t="s">
        <v>3446</v>
      </c>
      <c r="C35" s="34" t="s">
        <v>3447</v>
      </c>
      <c r="D35" s="34" t="s">
        <v>3419</v>
      </c>
      <c r="E35" s="34" t="s">
        <v>20</v>
      </c>
      <c r="F35" s="34" t="s">
        <v>3476</v>
      </c>
      <c r="G35" s="34" t="s">
        <v>3477</v>
      </c>
      <c r="H35" s="40">
        <f t="shared" si="0"/>
        <v>1</v>
      </c>
      <c r="I35" s="40">
        <f t="shared" si="1"/>
        <v>0</v>
      </c>
      <c r="J35" s="33"/>
      <c r="K35" s="34" t="s">
        <v>20</v>
      </c>
      <c r="L35" s="34" t="s">
        <v>24</v>
      </c>
      <c r="M35" s="38">
        <v>109</v>
      </c>
      <c r="N35" s="38">
        <v>20</v>
      </c>
      <c r="O35" s="38">
        <v>46</v>
      </c>
      <c r="P35" s="1">
        <v>70.12</v>
      </c>
      <c r="Q35" s="1">
        <v>93.9</v>
      </c>
    </row>
    <row r="36" spans="1:17" ht="18.75" customHeight="1" thickBot="1" x14ac:dyDescent="0.25">
      <c r="A36" s="34" t="s">
        <v>335</v>
      </c>
      <c r="B36" s="34" t="s">
        <v>3446</v>
      </c>
      <c r="C36" s="34" t="s">
        <v>3447</v>
      </c>
      <c r="D36" s="34" t="s">
        <v>3419</v>
      </c>
      <c r="E36" s="34" t="s">
        <v>20</v>
      </c>
      <c r="F36" s="34" t="s">
        <v>3478</v>
      </c>
      <c r="G36" s="34" t="s">
        <v>3479</v>
      </c>
      <c r="H36" s="40">
        <f t="shared" si="0"/>
        <v>1</v>
      </c>
      <c r="I36" s="40">
        <f t="shared" si="1"/>
        <v>0</v>
      </c>
      <c r="J36" s="33"/>
      <c r="K36" s="34" t="s">
        <v>20</v>
      </c>
      <c r="L36" s="34" t="s">
        <v>24</v>
      </c>
      <c r="M36" s="38">
        <v>109</v>
      </c>
      <c r="N36" s="38">
        <v>20</v>
      </c>
      <c r="O36" s="38">
        <v>46</v>
      </c>
      <c r="P36" s="1">
        <v>70.12</v>
      </c>
      <c r="Q36" s="1">
        <v>71.53</v>
      </c>
    </row>
    <row r="37" spans="1:17" ht="18.75" customHeight="1" thickBot="1" x14ac:dyDescent="0.25">
      <c r="A37" s="34" t="s">
        <v>335</v>
      </c>
      <c r="B37" s="34" t="s">
        <v>3446</v>
      </c>
      <c r="C37" s="34" t="s">
        <v>3447</v>
      </c>
      <c r="D37" s="34" t="s">
        <v>3419</v>
      </c>
      <c r="E37" s="34" t="s">
        <v>20</v>
      </c>
      <c r="F37" s="34" t="s">
        <v>3480</v>
      </c>
      <c r="G37" s="34" t="s">
        <v>3481</v>
      </c>
      <c r="H37" s="40">
        <f t="shared" si="0"/>
        <v>1</v>
      </c>
      <c r="I37" s="40">
        <f t="shared" si="1"/>
        <v>0</v>
      </c>
      <c r="J37" s="33"/>
      <c r="K37" s="34" t="s">
        <v>20</v>
      </c>
      <c r="L37" s="34" t="s">
        <v>24</v>
      </c>
      <c r="M37" s="38">
        <v>109</v>
      </c>
      <c r="N37" s="38">
        <v>20</v>
      </c>
      <c r="O37" s="38">
        <v>46</v>
      </c>
      <c r="P37" s="1">
        <v>70.12</v>
      </c>
      <c r="Q37" s="1">
        <v>65.319999999999993</v>
      </c>
    </row>
    <row r="38" spans="1:17" ht="18.75" customHeight="1" thickBot="1" x14ac:dyDescent="0.25">
      <c r="A38" s="36" t="s">
        <v>335</v>
      </c>
      <c r="B38" s="36" t="s">
        <v>3482</v>
      </c>
      <c r="C38" s="36" t="s">
        <v>3483</v>
      </c>
      <c r="D38" s="36" t="s">
        <v>3403</v>
      </c>
      <c r="E38" s="36" t="s">
        <v>20</v>
      </c>
      <c r="F38" s="36" t="s">
        <v>3484</v>
      </c>
      <c r="G38" s="36" t="s">
        <v>3485</v>
      </c>
      <c r="H38" s="41">
        <f t="shared" si="0"/>
        <v>1</v>
      </c>
      <c r="I38" s="41">
        <f t="shared" si="1"/>
        <v>0</v>
      </c>
      <c r="J38" s="35"/>
      <c r="K38" s="36" t="s">
        <v>20</v>
      </c>
      <c r="L38" s="36" t="s">
        <v>24</v>
      </c>
      <c r="M38" s="39">
        <v>109</v>
      </c>
      <c r="N38" s="39">
        <v>20</v>
      </c>
      <c r="O38" s="39">
        <v>46</v>
      </c>
      <c r="P38" s="31">
        <v>81.099999999999994</v>
      </c>
      <c r="Q38" s="31">
        <v>80.599999999999994</v>
      </c>
    </row>
    <row r="39" spans="1:17" ht="18.75" customHeight="1" thickBot="1" x14ac:dyDescent="0.25">
      <c r="A39" s="34" t="s">
        <v>335</v>
      </c>
      <c r="B39" s="34" t="s">
        <v>3482</v>
      </c>
      <c r="C39" s="34" t="s">
        <v>3483</v>
      </c>
      <c r="D39" s="34" t="s">
        <v>3403</v>
      </c>
      <c r="E39" s="34" t="s">
        <v>20</v>
      </c>
      <c r="F39" s="34" t="s">
        <v>3482</v>
      </c>
      <c r="G39" s="34" t="s">
        <v>3483</v>
      </c>
      <c r="H39" s="40">
        <f t="shared" si="0"/>
        <v>1</v>
      </c>
      <c r="I39" s="40">
        <f t="shared" si="1"/>
        <v>0</v>
      </c>
      <c r="J39" s="33"/>
      <c r="K39" s="34" t="s">
        <v>20</v>
      </c>
      <c r="L39" s="34" t="s">
        <v>24</v>
      </c>
      <c r="M39" s="38">
        <v>109</v>
      </c>
      <c r="N39" s="38">
        <v>20</v>
      </c>
      <c r="O39" s="38">
        <v>46</v>
      </c>
      <c r="P39" s="1">
        <v>81.099999999999994</v>
      </c>
      <c r="Q39" s="1">
        <v>81.39</v>
      </c>
    </row>
    <row r="40" spans="1:17" ht="18.75" customHeight="1" thickBot="1" x14ac:dyDescent="0.25">
      <c r="A40" s="36" t="s">
        <v>1528</v>
      </c>
      <c r="B40" s="36" t="s">
        <v>3486</v>
      </c>
      <c r="C40" s="36" t="s">
        <v>3487</v>
      </c>
      <c r="D40" s="36" t="s">
        <v>3419</v>
      </c>
      <c r="E40" s="36" t="s">
        <v>20</v>
      </c>
      <c r="F40" s="36" t="s">
        <v>3488</v>
      </c>
      <c r="G40" s="36" t="s">
        <v>3489</v>
      </c>
      <c r="H40" s="41">
        <f t="shared" si="0"/>
        <v>0.83808000000000005</v>
      </c>
      <c r="I40" s="41">
        <f t="shared" si="1"/>
        <v>0.16191999999999995</v>
      </c>
      <c r="J40" s="35"/>
      <c r="K40" s="36" t="s">
        <v>20</v>
      </c>
      <c r="L40" s="36" t="s">
        <v>24</v>
      </c>
      <c r="M40" s="39">
        <v>139</v>
      </c>
      <c r="N40" s="39">
        <v>24</v>
      </c>
      <c r="O40" s="39">
        <v>62</v>
      </c>
      <c r="P40" s="31">
        <v>52.38</v>
      </c>
      <c r="Q40" s="31">
        <v>54.52</v>
      </c>
    </row>
    <row r="41" spans="1:17" ht="18.75" customHeight="1" thickBot="1" x14ac:dyDescent="0.25">
      <c r="A41" s="36" t="s">
        <v>1528</v>
      </c>
      <c r="B41" s="36" t="s">
        <v>3486</v>
      </c>
      <c r="C41" s="36" t="s">
        <v>3487</v>
      </c>
      <c r="D41" s="36" t="s">
        <v>3419</v>
      </c>
      <c r="E41" s="36" t="s">
        <v>20</v>
      </c>
      <c r="F41" s="36" t="s">
        <v>3490</v>
      </c>
      <c r="G41" s="36" t="s">
        <v>3491</v>
      </c>
      <c r="H41" s="41">
        <f t="shared" si="0"/>
        <v>0.83808000000000005</v>
      </c>
      <c r="I41" s="41">
        <f t="shared" si="1"/>
        <v>0.16191999999999995</v>
      </c>
      <c r="J41" s="35"/>
      <c r="K41" s="36" t="s">
        <v>20</v>
      </c>
      <c r="L41" s="36" t="s">
        <v>24</v>
      </c>
      <c r="M41" s="39">
        <v>139</v>
      </c>
      <c r="N41" s="39">
        <v>24</v>
      </c>
      <c r="O41" s="39">
        <v>62</v>
      </c>
      <c r="P41" s="31">
        <v>52.38</v>
      </c>
      <c r="Q41" s="31">
        <v>51.83</v>
      </c>
    </row>
    <row r="42" spans="1:17" ht="18.75" customHeight="1" thickBot="1" x14ac:dyDescent="0.25">
      <c r="A42" s="36" t="s">
        <v>1528</v>
      </c>
      <c r="B42" s="36" t="s">
        <v>3486</v>
      </c>
      <c r="C42" s="36" t="s">
        <v>3487</v>
      </c>
      <c r="D42" s="36" t="s">
        <v>3419</v>
      </c>
      <c r="E42" s="36" t="s">
        <v>20</v>
      </c>
      <c r="F42" s="36" t="s">
        <v>3492</v>
      </c>
      <c r="G42" s="36" t="s">
        <v>3493</v>
      </c>
      <c r="H42" s="41">
        <f t="shared" si="0"/>
        <v>0.83808000000000005</v>
      </c>
      <c r="I42" s="41">
        <f t="shared" si="1"/>
        <v>0.16191999999999995</v>
      </c>
      <c r="J42" s="35"/>
      <c r="K42" s="36" t="s">
        <v>20</v>
      </c>
      <c r="L42" s="36" t="s">
        <v>24</v>
      </c>
      <c r="M42" s="39">
        <v>139</v>
      </c>
      <c r="N42" s="39">
        <v>24</v>
      </c>
      <c r="O42" s="39">
        <v>62</v>
      </c>
      <c r="P42" s="31">
        <v>52.38</v>
      </c>
      <c r="Q42" s="31">
        <v>51.78</v>
      </c>
    </row>
    <row r="43" spans="1:17" ht="18.75" customHeight="1" thickBot="1" x14ac:dyDescent="0.25">
      <c r="A43" s="36" t="s">
        <v>170</v>
      </c>
      <c r="B43" s="36" t="s">
        <v>3494</v>
      </c>
      <c r="C43" s="36" t="s">
        <v>3495</v>
      </c>
      <c r="D43" s="36" t="s">
        <v>3419</v>
      </c>
      <c r="E43" s="36" t="s">
        <v>20</v>
      </c>
      <c r="F43" s="36" t="s">
        <v>3496</v>
      </c>
      <c r="G43" s="36" t="s">
        <v>3497</v>
      </c>
      <c r="H43" s="41">
        <f t="shared" si="0"/>
        <v>0.72720000000000018</v>
      </c>
      <c r="I43" s="41">
        <f t="shared" si="1"/>
        <v>0.27279999999999982</v>
      </c>
      <c r="J43" s="36" t="s">
        <v>20</v>
      </c>
      <c r="K43" s="36" t="s">
        <v>24</v>
      </c>
      <c r="L43" s="36" t="s">
        <v>24</v>
      </c>
      <c r="M43" s="39">
        <v>116</v>
      </c>
      <c r="N43" s="39">
        <v>21</v>
      </c>
      <c r="O43" s="39">
        <v>49</v>
      </c>
      <c r="P43" s="31">
        <v>45.45</v>
      </c>
      <c r="Q43" s="31">
        <v>45.45</v>
      </c>
    </row>
    <row r="44" spans="1:17" ht="18.75" customHeight="1" thickBot="1" x14ac:dyDescent="0.25">
      <c r="A44" s="34" t="s">
        <v>202</v>
      </c>
      <c r="B44" s="34" t="s">
        <v>3498</v>
      </c>
      <c r="C44" s="34" t="s">
        <v>3499</v>
      </c>
      <c r="D44" s="34" t="s">
        <v>3413</v>
      </c>
      <c r="E44" s="34" t="s">
        <v>20</v>
      </c>
      <c r="F44" s="34" t="s">
        <v>3500</v>
      </c>
      <c r="G44" s="34" t="s">
        <v>3499</v>
      </c>
      <c r="H44" s="40">
        <f t="shared" si="0"/>
        <v>0.85616000000000003</v>
      </c>
      <c r="I44" s="40">
        <f t="shared" si="1"/>
        <v>0.14383999999999997</v>
      </c>
      <c r="J44" s="33"/>
      <c r="K44" s="34" t="s">
        <v>20</v>
      </c>
      <c r="L44" s="34" t="s">
        <v>24</v>
      </c>
      <c r="M44" s="38">
        <v>31</v>
      </c>
      <c r="N44" s="38">
        <v>5</v>
      </c>
      <c r="O44" s="38">
        <v>10</v>
      </c>
      <c r="P44" s="1">
        <v>53.51</v>
      </c>
      <c r="Q44" s="1">
        <v>45.88</v>
      </c>
    </row>
    <row r="45" spans="1:17" ht="18.75" customHeight="1" thickBot="1" x14ac:dyDescent="0.25">
      <c r="A45" s="34" t="s">
        <v>202</v>
      </c>
      <c r="B45" s="34" t="s">
        <v>3498</v>
      </c>
      <c r="C45" s="34" t="s">
        <v>3499</v>
      </c>
      <c r="D45" s="34" t="s">
        <v>3413</v>
      </c>
      <c r="E45" s="34" t="s">
        <v>20</v>
      </c>
      <c r="F45" s="34" t="s">
        <v>3498</v>
      </c>
      <c r="G45" s="34" t="s">
        <v>3499</v>
      </c>
      <c r="H45" s="40">
        <f t="shared" si="0"/>
        <v>0.85616000000000003</v>
      </c>
      <c r="I45" s="40">
        <f t="shared" si="1"/>
        <v>0.14383999999999997</v>
      </c>
      <c r="J45" s="33"/>
      <c r="K45" s="34" t="s">
        <v>20</v>
      </c>
      <c r="L45" s="34" t="s">
        <v>24</v>
      </c>
      <c r="M45" s="38">
        <v>31</v>
      </c>
      <c r="N45" s="38">
        <v>5</v>
      </c>
      <c r="O45" s="38">
        <v>10</v>
      </c>
      <c r="P45" s="1">
        <v>53.51</v>
      </c>
      <c r="Q45" s="1">
        <v>55.14</v>
      </c>
    </row>
    <row r="46" spans="1:17" ht="18.75" customHeight="1" thickBot="1" x14ac:dyDescent="0.25">
      <c r="A46" s="34" t="s">
        <v>926</v>
      </c>
      <c r="B46" s="34" t="s">
        <v>3501</v>
      </c>
      <c r="C46" s="34" t="s">
        <v>3502</v>
      </c>
      <c r="D46" s="34" t="s">
        <v>3419</v>
      </c>
      <c r="E46" s="34" t="s">
        <v>20</v>
      </c>
      <c r="F46" s="34" t="s">
        <v>3503</v>
      </c>
      <c r="G46" s="34" t="s">
        <v>3504</v>
      </c>
      <c r="H46" s="40">
        <f t="shared" si="0"/>
        <v>0.64927999999999997</v>
      </c>
      <c r="I46" s="40">
        <f t="shared" si="1"/>
        <v>0.35072000000000003</v>
      </c>
      <c r="J46" s="34" t="s">
        <v>20</v>
      </c>
      <c r="K46" s="34" t="s">
        <v>20</v>
      </c>
      <c r="L46" s="34" t="s">
        <v>24</v>
      </c>
      <c r="M46" s="38">
        <v>148</v>
      </c>
      <c r="N46" s="38">
        <v>23</v>
      </c>
      <c r="O46" s="38">
        <v>57</v>
      </c>
      <c r="P46" s="1">
        <v>40.58</v>
      </c>
      <c r="Q46" s="1">
        <v>43.71</v>
      </c>
    </row>
    <row r="47" spans="1:17" ht="18.75" customHeight="1" thickBot="1" x14ac:dyDescent="0.25">
      <c r="A47" s="36" t="s">
        <v>926</v>
      </c>
      <c r="B47" s="36" t="s">
        <v>3501</v>
      </c>
      <c r="C47" s="36" t="s">
        <v>3502</v>
      </c>
      <c r="D47" s="36" t="s">
        <v>3419</v>
      </c>
      <c r="E47" s="36" t="s">
        <v>20</v>
      </c>
      <c r="F47" s="36" t="s">
        <v>3505</v>
      </c>
      <c r="G47" s="36" t="s">
        <v>3506</v>
      </c>
      <c r="H47" s="41">
        <f t="shared" si="0"/>
        <v>0.64927999999999997</v>
      </c>
      <c r="I47" s="41">
        <f t="shared" si="1"/>
        <v>0.35072000000000003</v>
      </c>
      <c r="J47" s="36" t="s">
        <v>20</v>
      </c>
      <c r="K47" s="36" t="s">
        <v>20</v>
      </c>
      <c r="L47" s="36" t="s">
        <v>24</v>
      </c>
      <c r="M47" s="39">
        <v>148</v>
      </c>
      <c r="N47" s="39">
        <v>23</v>
      </c>
      <c r="O47" s="39">
        <v>57</v>
      </c>
      <c r="P47" s="31">
        <v>40.58</v>
      </c>
      <c r="Q47" s="31">
        <v>38.130000000000003</v>
      </c>
    </row>
    <row r="48" spans="1:17" ht="18.75" customHeight="1" thickBot="1" x14ac:dyDescent="0.25">
      <c r="A48" s="34" t="s">
        <v>342</v>
      </c>
      <c r="B48" s="34" t="s">
        <v>3507</v>
      </c>
      <c r="C48" s="34" t="s">
        <v>3508</v>
      </c>
      <c r="D48" s="34" t="s">
        <v>3413</v>
      </c>
      <c r="E48" s="34" t="s">
        <v>20</v>
      </c>
      <c r="F48" s="34" t="s">
        <v>3507</v>
      </c>
      <c r="G48" s="34" t="s">
        <v>3508</v>
      </c>
      <c r="H48" s="40">
        <f t="shared" si="0"/>
        <v>0.75407999999999997</v>
      </c>
      <c r="I48" s="40">
        <f t="shared" si="1"/>
        <v>0.24592000000000003</v>
      </c>
      <c r="J48" s="33"/>
      <c r="K48" s="34" t="s">
        <v>20</v>
      </c>
      <c r="L48" s="34" t="s">
        <v>24</v>
      </c>
      <c r="M48" s="38">
        <v>52</v>
      </c>
      <c r="N48" s="38">
        <v>10</v>
      </c>
      <c r="O48" s="38">
        <v>26</v>
      </c>
      <c r="P48" s="1">
        <v>47.13</v>
      </c>
      <c r="Q48" s="1">
        <v>47.13</v>
      </c>
    </row>
    <row r="49" spans="1:17" ht="18.75" customHeight="1" thickBot="1" x14ac:dyDescent="0.25">
      <c r="A49" s="34" t="s">
        <v>342</v>
      </c>
      <c r="B49" s="34" t="s">
        <v>3509</v>
      </c>
      <c r="C49" s="34" t="s">
        <v>3510</v>
      </c>
      <c r="D49" s="34" t="s">
        <v>3413</v>
      </c>
      <c r="E49" s="34" t="s">
        <v>20</v>
      </c>
      <c r="F49" s="34" t="s">
        <v>3509</v>
      </c>
      <c r="G49" s="34" t="s">
        <v>3510</v>
      </c>
      <c r="H49" s="40">
        <f t="shared" si="0"/>
        <v>0.86272000000000004</v>
      </c>
      <c r="I49" s="40">
        <f t="shared" si="1"/>
        <v>0.13727999999999996</v>
      </c>
      <c r="J49" s="33"/>
      <c r="K49" s="34" t="s">
        <v>20</v>
      </c>
      <c r="L49" s="34" t="s">
        <v>24</v>
      </c>
      <c r="M49" s="38">
        <v>51</v>
      </c>
      <c r="N49" s="38">
        <v>10</v>
      </c>
      <c r="O49" s="38">
        <v>26</v>
      </c>
      <c r="P49" s="1">
        <v>53.92</v>
      </c>
      <c r="Q49" s="1">
        <v>53.92</v>
      </c>
    </row>
    <row r="50" spans="1:17" ht="18.75" customHeight="1" thickBot="1" x14ac:dyDescent="0.25">
      <c r="A50" s="34" t="s">
        <v>3511</v>
      </c>
      <c r="B50" s="34" t="s">
        <v>3512</v>
      </c>
      <c r="C50" s="34" t="s">
        <v>3513</v>
      </c>
      <c r="D50" s="34" t="s">
        <v>3419</v>
      </c>
      <c r="E50" s="34" t="s">
        <v>20</v>
      </c>
      <c r="F50" s="34" t="s">
        <v>3514</v>
      </c>
      <c r="G50" s="34" t="s">
        <v>3515</v>
      </c>
      <c r="H50" s="40">
        <f t="shared" si="0"/>
        <v>0.92127999999999999</v>
      </c>
      <c r="I50" s="40">
        <f t="shared" si="1"/>
        <v>7.8720000000000012E-2</v>
      </c>
      <c r="J50" s="33"/>
      <c r="K50" s="34" t="s">
        <v>20</v>
      </c>
      <c r="L50" s="34" t="s">
        <v>24</v>
      </c>
      <c r="M50" s="38">
        <v>120</v>
      </c>
      <c r="N50" s="38">
        <v>24</v>
      </c>
      <c r="O50" s="38">
        <v>49</v>
      </c>
      <c r="P50" s="1">
        <v>57.58</v>
      </c>
      <c r="Q50" s="1">
        <v>59.97</v>
      </c>
    </row>
    <row r="51" spans="1:17" ht="18.75" customHeight="1" thickBot="1" x14ac:dyDescent="0.25">
      <c r="A51" s="34" t="s">
        <v>3511</v>
      </c>
      <c r="B51" s="34" t="s">
        <v>3512</v>
      </c>
      <c r="C51" s="34" t="s">
        <v>3513</v>
      </c>
      <c r="D51" s="34" t="s">
        <v>3419</v>
      </c>
      <c r="E51" s="34" t="s">
        <v>20</v>
      </c>
      <c r="F51" s="34" t="s">
        <v>3516</v>
      </c>
      <c r="G51" s="34" t="s">
        <v>3517</v>
      </c>
      <c r="H51" s="40">
        <f t="shared" si="0"/>
        <v>0.92127999999999999</v>
      </c>
      <c r="I51" s="40">
        <f t="shared" si="1"/>
        <v>7.8720000000000012E-2</v>
      </c>
      <c r="J51" s="33"/>
      <c r="K51" s="34" t="s">
        <v>20</v>
      </c>
      <c r="L51" s="34" t="s">
        <v>24</v>
      </c>
      <c r="M51" s="38">
        <v>120</v>
      </c>
      <c r="N51" s="38">
        <v>24</v>
      </c>
      <c r="O51" s="38">
        <v>49</v>
      </c>
      <c r="P51" s="1">
        <v>57.58</v>
      </c>
      <c r="Q51" s="1">
        <v>54.55</v>
      </c>
    </row>
    <row r="52" spans="1:17" ht="18.75" customHeight="1" thickBot="1" x14ac:dyDescent="0.25">
      <c r="A52" s="34" t="s">
        <v>124</v>
      </c>
      <c r="B52" s="34" t="s">
        <v>3518</v>
      </c>
      <c r="C52" s="34" t="s">
        <v>3519</v>
      </c>
      <c r="D52" s="34" t="s">
        <v>3403</v>
      </c>
      <c r="E52" s="34" t="s">
        <v>20</v>
      </c>
      <c r="F52" s="34" t="s">
        <v>3518</v>
      </c>
      <c r="G52" s="34" t="s">
        <v>3519</v>
      </c>
      <c r="H52" s="40">
        <f t="shared" si="0"/>
        <v>0.96192000000000011</v>
      </c>
      <c r="I52" s="40">
        <f t="shared" si="1"/>
        <v>3.8079999999999892E-2</v>
      </c>
      <c r="J52" s="33"/>
      <c r="K52" s="34" t="s">
        <v>20</v>
      </c>
      <c r="L52" s="34" t="s">
        <v>20</v>
      </c>
      <c r="M52" s="38">
        <v>89</v>
      </c>
      <c r="N52" s="38">
        <v>16</v>
      </c>
      <c r="O52" s="38">
        <v>36</v>
      </c>
      <c r="P52" s="1">
        <v>60.12</v>
      </c>
      <c r="Q52" s="1">
        <v>60.12</v>
      </c>
    </row>
    <row r="53" spans="1:17" ht="18.75" customHeight="1" thickBot="1" x14ac:dyDescent="0.25">
      <c r="A53" s="34" t="s">
        <v>67</v>
      </c>
      <c r="B53" s="34" t="s">
        <v>3520</v>
      </c>
      <c r="C53" s="34" t="s">
        <v>3521</v>
      </c>
      <c r="D53" s="34" t="s">
        <v>3403</v>
      </c>
      <c r="E53" s="34" t="s">
        <v>20</v>
      </c>
      <c r="F53" s="34" t="s">
        <v>3520</v>
      </c>
      <c r="G53" s="34" t="s">
        <v>3521</v>
      </c>
      <c r="H53" s="40">
        <f t="shared" si="0"/>
        <v>1</v>
      </c>
      <c r="I53" s="40">
        <f t="shared" si="1"/>
        <v>0</v>
      </c>
      <c r="J53" s="33"/>
      <c r="K53" s="34" t="s">
        <v>20</v>
      </c>
      <c r="L53" s="34" t="s">
        <v>24</v>
      </c>
      <c r="M53" s="38">
        <v>68</v>
      </c>
      <c r="N53" s="38">
        <v>13</v>
      </c>
      <c r="O53" s="38">
        <v>29</v>
      </c>
      <c r="P53" s="1">
        <v>63.05</v>
      </c>
      <c r="Q53" s="1">
        <v>65.069999999999993</v>
      </c>
    </row>
    <row r="54" spans="1:17" ht="18.75" customHeight="1" thickBot="1" x14ac:dyDescent="0.25">
      <c r="A54" s="34" t="s">
        <v>67</v>
      </c>
      <c r="B54" s="34" t="s">
        <v>3520</v>
      </c>
      <c r="C54" s="34" t="s">
        <v>3521</v>
      </c>
      <c r="D54" s="34" t="s">
        <v>3403</v>
      </c>
      <c r="E54" s="34" t="s">
        <v>20</v>
      </c>
      <c r="F54" s="34" t="s">
        <v>3522</v>
      </c>
      <c r="G54" s="34" t="s">
        <v>3523</v>
      </c>
      <c r="H54" s="40">
        <f t="shared" si="0"/>
        <v>1</v>
      </c>
      <c r="I54" s="40">
        <f t="shared" si="1"/>
        <v>0</v>
      </c>
      <c r="J54" s="33"/>
      <c r="K54" s="34" t="s">
        <v>20</v>
      </c>
      <c r="L54" s="34" t="s">
        <v>24</v>
      </c>
      <c r="M54" s="38">
        <v>68</v>
      </c>
      <c r="N54" s="38">
        <v>13</v>
      </c>
      <c r="O54" s="38">
        <v>29</v>
      </c>
      <c r="P54" s="1">
        <v>63.05</v>
      </c>
      <c r="Q54" s="1">
        <v>50.85</v>
      </c>
    </row>
    <row r="55" spans="1:17" ht="18.75" customHeight="1" thickBot="1" x14ac:dyDescent="0.25">
      <c r="A55" s="34" t="s">
        <v>67</v>
      </c>
      <c r="B55" s="34" t="s">
        <v>3520</v>
      </c>
      <c r="C55" s="34" t="s">
        <v>3521</v>
      </c>
      <c r="D55" s="34" t="s">
        <v>3403</v>
      </c>
      <c r="E55" s="34" t="s">
        <v>20</v>
      </c>
      <c r="F55" s="34" t="s">
        <v>3524</v>
      </c>
      <c r="G55" s="34" t="s">
        <v>3525</v>
      </c>
      <c r="H55" s="40">
        <f t="shared" si="0"/>
        <v>1</v>
      </c>
      <c r="I55" s="40">
        <f t="shared" si="1"/>
        <v>0</v>
      </c>
      <c r="J55" s="33"/>
      <c r="K55" s="34" t="s">
        <v>20</v>
      </c>
      <c r="L55" s="34" t="s">
        <v>24</v>
      </c>
      <c r="M55" s="38">
        <v>68</v>
      </c>
      <c r="N55" s="38">
        <v>13</v>
      </c>
      <c r="O55" s="38">
        <v>29</v>
      </c>
      <c r="P55" s="1">
        <v>63.05</v>
      </c>
      <c r="Q55" s="1">
        <v>62.5</v>
      </c>
    </row>
    <row r="56" spans="1:17" ht="18.75" customHeight="1" thickBot="1" x14ac:dyDescent="0.25">
      <c r="A56" s="34" t="s">
        <v>193</v>
      </c>
      <c r="B56" s="34" t="s">
        <v>3526</v>
      </c>
      <c r="C56" s="34" t="s">
        <v>3527</v>
      </c>
      <c r="D56" s="34" t="s">
        <v>3419</v>
      </c>
      <c r="E56" s="34" t="s">
        <v>20</v>
      </c>
      <c r="F56" s="34" t="s">
        <v>3528</v>
      </c>
      <c r="G56" s="34" t="s">
        <v>3529</v>
      </c>
      <c r="H56" s="40">
        <f t="shared" si="0"/>
        <v>0.92448000000000008</v>
      </c>
      <c r="I56" s="40">
        <f t="shared" si="1"/>
        <v>7.5519999999999921E-2</v>
      </c>
      <c r="J56" s="33"/>
      <c r="K56" s="34" t="s">
        <v>20</v>
      </c>
      <c r="L56" s="34" t="s">
        <v>24</v>
      </c>
      <c r="M56" s="38">
        <v>11</v>
      </c>
      <c r="N56" s="38">
        <v>2</v>
      </c>
      <c r="O56" s="38">
        <v>8</v>
      </c>
      <c r="P56" s="1">
        <v>57.78</v>
      </c>
      <c r="Q56" s="1">
        <v>52.79</v>
      </c>
    </row>
    <row r="57" spans="1:17" ht="18.75" customHeight="1" thickBot="1" x14ac:dyDescent="0.25">
      <c r="A57" s="34" t="s">
        <v>193</v>
      </c>
      <c r="B57" s="34" t="s">
        <v>3526</v>
      </c>
      <c r="C57" s="34" t="s">
        <v>3527</v>
      </c>
      <c r="D57" s="34" t="s">
        <v>3419</v>
      </c>
      <c r="E57" s="34" t="s">
        <v>20</v>
      </c>
      <c r="F57" s="34" t="s">
        <v>3530</v>
      </c>
      <c r="G57" s="34" t="s">
        <v>3531</v>
      </c>
      <c r="H57" s="40">
        <f t="shared" si="0"/>
        <v>0.92448000000000008</v>
      </c>
      <c r="I57" s="40">
        <f t="shared" si="1"/>
        <v>7.5519999999999921E-2</v>
      </c>
      <c r="J57" s="33"/>
      <c r="K57" s="34" t="s">
        <v>20</v>
      </c>
      <c r="L57" s="34" t="s">
        <v>24</v>
      </c>
      <c r="M57" s="38">
        <v>11</v>
      </c>
      <c r="N57" s="38">
        <v>2</v>
      </c>
      <c r="O57" s="38">
        <v>8</v>
      </c>
      <c r="P57" s="1">
        <v>57.78</v>
      </c>
      <c r="Q57" s="1">
        <v>56.9</v>
      </c>
    </row>
    <row r="58" spans="1:17" ht="18.75" customHeight="1" thickBot="1" x14ac:dyDescent="0.25">
      <c r="A58" s="34" t="s">
        <v>193</v>
      </c>
      <c r="B58" s="34" t="s">
        <v>3526</v>
      </c>
      <c r="C58" s="34" t="s">
        <v>3527</v>
      </c>
      <c r="D58" s="34" t="s">
        <v>3419</v>
      </c>
      <c r="E58" s="34" t="s">
        <v>20</v>
      </c>
      <c r="F58" s="34" t="s">
        <v>3532</v>
      </c>
      <c r="G58" s="34" t="s">
        <v>1480</v>
      </c>
      <c r="H58" s="40">
        <f t="shared" si="0"/>
        <v>0.92448000000000008</v>
      </c>
      <c r="I58" s="40">
        <f t="shared" si="1"/>
        <v>7.5519999999999921E-2</v>
      </c>
      <c r="J58" s="33"/>
      <c r="K58" s="34" t="s">
        <v>20</v>
      </c>
      <c r="L58" s="34" t="s">
        <v>24</v>
      </c>
      <c r="M58" s="38">
        <v>11</v>
      </c>
      <c r="N58" s="38">
        <v>2</v>
      </c>
      <c r="O58" s="38">
        <v>8</v>
      </c>
      <c r="P58" s="1">
        <v>57.78</v>
      </c>
      <c r="Q58" s="1">
        <v>67.400000000000006</v>
      </c>
    </row>
    <row r="59" spans="1:17" ht="18.75" customHeight="1" thickBot="1" x14ac:dyDescent="0.25">
      <c r="A59" s="34" t="s">
        <v>193</v>
      </c>
      <c r="B59" s="34" t="s">
        <v>3526</v>
      </c>
      <c r="C59" s="34" t="s">
        <v>3527</v>
      </c>
      <c r="D59" s="34" t="s">
        <v>3419</v>
      </c>
      <c r="E59" s="34" t="s">
        <v>20</v>
      </c>
      <c r="F59" s="34" t="s">
        <v>3533</v>
      </c>
      <c r="G59" s="34" t="s">
        <v>3534</v>
      </c>
      <c r="H59" s="40">
        <f t="shared" si="0"/>
        <v>0.92448000000000008</v>
      </c>
      <c r="I59" s="40">
        <f t="shared" si="1"/>
        <v>7.5519999999999921E-2</v>
      </c>
      <c r="J59" s="33"/>
      <c r="K59" s="34" t="s">
        <v>20</v>
      </c>
      <c r="L59" s="34" t="s">
        <v>24</v>
      </c>
      <c r="M59" s="38">
        <v>11</v>
      </c>
      <c r="N59" s="38">
        <v>2</v>
      </c>
      <c r="O59" s="38">
        <v>8</v>
      </c>
      <c r="P59" s="1">
        <v>57.78</v>
      </c>
      <c r="Q59" s="1">
        <v>61.58</v>
      </c>
    </row>
    <row r="60" spans="1:17" ht="18.75" customHeight="1" thickBot="1" x14ac:dyDescent="0.25">
      <c r="A60" s="34" t="s">
        <v>193</v>
      </c>
      <c r="B60" s="34" t="s">
        <v>3526</v>
      </c>
      <c r="C60" s="34" t="s">
        <v>3527</v>
      </c>
      <c r="D60" s="34" t="s">
        <v>3419</v>
      </c>
      <c r="E60" s="34" t="s">
        <v>20</v>
      </c>
      <c r="F60" s="34" t="s">
        <v>3535</v>
      </c>
      <c r="G60" s="34" t="s">
        <v>2008</v>
      </c>
      <c r="H60" s="40">
        <f t="shared" si="0"/>
        <v>0.92448000000000008</v>
      </c>
      <c r="I60" s="40">
        <f t="shared" si="1"/>
        <v>7.5519999999999921E-2</v>
      </c>
      <c r="J60" s="33"/>
      <c r="K60" s="34" t="s">
        <v>20</v>
      </c>
      <c r="L60" s="34" t="s">
        <v>24</v>
      </c>
      <c r="M60" s="38">
        <v>11</v>
      </c>
      <c r="N60" s="38">
        <v>2</v>
      </c>
      <c r="O60" s="38">
        <v>8</v>
      </c>
      <c r="P60" s="1">
        <v>57.78</v>
      </c>
      <c r="Q60" s="1">
        <v>55.85</v>
      </c>
    </row>
    <row r="61" spans="1:17" ht="18.75" customHeight="1" thickBot="1" x14ac:dyDescent="0.25">
      <c r="A61" s="34" t="s">
        <v>1027</v>
      </c>
      <c r="B61" s="34" t="s">
        <v>3536</v>
      </c>
      <c r="C61" s="34" t="s">
        <v>3537</v>
      </c>
      <c r="D61" s="34" t="s">
        <v>3419</v>
      </c>
      <c r="E61" s="34" t="s">
        <v>20</v>
      </c>
      <c r="F61" s="34" t="s">
        <v>3538</v>
      </c>
      <c r="G61" s="34" t="s">
        <v>3539</v>
      </c>
      <c r="H61" s="40">
        <f t="shared" si="0"/>
        <v>0.81808000000000003</v>
      </c>
      <c r="I61" s="40">
        <f t="shared" si="1"/>
        <v>0.18191999999999997</v>
      </c>
      <c r="J61" s="33"/>
      <c r="K61" s="34" t="s">
        <v>20</v>
      </c>
      <c r="L61" s="34" t="s">
        <v>24</v>
      </c>
      <c r="M61" s="38">
        <v>111</v>
      </c>
      <c r="N61" s="38">
        <v>21</v>
      </c>
      <c r="O61" s="38">
        <v>46</v>
      </c>
      <c r="P61" s="1">
        <v>51.13</v>
      </c>
      <c r="Q61" s="1">
        <v>47.99</v>
      </c>
    </row>
    <row r="62" spans="1:17" ht="18.75" customHeight="1" thickBot="1" x14ac:dyDescent="0.25">
      <c r="A62" s="34" t="s">
        <v>1027</v>
      </c>
      <c r="B62" s="34" t="s">
        <v>3536</v>
      </c>
      <c r="C62" s="34" t="s">
        <v>3537</v>
      </c>
      <c r="D62" s="34" t="s">
        <v>3419</v>
      </c>
      <c r="E62" s="34" t="s">
        <v>20</v>
      </c>
      <c r="F62" s="34" t="s">
        <v>3540</v>
      </c>
      <c r="G62" s="34" t="s">
        <v>3541</v>
      </c>
      <c r="H62" s="40">
        <f t="shared" si="0"/>
        <v>0.81808000000000003</v>
      </c>
      <c r="I62" s="40">
        <f t="shared" si="1"/>
        <v>0.18191999999999997</v>
      </c>
      <c r="J62" s="33"/>
      <c r="K62" s="34" t="s">
        <v>20</v>
      </c>
      <c r="L62" s="34" t="s">
        <v>24</v>
      </c>
      <c r="M62" s="38">
        <v>111</v>
      </c>
      <c r="N62" s="38">
        <v>21</v>
      </c>
      <c r="O62" s="38">
        <v>46</v>
      </c>
      <c r="P62" s="1">
        <v>51.13</v>
      </c>
      <c r="Q62" s="1">
        <v>53.1</v>
      </c>
    </row>
    <row r="63" spans="1:17" ht="18.75" customHeight="1" thickBot="1" x14ac:dyDescent="0.25">
      <c r="A63" s="34" t="s">
        <v>1027</v>
      </c>
      <c r="B63" s="34" t="s">
        <v>3536</v>
      </c>
      <c r="C63" s="34" t="s">
        <v>3537</v>
      </c>
      <c r="D63" s="34" t="s">
        <v>3419</v>
      </c>
      <c r="E63" s="34" t="s">
        <v>20</v>
      </c>
      <c r="F63" s="34" t="s">
        <v>3542</v>
      </c>
      <c r="G63" s="34" t="s">
        <v>3543</v>
      </c>
      <c r="H63" s="40">
        <f t="shared" si="0"/>
        <v>0.81808000000000003</v>
      </c>
      <c r="I63" s="40">
        <f t="shared" si="1"/>
        <v>0.18191999999999997</v>
      </c>
      <c r="J63" s="33"/>
      <c r="K63" s="34" t="s">
        <v>20</v>
      </c>
      <c r="L63" s="34" t="s">
        <v>24</v>
      </c>
      <c r="M63" s="38">
        <v>111</v>
      </c>
      <c r="N63" s="38">
        <v>21</v>
      </c>
      <c r="O63" s="38">
        <v>46</v>
      </c>
      <c r="P63" s="1">
        <v>51.13</v>
      </c>
      <c r="Q63" s="1">
        <v>63.66</v>
      </c>
    </row>
    <row r="64" spans="1:17" ht="18.75" customHeight="1" thickBot="1" x14ac:dyDescent="0.25">
      <c r="A64" s="36" t="s">
        <v>1027</v>
      </c>
      <c r="B64" s="36" t="s">
        <v>3536</v>
      </c>
      <c r="C64" s="36" t="s">
        <v>3537</v>
      </c>
      <c r="D64" s="36" t="s">
        <v>3419</v>
      </c>
      <c r="E64" s="36" t="s">
        <v>20</v>
      </c>
      <c r="F64" s="36" t="s">
        <v>3544</v>
      </c>
      <c r="G64" s="36" t="s">
        <v>3545</v>
      </c>
      <c r="H64" s="41">
        <f t="shared" si="0"/>
        <v>0.81808000000000003</v>
      </c>
      <c r="I64" s="41">
        <f t="shared" si="1"/>
        <v>0.18191999999999997</v>
      </c>
      <c r="J64" s="35"/>
      <c r="K64" s="36" t="s">
        <v>20</v>
      </c>
      <c r="L64" s="36" t="s">
        <v>24</v>
      </c>
      <c r="M64" s="39">
        <v>111</v>
      </c>
      <c r="N64" s="39">
        <v>21</v>
      </c>
      <c r="O64" s="39">
        <v>46</v>
      </c>
      <c r="P64" s="31">
        <v>51.13</v>
      </c>
      <c r="Q64" s="31">
        <v>7.65</v>
      </c>
    </row>
    <row r="65" spans="1:17" ht="18.75" customHeight="1" thickBot="1" x14ac:dyDescent="0.25">
      <c r="A65" s="34" t="s">
        <v>1027</v>
      </c>
      <c r="B65" s="34" t="s">
        <v>3536</v>
      </c>
      <c r="C65" s="34" t="s">
        <v>3537</v>
      </c>
      <c r="D65" s="34" t="s">
        <v>3419</v>
      </c>
      <c r="E65" s="34" t="s">
        <v>20</v>
      </c>
      <c r="F65" s="34" t="s">
        <v>3546</v>
      </c>
      <c r="G65" s="34" t="s">
        <v>3547</v>
      </c>
      <c r="H65" s="40">
        <f t="shared" si="0"/>
        <v>0.81808000000000003</v>
      </c>
      <c r="I65" s="40">
        <f t="shared" si="1"/>
        <v>0.18191999999999997</v>
      </c>
      <c r="J65" s="33"/>
      <c r="K65" s="34" t="s">
        <v>20</v>
      </c>
      <c r="L65" s="34" t="s">
        <v>24</v>
      </c>
      <c r="M65" s="38">
        <v>111</v>
      </c>
      <c r="N65" s="38">
        <v>21</v>
      </c>
      <c r="O65" s="38">
        <v>46</v>
      </c>
      <c r="P65" s="1">
        <v>51.13</v>
      </c>
      <c r="Q65" s="1">
        <v>62.55</v>
      </c>
    </row>
    <row r="66" spans="1:17" ht="18.75" customHeight="1" thickBot="1" x14ac:dyDescent="0.25">
      <c r="A66" s="34" t="s">
        <v>1027</v>
      </c>
      <c r="B66" s="34" t="s">
        <v>3536</v>
      </c>
      <c r="C66" s="34" t="s">
        <v>3537</v>
      </c>
      <c r="D66" s="34" t="s">
        <v>3419</v>
      </c>
      <c r="E66" s="34" t="s">
        <v>20</v>
      </c>
      <c r="F66" s="34" t="s">
        <v>3548</v>
      </c>
      <c r="G66" s="34" t="s">
        <v>3549</v>
      </c>
      <c r="H66" s="40">
        <f t="shared" ref="H66:H129" si="2">IF(AND(P66*1.6&gt;=100),100, P66*1.6)/100</f>
        <v>0.81808000000000003</v>
      </c>
      <c r="I66" s="40">
        <f t="shared" ref="I66:I129" si="3">1-H66</f>
        <v>0.18191999999999997</v>
      </c>
      <c r="J66" s="33"/>
      <c r="K66" s="34" t="s">
        <v>20</v>
      </c>
      <c r="L66" s="34" t="s">
        <v>24</v>
      </c>
      <c r="M66" s="38">
        <v>111</v>
      </c>
      <c r="N66" s="38">
        <v>21</v>
      </c>
      <c r="O66" s="38">
        <v>46</v>
      </c>
      <c r="P66" s="1">
        <v>51.13</v>
      </c>
      <c r="Q66" s="1">
        <v>45.21</v>
      </c>
    </row>
    <row r="67" spans="1:17" ht="18.75" customHeight="1" thickBot="1" x14ac:dyDescent="0.25">
      <c r="A67" s="34" t="s">
        <v>1027</v>
      </c>
      <c r="B67" s="34" t="s">
        <v>3536</v>
      </c>
      <c r="C67" s="34" t="s">
        <v>3537</v>
      </c>
      <c r="D67" s="34" t="s">
        <v>3419</v>
      </c>
      <c r="E67" s="34" t="s">
        <v>20</v>
      </c>
      <c r="F67" s="34" t="s">
        <v>3550</v>
      </c>
      <c r="G67" s="34" t="s">
        <v>3551</v>
      </c>
      <c r="H67" s="40">
        <f t="shared" si="2"/>
        <v>0.81808000000000003</v>
      </c>
      <c r="I67" s="40">
        <f t="shared" si="3"/>
        <v>0.18191999999999997</v>
      </c>
      <c r="J67" s="33"/>
      <c r="K67" s="34" t="s">
        <v>20</v>
      </c>
      <c r="L67" s="34" t="s">
        <v>24</v>
      </c>
      <c r="M67" s="38">
        <v>111</v>
      </c>
      <c r="N67" s="38">
        <v>21</v>
      </c>
      <c r="O67" s="38">
        <v>46</v>
      </c>
      <c r="P67" s="1">
        <v>51.13</v>
      </c>
      <c r="Q67" s="1">
        <v>46.26</v>
      </c>
    </row>
    <row r="68" spans="1:17" ht="18.75" customHeight="1" thickBot="1" x14ac:dyDescent="0.25">
      <c r="A68" s="34" t="s">
        <v>124</v>
      </c>
      <c r="B68" s="34" t="s">
        <v>3552</v>
      </c>
      <c r="C68" s="34" t="s">
        <v>3553</v>
      </c>
      <c r="D68" s="34" t="s">
        <v>3413</v>
      </c>
      <c r="E68" s="34" t="s">
        <v>20</v>
      </c>
      <c r="F68" s="34" t="s">
        <v>3552</v>
      </c>
      <c r="G68" s="34" t="s">
        <v>3553</v>
      </c>
      <c r="H68" s="40">
        <f t="shared" si="2"/>
        <v>1</v>
      </c>
      <c r="I68" s="40">
        <f t="shared" si="3"/>
        <v>0</v>
      </c>
      <c r="J68" s="33"/>
      <c r="K68" s="34" t="s">
        <v>20</v>
      </c>
      <c r="L68" s="34" t="s">
        <v>24</v>
      </c>
      <c r="M68" s="38">
        <v>90</v>
      </c>
      <c r="N68" s="38">
        <v>16</v>
      </c>
      <c r="O68" s="38">
        <v>35</v>
      </c>
      <c r="P68" s="1">
        <v>62.62</v>
      </c>
      <c r="Q68" s="1">
        <v>62.62</v>
      </c>
    </row>
    <row r="69" spans="1:17" ht="18.75" customHeight="1" thickBot="1" x14ac:dyDescent="0.25">
      <c r="A69" s="34" t="s">
        <v>44</v>
      </c>
      <c r="B69" s="34" t="s">
        <v>3554</v>
      </c>
      <c r="C69" s="34" t="s">
        <v>3555</v>
      </c>
      <c r="D69" s="34" t="s">
        <v>3419</v>
      </c>
      <c r="E69" s="34" t="s">
        <v>20</v>
      </c>
      <c r="F69" s="34" t="s">
        <v>3556</v>
      </c>
      <c r="G69" s="34" t="s">
        <v>3557</v>
      </c>
      <c r="H69" s="40">
        <f t="shared" si="2"/>
        <v>0.76496000000000008</v>
      </c>
      <c r="I69" s="40">
        <f t="shared" si="3"/>
        <v>0.23503999999999992</v>
      </c>
      <c r="J69" s="33"/>
      <c r="K69" s="34" t="s">
        <v>20</v>
      </c>
      <c r="L69" s="34" t="s">
        <v>24</v>
      </c>
      <c r="M69" s="38">
        <v>148</v>
      </c>
      <c r="N69" s="38">
        <v>23</v>
      </c>
      <c r="O69" s="38">
        <v>58</v>
      </c>
      <c r="P69" s="1">
        <v>47.81</v>
      </c>
      <c r="Q69" s="1">
        <v>47.81</v>
      </c>
    </row>
    <row r="70" spans="1:17" ht="18.75" customHeight="1" thickBot="1" x14ac:dyDescent="0.25">
      <c r="A70" s="36" t="s">
        <v>25</v>
      </c>
      <c r="B70" s="36" t="s">
        <v>3558</v>
      </c>
      <c r="C70" s="36" t="s">
        <v>3559</v>
      </c>
      <c r="D70" s="36" t="s">
        <v>3413</v>
      </c>
      <c r="E70" s="36" t="s">
        <v>20</v>
      </c>
      <c r="F70" s="36" t="s">
        <v>3560</v>
      </c>
      <c r="G70" s="36" t="s">
        <v>3561</v>
      </c>
      <c r="H70" s="41">
        <f t="shared" si="2"/>
        <v>1</v>
      </c>
      <c r="I70" s="41">
        <f t="shared" si="3"/>
        <v>0</v>
      </c>
      <c r="J70" s="35"/>
      <c r="K70" s="36" t="s">
        <v>20</v>
      </c>
      <c r="L70" s="36" t="s">
        <v>24</v>
      </c>
      <c r="M70" s="39">
        <v>143</v>
      </c>
      <c r="N70" s="39">
        <v>26</v>
      </c>
      <c r="O70" s="39">
        <v>63</v>
      </c>
      <c r="P70" s="31">
        <v>83.88</v>
      </c>
      <c r="Q70" s="31">
        <v>74.78</v>
      </c>
    </row>
    <row r="71" spans="1:17" ht="18.75" customHeight="1" thickBot="1" x14ac:dyDescent="0.25">
      <c r="A71" s="36" t="s">
        <v>25</v>
      </c>
      <c r="B71" s="36" t="s">
        <v>3558</v>
      </c>
      <c r="C71" s="36" t="s">
        <v>3559</v>
      </c>
      <c r="D71" s="36" t="s">
        <v>3413</v>
      </c>
      <c r="E71" s="36" t="s">
        <v>20</v>
      </c>
      <c r="F71" s="36" t="s">
        <v>3558</v>
      </c>
      <c r="G71" s="36" t="s">
        <v>3559</v>
      </c>
      <c r="H71" s="41">
        <f t="shared" si="2"/>
        <v>1</v>
      </c>
      <c r="I71" s="41">
        <f t="shared" si="3"/>
        <v>0</v>
      </c>
      <c r="J71" s="35"/>
      <c r="K71" s="36" t="s">
        <v>20</v>
      </c>
      <c r="L71" s="36" t="s">
        <v>24</v>
      </c>
      <c r="M71" s="39">
        <v>143</v>
      </c>
      <c r="N71" s="39">
        <v>26</v>
      </c>
      <c r="O71" s="39">
        <v>63</v>
      </c>
      <c r="P71" s="31">
        <v>83.88</v>
      </c>
      <c r="Q71" s="31">
        <v>92.13</v>
      </c>
    </row>
    <row r="72" spans="1:17" ht="18.75" customHeight="1" thickBot="1" x14ac:dyDescent="0.25">
      <c r="A72" s="34" t="s">
        <v>1065</v>
      </c>
      <c r="B72" s="34" t="s">
        <v>3562</v>
      </c>
      <c r="C72" s="34" t="s">
        <v>3563</v>
      </c>
      <c r="D72" s="34" t="s">
        <v>3413</v>
      </c>
      <c r="E72" s="34" t="s">
        <v>20</v>
      </c>
      <c r="F72" s="34" t="s">
        <v>3562</v>
      </c>
      <c r="G72" s="34" t="s">
        <v>3563</v>
      </c>
      <c r="H72" s="40">
        <f t="shared" si="2"/>
        <v>0.78016000000000008</v>
      </c>
      <c r="I72" s="40">
        <f t="shared" si="3"/>
        <v>0.21983999999999992</v>
      </c>
      <c r="J72" s="33"/>
      <c r="K72" s="34" t="s">
        <v>20</v>
      </c>
      <c r="L72" s="34" t="s">
        <v>20</v>
      </c>
      <c r="M72" s="38">
        <v>130</v>
      </c>
      <c r="N72" s="38">
        <v>24</v>
      </c>
      <c r="O72" s="38">
        <v>54</v>
      </c>
      <c r="P72" s="1">
        <v>48.76</v>
      </c>
      <c r="Q72" s="1">
        <v>48.76</v>
      </c>
    </row>
    <row r="73" spans="1:17" ht="18.75" customHeight="1" thickBot="1" x14ac:dyDescent="0.25">
      <c r="A73" s="36" t="s">
        <v>67</v>
      </c>
      <c r="B73" s="36" t="s">
        <v>68</v>
      </c>
      <c r="C73" s="36" t="s">
        <v>69</v>
      </c>
      <c r="D73" s="36" t="s">
        <v>3413</v>
      </c>
      <c r="E73" s="36" t="s">
        <v>24</v>
      </c>
      <c r="F73" s="36" t="s">
        <v>3564</v>
      </c>
      <c r="G73" s="36" t="s">
        <v>3565</v>
      </c>
      <c r="H73" s="41">
        <f t="shared" si="2"/>
        <v>0.64895999999999998</v>
      </c>
      <c r="I73" s="41">
        <f t="shared" si="3"/>
        <v>0.35104000000000002</v>
      </c>
      <c r="J73" s="35"/>
      <c r="K73" s="36" t="s">
        <v>20</v>
      </c>
      <c r="L73" s="36" t="s">
        <v>24</v>
      </c>
      <c r="M73" s="39">
        <v>73</v>
      </c>
      <c r="N73" s="39">
        <v>12</v>
      </c>
      <c r="O73" s="39">
        <v>28</v>
      </c>
      <c r="P73" s="31">
        <v>40.56</v>
      </c>
      <c r="Q73" s="31">
        <v>14.67</v>
      </c>
    </row>
    <row r="74" spans="1:17" ht="18.75" customHeight="1" thickBot="1" x14ac:dyDescent="0.25">
      <c r="A74" s="36" t="s">
        <v>67</v>
      </c>
      <c r="B74" s="36" t="s">
        <v>68</v>
      </c>
      <c r="C74" s="36" t="s">
        <v>69</v>
      </c>
      <c r="D74" s="36" t="s">
        <v>3413</v>
      </c>
      <c r="E74" s="36" t="s">
        <v>24</v>
      </c>
      <c r="F74" s="36" t="s">
        <v>3566</v>
      </c>
      <c r="G74" s="36" t="s">
        <v>3567</v>
      </c>
      <c r="H74" s="41">
        <f t="shared" si="2"/>
        <v>0.64895999999999998</v>
      </c>
      <c r="I74" s="41">
        <f t="shared" si="3"/>
        <v>0.35104000000000002</v>
      </c>
      <c r="J74" s="35"/>
      <c r="K74" s="36" t="s">
        <v>20</v>
      </c>
      <c r="L74" s="36" t="s">
        <v>24</v>
      </c>
      <c r="M74" s="39">
        <v>73</v>
      </c>
      <c r="N74" s="39">
        <v>12</v>
      </c>
      <c r="O74" s="39">
        <v>28</v>
      </c>
      <c r="P74" s="31">
        <v>40.56</v>
      </c>
      <c r="Q74" s="31">
        <v>45.97</v>
      </c>
    </row>
    <row r="75" spans="1:17" ht="18.75" customHeight="1" thickBot="1" x14ac:dyDescent="0.25">
      <c r="A75" s="36" t="s">
        <v>67</v>
      </c>
      <c r="B75" s="36" t="s">
        <v>68</v>
      </c>
      <c r="C75" s="36" t="s">
        <v>69</v>
      </c>
      <c r="D75" s="36" t="s">
        <v>3413</v>
      </c>
      <c r="E75" s="36" t="s">
        <v>24</v>
      </c>
      <c r="F75" s="36" t="s">
        <v>3568</v>
      </c>
      <c r="G75" s="36" t="s">
        <v>3569</v>
      </c>
      <c r="H75" s="41">
        <f t="shared" si="2"/>
        <v>0.64895999999999998</v>
      </c>
      <c r="I75" s="41">
        <f t="shared" si="3"/>
        <v>0.35104000000000002</v>
      </c>
      <c r="J75" s="35"/>
      <c r="K75" s="36" t="s">
        <v>20</v>
      </c>
      <c r="L75" s="36" t="s">
        <v>24</v>
      </c>
      <c r="M75" s="39">
        <v>73</v>
      </c>
      <c r="N75" s="39">
        <v>12</v>
      </c>
      <c r="O75" s="39">
        <v>28</v>
      </c>
      <c r="P75" s="31">
        <v>40.56</v>
      </c>
      <c r="Q75" s="31">
        <v>36.729999999999997</v>
      </c>
    </row>
    <row r="76" spans="1:17" ht="18.75" customHeight="1" thickBot="1" x14ac:dyDescent="0.25">
      <c r="A76" s="36" t="s">
        <v>67</v>
      </c>
      <c r="B76" s="36" t="s">
        <v>68</v>
      </c>
      <c r="C76" s="36" t="s">
        <v>69</v>
      </c>
      <c r="D76" s="36" t="s">
        <v>3413</v>
      </c>
      <c r="E76" s="36" t="s">
        <v>24</v>
      </c>
      <c r="F76" s="36" t="s">
        <v>3570</v>
      </c>
      <c r="G76" s="36" t="s">
        <v>3571</v>
      </c>
      <c r="H76" s="41">
        <f t="shared" si="2"/>
        <v>0.64895999999999998</v>
      </c>
      <c r="I76" s="41">
        <f t="shared" si="3"/>
        <v>0.35104000000000002</v>
      </c>
      <c r="J76" s="35"/>
      <c r="K76" s="36" t="s">
        <v>20</v>
      </c>
      <c r="L76" s="36" t="s">
        <v>24</v>
      </c>
      <c r="M76" s="39">
        <v>73</v>
      </c>
      <c r="N76" s="39">
        <v>12</v>
      </c>
      <c r="O76" s="39">
        <v>28</v>
      </c>
      <c r="P76" s="31">
        <v>40.56</v>
      </c>
      <c r="Q76" s="31">
        <v>45.54</v>
      </c>
    </row>
    <row r="77" spans="1:17" ht="18.75" customHeight="1" thickBot="1" x14ac:dyDescent="0.25">
      <c r="A77" s="36" t="s">
        <v>67</v>
      </c>
      <c r="B77" s="36" t="s">
        <v>68</v>
      </c>
      <c r="C77" s="36" t="s">
        <v>69</v>
      </c>
      <c r="D77" s="36" t="s">
        <v>3413</v>
      </c>
      <c r="E77" s="36" t="s">
        <v>24</v>
      </c>
      <c r="F77" s="36" t="s">
        <v>3572</v>
      </c>
      <c r="G77" s="36" t="s">
        <v>3573</v>
      </c>
      <c r="H77" s="41">
        <f t="shared" si="2"/>
        <v>0.64895999999999998</v>
      </c>
      <c r="I77" s="41">
        <f t="shared" si="3"/>
        <v>0.35104000000000002</v>
      </c>
      <c r="J77" s="35"/>
      <c r="K77" s="36" t="s">
        <v>20</v>
      </c>
      <c r="L77" s="36" t="s">
        <v>24</v>
      </c>
      <c r="M77" s="39">
        <v>73</v>
      </c>
      <c r="N77" s="39">
        <v>12</v>
      </c>
      <c r="O77" s="39">
        <v>28</v>
      </c>
      <c r="P77" s="31">
        <v>40.56</v>
      </c>
      <c r="Q77" s="31">
        <v>52.66</v>
      </c>
    </row>
    <row r="78" spans="1:17" ht="18.75" customHeight="1" thickBot="1" x14ac:dyDescent="0.25">
      <c r="A78" s="36" t="s">
        <v>67</v>
      </c>
      <c r="B78" s="36" t="s">
        <v>68</v>
      </c>
      <c r="C78" s="36" t="s">
        <v>69</v>
      </c>
      <c r="D78" s="36" t="s">
        <v>3413</v>
      </c>
      <c r="E78" s="36" t="s">
        <v>24</v>
      </c>
      <c r="F78" s="36" t="s">
        <v>3574</v>
      </c>
      <c r="G78" s="36" t="s">
        <v>3575</v>
      </c>
      <c r="H78" s="41">
        <f t="shared" si="2"/>
        <v>0.64895999999999998</v>
      </c>
      <c r="I78" s="41">
        <f t="shared" si="3"/>
        <v>0.35104000000000002</v>
      </c>
      <c r="J78" s="35"/>
      <c r="K78" s="36" t="s">
        <v>20</v>
      </c>
      <c r="L78" s="36" t="s">
        <v>24</v>
      </c>
      <c r="M78" s="39">
        <v>73</v>
      </c>
      <c r="N78" s="39">
        <v>12</v>
      </c>
      <c r="O78" s="39">
        <v>28</v>
      </c>
      <c r="P78" s="31">
        <v>40.56</v>
      </c>
      <c r="Q78" s="31">
        <v>58.27</v>
      </c>
    </row>
    <row r="79" spans="1:17" ht="18.75" customHeight="1" thickBot="1" x14ac:dyDescent="0.25">
      <c r="A79" s="36" t="s">
        <v>67</v>
      </c>
      <c r="B79" s="36" t="s">
        <v>68</v>
      </c>
      <c r="C79" s="36" t="s">
        <v>69</v>
      </c>
      <c r="D79" s="36" t="s">
        <v>3413</v>
      </c>
      <c r="E79" s="36" t="s">
        <v>24</v>
      </c>
      <c r="F79" s="36" t="s">
        <v>3576</v>
      </c>
      <c r="G79" s="36" t="s">
        <v>3577</v>
      </c>
      <c r="H79" s="41">
        <f t="shared" si="2"/>
        <v>0.64895999999999998</v>
      </c>
      <c r="I79" s="41">
        <f t="shared" si="3"/>
        <v>0.35104000000000002</v>
      </c>
      <c r="J79" s="35"/>
      <c r="K79" s="36" t="s">
        <v>20</v>
      </c>
      <c r="L79" s="36" t="s">
        <v>24</v>
      </c>
      <c r="M79" s="39">
        <v>73</v>
      </c>
      <c r="N79" s="39">
        <v>12</v>
      </c>
      <c r="O79" s="39">
        <v>28</v>
      </c>
      <c r="P79" s="31">
        <v>40.56</v>
      </c>
      <c r="Q79" s="31">
        <v>53.65</v>
      </c>
    </row>
    <row r="80" spans="1:17" ht="18.75" customHeight="1" thickBot="1" x14ac:dyDescent="0.25">
      <c r="A80" s="34" t="s">
        <v>67</v>
      </c>
      <c r="B80" s="34" t="s">
        <v>68</v>
      </c>
      <c r="C80" s="34" t="s">
        <v>69</v>
      </c>
      <c r="D80" s="34" t="s">
        <v>3413</v>
      </c>
      <c r="E80" s="34" t="s">
        <v>24</v>
      </c>
      <c r="F80" s="34" t="s">
        <v>3578</v>
      </c>
      <c r="G80" s="34" t="s">
        <v>3579</v>
      </c>
      <c r="H80" s="40">
        <f t="shared" si="2"/>
        <v>0.64895999999999998</v>
      </c>
      <c r="I80" s="40">
        <f t="shared" si="3"/>
        <v>0.35104000000000002</v>
      </c>
      <c r="J80" s="33"/>
      <c r="K80" s="34" t="s">
        <v>20</v>
      </c>
      <c r="L80" s="34" t="s">
        <v>24</v>
      </c>
      <c r="M80" s="38">
        <v>73</v>
      </c>
      <c r="N80" s="38">
        <v>12</v>
      </c>
      <c r="O80" s="38">
        <v>28</v>
      </c>
      <c r="P80" s="1">
        <v>40.56</v>
      </c>
      <c r="Q80" s="1">
        <v>71.98</v>
      </c>
    </row>
    <row r="81" spans="1:17" ht="18.75" customHeight="1" thickBot="1" x14ac:dyDescent="0.25">
      <c r="A81" s="36" t="s">
        <v>67</v>
      </c>
      <c r="B81" s="36" t="s">
        <v>68</v>
      </c>
      <c r="C81" s="36" t="s">
        <v>69</v>
      </c>
      <c r="D81" s="36" t="s">
        <v>3413</v>
      </c>
      <c r="E81" s="36" t="s">
        <v>24</v>
      </c>
      <c r="F81" s="36" t="s">
        <v>3580</v>
      </c>
      <c r="G81" s="36" t="s">
        <v>3581</v>
      </c>
      <c r="H81" s="41">
        <f t="shared" si="2"/>
        <v>0.64895999999999998</v>
      </c>
      <c r="I81" s="41">
        <f t="shared" si="3"/>
        <v>0.35104000000000002</v>
      </c>
      <c r="J81" s="35"/>
      <c r="K81" s="36" t="s">
        <v>20</v>
      </c>
      <c r="L81" s="36" t="s">
        <v>24</v>
      </c>
      <c r="M81" s="39">
        <v>73</v>
      </c>
      <c r="N81" s="39">
        <v>12</v>
      </c>
      <c r="O81" s="39">
        <v>28</v>
      </c>
      <c r="P81" s="31">
        <v>40.56</v>
      </c>
      <c r="Q81" s="31">
        <v>41.22</v>
      </c>
    </row>
    <row r="82" spans="1:17" ht="18.75" customHeight="1" thickBot="1" x14ac:dyDescent="0.25">
      <c r="A82" s="34" t="s">
        <v>67</v>
      </c>
      <c r="B82" s="34" t="s">
        <v>68</v>
      </c>
      <c r="C82" s="34" t="s">
        <v>69</v>
      </c>
      <c r="D82" s="34" t="s">
        <v>3413</v>
      </c>
      <c r="E82" s="34" t="s">
        <v>24</v>
      </c>
      <c r="F82" s="34" t="s">
        <v>3582</v>
      </c>
      <c r="G82" s="34" t="s">
        <v>3581</v>
      </c>
      <c r="H82" s="40">
        <f t="shared" si="2"/>
        <v>0.64895999999999998</v>
      </c>
      <c r="I82" s="40">
        <f t="shared" si="3"/>
        <v>0.35104000000000002</v>
      </c>
      <c r="J82" s="33"/>
      <c r="K82" s="34" t="s">
        <v>20</v>
      </c>
      <c r="L82" s="34" t="s">
        <v>24</v>
      </c>
      <c r="M82" s="38">
        <v>73</v>
      </c>
      <c r="N82" s="38">
        <v>12</v>
      </c>
      <c r="O82" s="38">
        <v>28</v>
      </c>
      <c r="P82" s="1">
        <v>40.56</v>
      </c>
      <c r="Q82" s="1">
        <v>70.540000000000006</v>
      </c>
    </row>
    <row r="83" spans="1:17" ht="18.75" customHeight="1" thickBot="1" x14ac:dyDescent="0.25">
      <c r="A83" s="36" t="s">
        <v>67</v>
      </c>
      <c r="B83" s="36" t="s">
        <v>68</v>
      </c>
      <c r="C83" s="36" t="s">
        <v>69</v>
      </c>
      <c r="D83" s="36" t="s">
        <v>3413</v>
      </c>
      <c r="E83" s="36" t="s">
        <v>24</v>
      </c>
      <c r="F83" s="36" t="s">
        <v>3583</v>
      </c>
      <c r="G83" s="36" t="s">
        <v>3584</v>
      </c>
      <c r="H83" s="41">
        <f t="shared" si="2"/>
        <v>0.64895999999999998</v>
      </c>
      <c r="I83" s="41">
        <f t="shared" si="3"/>
        <v>0.35104000000000002</v>
      </c>
      <c r="J83" s="35"/>
      <c r="K83" s="36" t="s">
        <v>20</v>
      </c>
      <c r="L83" s="36" t="s">
        <v>24</v>
      </c>
      <c r="M83" s="39">
        <v>73</v>
      </c>
      <c r="N83" s="39">
        <v>12</v>
      </c>
      <c r="O83" s="39">
        <v>28</v>
      </c>
      <c r="P83" s="31">
        <v>40.56</v>
      </c>
      <c r="Q83" s="31">
        <v>71.180000000000007</v>
      </c>
    </row>
    <row r="84" spans="1:17" ht="18.75" customHeight="1" thickBot="1" x14ac:dyDescent="0.25">
      <c r="A84" s="36" t="s">
        <v>67</v>
      </c>
      <c r="B84" s="36" t="s">
        <v>68</v>
      </c>
      <c r="C84" s="36" t="s">
        <v>69</v>
      </c>
      <c r="D84" s="36" t="s">
        <v>3413</v>
      </c>
      <c r="E84" s="36" t="s">
        <v>24</v>
      </c>
      <c r="F84" s="36" t="s">
        <v>3585</v>
      </c>
      <c r="G84" s="36" t="s">
        <v>3586</v>
      </c>
      <c r="H84" s="41">
        <f t="shared" si="2"/>
        <v>0.64895999999999998</v>
      </c>
      <c r="I84" s="41">
        <f t="shared" si="3"/>
        <v>0.35104000000000002</v>
      </c>
      <c r="J84" s="35"/>
      <c r="K84" s="36" t="s">
        <v>20</v>
      </c>
      <c r="L84" s="36" t="s">
        <v>24</v>
      </c>
      <c r="M84" s="39">
        <v>73</v>
      </c>
      <c r="N84" s="39">
        <v>12</v>
      </c>
      <c r="O84" s="39">
        <v>28</v>
      </c>
      <c r="P84" s="31">
        <v>40.56</v>
      </c>
      <c r="Q84" s="31">
        <v>52.11</v>
      </c>
    </row>
    <row r="85" spans="1:17" ht="18.75" customHeight="1" thickBot="1" x14ac:dyDescent="0.25">
      <c r="A85" s="36" t="s">
        <v>67</v>
      </c>
      <c r="B85" s="36" t="s">
        <v>68</v>
      </c>
      <c r="C85" s="36" t="s">
        <v>69</v>
      </c>
      <c r="D85" s="36" t="s">
        <v>3413</v>
      </c>
      <c r="E85" s="36" t="s">
        <v>24</v>
      </c>
      <c r="F85" s="36" t="s">
        <v>3587</v>
      </c>
      <c r="G85" s="36" t="s">
        <v>3588</v>
      </c>
      <c r="H85" s="41">
        <f t="shared" si="2"/>
        <v>0.64895999999999998</v>
      </c>
      <c r="I85" s="41">
        <f t="shared" si="3"/>
        <v>0.35104000000000002</v>
      </c>
      <c r="J85" s="35"/>
      <c r="K85" s="36" t="s">
        <v>20</v>
      </c>
      <c r="L85" s="36" t="s">
        <v>24</v>
      </c>
      <c r="M85" s="39">
        <v>73</v>
      </c>
      <c r="N85" s="39">
        <v>12</v>
      </c>
      <c r="O85" s="39">
        <v>28</v>
      </c>
      <c r="P85" s="31">
        <v>40.56</v>
      </c>
      <c r="Q85" s="31">
        <v>19.829999999999998</v>
      </c>
    </row>
    <row r="86" spans="1:17" ht="18.75" customHeight="1" thickBot="1" x14ac:dyDescent="0.25">
      <c r="A86" s="36" t="s">
        <v>67</v>
      </c>
      <c r="B86" s="36" t="s">
        <v>68</v>
      </c>
      <c r="C86" s="36" t="s">
        <v>69</v>
      </c>
      <c r="D86" s="36" t="s">
        <v>3413</v>
      </c>
      <c r="E86" s="36" t="s">
        <v>24</v>
      </c>
      <c r="F86" s="36" t="s">
        <v>3589</v>
      </c>
      <c r="G86" s="36" t="s">
        <v>3590</v>
      </c>
      <c r="H86" s="41">
        <f t="shared" si="2"/>
        <v>0.64895999999999998</v>
      </c>
      <c r="I86" s="41">
        <f t="shared" si="3"/>
        <v>0.35104000000000002</v>
      </c>
      <c r="J86" s="35"/>
      <c r="K86" s="36" t="s">
        <v>20</v>
      </c>
      <c r="L86" s="36" t="s">
        <v>24</v>
      </c>
      <c r="M86" s="39">
        <v>73</v>
      </c>
      <c r="N86" s="39">
        <v>12</v>
      </c>
      <c r="O86" s="39">
        <v>28</v>
      </c>
      <c r="P86" s="31">
        <v>40.56</v>
      </c>
      <c r="Q86" s="31">
        <v>17.190000000000001</v>
      </c>
    </row>
    <row r="87" spans="1:17" ht="18.75" customHeight="1" thickBot="1" x14ac:dyDescent="0.25">
      <c r="A87" s="36" t="s">
        <v>67</v>
      </c>
      <c r="B87" s="36" t="s">
        <v>68</v>
      </c>
      <c r="C87" s="36" t="s">
        <v>69</v>
      </c>
      <c r="D87" s="36" t="s">
        <v>3413</v>
      </c>
      <c r="E87" s="36" t="s">
        <v>24</v>
      </c>
      <c r="F87" s="36" t="s">
        <v>3591</v>
      </c>
      <c r="G87" s="36" t="s">
        <v>3592</v>
      </c>
      <c r="H87" s="41">
        <f t="shared" si="2"/>
        <v>0.64895999999999998</v>
      </c>
      <c r="I87" s="41">
        <f t="shared" si="3"/>
        <v>0.35104000000000002</v>
      </c>
      <c r="J87" s="35"/>
      <c r="K87" s="36" t="s">
        <v>20</v>
      </c>
      <c r="L87" s="36" t="s">
        <v>24</v>
      </c>
      <c r="M87" s="39">
        <v>73</v>
      </c>
      <c r="N87" s="39">
        <v>12</v>
      </c>
      <c r="O87" s="39">
        <v>28</v>
      </c>
      <c r="P87" s="31">
        <v>40.56</v>
      </c>
      <c r="Q87" s="31">
        <v>22.52</v>
      </c>
    </row>
    <row r="88" spans="1:17" ht="18.75" customHeight="1" thickBot="1" x14ac:dyDescent="0.25">
      <c r="A88" s="36" t="s">
        <v>67</v>
      </c>
      <c r="B88" s="36" t="s">
        <v>68</v>
      </c>
      <c r="C88" s="36" t="s">
        <v>69</v>
      </c>
      <c r="D88" s="36" t="s">
        <v>3413</v>
      </c>
      <c r="E88" s="36" t="s">
        <v>24</v>
      </c>
      <c r="F88" s="36" t="s">
        <v>3593</v>
      </c>
      <c r="G88" s="36" t="s">
        <v>3594</v>
      </c>
      <c r="H88" s="41">
        <f t="shared" si="2"/>
        <v>0.64895999999999998</v>
      </c>
      <c r="I88" s="41">
        <f t="shared" si="3"/>
        <v>0.35104000000000002</v>
      </c>
      <c r="J88" s="35"/>
      <c r="K88" s="36" t="s">
        <v>20</v>
      </c>
      <c r="L88" s="36" t="s">
        <v>24</v>
      </c>
      <c r="M88" s="39">
        <v>73</v>
      </c>
      <c r="N88" s="39">
        <v>12</v>
      </c>
      <c r="O88" s="39">
        <v>28</v>
      </c>
      <c r="P88" s="31">
        <v>40.56</v>
      </c>
      <c r="Q88" s="31">
        <v>26.96</v>
      </c>
    </row>
    <row r="89" spans="1:17" ht="18.75" customHeight="1" thickBot="1" x14ac:dyDescent="0.25">
      <c r="A89" s="36" t="s">
        <v>67</v>
      </c>
      <c r="B89" s="36" t="s">
        <v>68</v>
      </c>
      <c r="C89" s="36" t="s">
        <v>69</v>
      </c>
      <c r="D89" s="36" t="s">
        <v>3413</v>
      </c>
      <c r="E89" s="36" t="s">
        <v>24</v>
      </c>
      <c r="F89" s="36" t="s">
        <v>3595</v>
      </c>
      <c r="G89" s="36" t="s">
        <v>3596</v>
      </c>
      <c r="H89" s="41">
        <f t="shared" si="2"/>
        <v>0.64895999999999998</v>
      </c>
      <c r="I89" s="41">
        <f t="shared" si="3"/>
        <v>0.35104000000000002</v>
      </c>
      <c r="J89" s="35"/>
      <c r="K89" s="36" t="s">
        <v>20</v>
      </c>
      <c r="L89" s="36" t="s">
        <v>24</v>
      </c>
      <c r="M89" s="39">
        <v>73</v>
      </c>
      <c r="N89" s="39">
        <v>12</v>
      </c>
      <c r="O89" s="39">
        <v>28</v>
      </c>
      <c r="P89" s="31">
        <v>40.56</v>
      </c>
      <c r="Q89" s="31">
        <v>16.239999999999998</v>
      </c>
    </row>
    <row r="90" spans="1:17" ht="18.75" customHeight="1" thickBot="1" x14ac:dyDescent="0.25">
      <c r="A90" s="36" t="s">
        <v>67</v>
      </c>
      <c r="B90" s="36" t="s">
        <v>68</v>
      </c>
      <c r="C90" s="36" t="s">
        <v>69</v>
      </c>
      <c r="D90" s="36" t="s">
        <v>3413</v>
      </c>
      <c r="E90" s="36" t="s">
        <v>24</v>
      </c>
      <c r="F90" s="36" t="s">
        <v>3597</v>
      </c>
      <c r="G90" s="36" t="s">
        <v>3598</v>
      </c>
      <c r="H90" s="41">
        <f t="shared" si="2"/>
        <v>0.64895999999999998</v>
      </c>
      <c r="I90" s="41">
        <f t="shared" si="3"/>
        <v>0.35104000000000002</v>
      </c>
      <c r="J90" s="35"/>
      <c r="K90" s="36" t="s">
        <v>20</v>
      </c>
      <c r="L90" s="36" t="s">
        <v>24</v>
      </c>
      <c r="M90" s="39">
        <v>73</v>
      </c>
      <c r="N90" s="39">
        <v>12</v>
      </c>
      <c r="O90" s="39">
        <v>28</v>
      </c>
      <c r="P90" s="31">
        <v>40.56</v>
      </c>
      <c r="Q90" s="31">
        <v>35.130000000000003</v>
      </c>
    </row>
    <row r="91" spans="1:17" ht="18.75" customHeight="1" thickBot="1" x14ac:dyDescent="0.25">
      <c r="A91" s="36" t="s">
        <v>67</v>
      </c>
      <c r="B91" s="36" t="s">
        <v>68</v>
      </c>
      <c r="C91" s="36" t="s">
        <v>69</v>
      </c>
      <c r="D91" s="36" t="s">
        <v>3413</v>
      </c>
      <c r="E91" s="36" t="s">
        <v>24</v>
      </c>
      <c r="F91" s="36" t="s">
        <v>3599</v>
      </c>
      <c r="G91" s="36" t="s">
        <v>3600</v>
      </c>
      <c r="H91" s="41">
        <f t="shared" si="2"/>
        <v>0.64895999999999998</v>
      </c>
      <c r="I91" s="41">
        <f t="shared" si="3"/>
        <v>0.35104000000000002</v>
      </c>
      <c r="J91" s="35"/>
      <c r="K91" s="36" t="s">
        <v>20</v>
      </c>
      <c r="L91" s="36" t="s">
        <v>24</v>
      </c>
      <c r="M91" s="39">
        <v>73</v>
      </c>
      <c r="N91" s="39">
        <v>12</v>
      </c>
      <c r="O91" s="39">
        <v>28</v>
      </c>
      <c r="P91" s="31">
        <v>40.56</v>
      </c>
      <c r="Q91" s="31">
        <v>56.72</v>
      </c>
    </row>
    <row r="92" spans="1:17" ht="18.75" customHeight="1" thickBot="1" x14ac:dyDescent="0.25">
      <c r="A92" s="36" t="s">
        <v>67</v>
      </c>
      <c r="B92" s="36" t="s">
        <v>68</v>
      </c>
      <c r="C92" s="36" t="s">
        <v>69</v>
      </c>
      <c r="D92" s="36" t="s">
        <v>3413</v>
      </c>
      <c r="E92" s="36" t="s">
        <v>24</v>
      </c>
      <c r="F92" s="36" t="s">
        <v>3601</v>
      </c>
      <c r="G92" s="36" t="s">
        <v>3602</v>
      </c>
      <c r="H92" s="41">
        <f t="shared" si="2"/>
        <v>0.64895999999999998</v>
      </c>
      <c r="I92" s="41">
        <f t="shared" si="3"/>
        <v>0.35104000000000002</v>
      </c>
      <c r="J92" s="35"/>
      <c r="K92" s="36" t="s">
        <v>20</v>
      </c>
      <c r="L92" s="36" t="s">
        <v>24</v>
      </c>
      <c r="M92" s="39">
        <v>73</v>
      </c>
      <c r="N92" s="39">
        <v>12</v>
      </c>
      <c r="O92" s="39">
        <v>28</v>
      </c>
      <c r="P92" s="31">
        <v>40.56</v>
      </c>
      <c r="Q92" s="31">
        <v>44.67</v>
      </c>
    </row>
    <row r="93" spans="1:17" ht="18.75" customHeight="1" thickBot="1" x14ac:dyDescent="0.25">
      <c r="A93" s="36" t="s">
        <v>67</v>
      </c>
      <c r="B93" s="36" t="s">
        <v>68</v>
      </c>
      <c r="C93" s="36" t="s">
        <v>69</v>
      </c>
      <c r="D93" s="36" t="s">
        <v>3413</v>
      </c>
      <c r="E93" s="36" t="s">
        <v>24</v>
      </c>
      <c r="F93" s="36" t="s">
        <v>3603</v>
      </c>
      <c r="G93" s="36" t="s">
        <v>3604</v>
      </c>
      <c r="H93" s="41">
        <f t="shared" si="2"/>
        <v>0.64895999999999998</v>
      </c>
      <c r="I93" s="41">
        <f t="shared" si="3"/>
        <v>0.35104000000000002</v>
      </c>
      <c r="J93" s="35"/>
      <c r="K93" s="36" t="s">
        <v>20</v>
      </c>
      <c r="L93" s="36" t="s">
        <v>24</v>
      </c>
      <c r="M93" s="39">
        <v>73</v>
      </c>
      <c r="N93" s="39">
        <v>12</v>
      </c>
      <c r="O93" s="39">
        <v>28</v>
      </c>
      <c r="P93" s="31">
        <v>40.56</v>
      </c>
      <c r="Q93" s="31">
        <v>56</v>
      </c>
    </row>
    <row r="94" spans="1:17" ht="18.75" customHeight="1" thickBot="1" x14ac:dyDescent="0.25">
      <c r="A94" s="36" t="s">
        <v>67</v>
      </c>
      <c r="B94" s="36" t="s">
        <v>68</v>
      </c>
      <c r="C94" s="36" t="s">
        <v>69</v>
      </c>
      <c r="D94" s="36" t="s">
        <v>3413</v>
      </c>
      <c r="E94" s="36" t="s">
        <v>24</v>
      </c>
      <c r="F94" s="36" t="s">
        <v>3605</v>
      </c>
      <c r="G94" s="36" t="s">
        <v>3606</v>
      </c>
      <c r="H94" s="41">
        <f t="shared" si="2"/>
        <v>0.64895999999999998</v>
      </c>
      <c r="I94" s="41">
        <f t="shared" si="3"/>
        <v>0.35104000000000002</v>
      </c>
      <c r="J94" s="35"/>
      <c r="K94" s="36" t="s">
        <v>20</v>
      </c>
      <c r="L94" s="36" t="s">
        <v>24</v>
      </c>
      <c r="M94" s="39">
        <v>73</v>
      </c>
      <c r="N94" s="39">
        <v>12</v>
      </c>
      <c r="O94" s="39">
        <v>28</v>
      </c>
      <c r="P94" s="31">
        <v>40.56</v>
      </c>
      <c r="Q94" s="31">
        <v>56.73</v>
      </c>
    </row>
    <row r="95" spans="1:17" ht="18.75" customHeight="1" thickBot="1" x14ac:dyDescent="0.25">
      <c r="A95" s="36" t="s">
        <v>67</v>
      </c>
      <c r="B95" s="36" t="s">
        <v>68</v>
      </c>
      <c r="C95" s="36" t="s">
        <v>69</v>
      </c>
      <c r="D95" s="36" t="s">
        <v>3413</v>
      </c>
      <c r="E95" s="36" t="s">
        <v>24</v>
      </c>
      <c r="F95" s="36" t="s">
        <v>3607</v>
      </c>
      <c r="G95" s="36" t="s">
        <v>3608</v>
      </c>
      <c r="H95" s="41">
        <f t="shared" si="2"/>
        <v>0.64895999999999998</v>
      </c>
      <c r="I95" s="41">
        <f t="shared" si="3"/>
        <v>0.35104000000000002</v>
      </c>
      <c r="J95" s="35"/>
      <c r="K95" s="36" t="s">
        <v>20</v>
      </c>
      <c r="L95" s="36" t="s">
        <v>24</v>
      </c>
      <c r="M95" s="39">
        <v>73</v>
      </c>
      <c r="N95" s="39">
        <v>12</v>
      </c>
      <c r="O95" s="39">
        <v>28</v>
      </c>
      <c r="P95" s="31">
        <v>40.56</v>
      </c>
      <c r="Q95" s="31">
        <v>15.32</v>
      </c>
    </row>
    <row r="96" spans="1:17" ht="18.75" customHeight="1" thickBot="1" x14ac:dyDescent="0.25">
      <c r="A96" s="34" t="s">
        <v>67</v>
      </c>
      <c r="B96" s="34" t="s">
        <v>68</v>
      </c>
      <c r="C96" s="34" t="s">
        <v>69</v>
      </c>
      <c r="D96" s="34" t="s">
        <v>3413</v>
      </c>
      <c r="E96" s="34" t="s">
        <v>24</v>
      </c>
      <c r="F96" s="34" t="s">
        <v>3609</v>
      </c>
      <c r="G96" s="34" t="s">
        <v>3610</v>
      </c>
      <c r="H96" s="40">
        <f t="shared" si="2"/>
        <v>0.64895999999999998</v>
      </c>
      <c r="I96" s="40">
        <f t="shared" si="3"/>
        <v>0.35104000000000002</v>
      </c>
      <c r="J96" s="33"/>
      <c r="K96" s="34" t="s">
        <v>20</v>
      </c>
      <c r="L96" s="34" t="s">
        <v>24</v>
      </c>
      <c r="M96" s="38">
        <v>73</v>
      </c>
      <c r="N96" s="38">
        <v>12</v>
      </c>
      <c r="O96" s="38">
        <v>28</v>
      </c>
      <c r="P96" s="1">
        <v>40.56</v>
      </c>
      <c r="Q96" s="1">
        <v>66.44</v>
      </c>
    </row>
    <row r="97" spans="1:17" ht="18.75" customHeight="1" thickBot="1" x14ac:dyDescent="0.25">
      <c r="A97" s="36" t="s">
        <v>67</v>
      </c>
      <c r="B97" s="36" t="s">
        <v>68</v>
      </c>
      <c r="C97" s="36" t="s">
        <v>69</v>
      </c>
      <c r="D97" s="36" t="s">
        <v>3413</v>
      </c>
      <c r="E97" s="36" t="s">
        <v>24</v>
      </c>
      <c r="F97" s="36" t="s">
        <v>3611</v>
      </c>
      <c r="G97" s="36" t="s">
        <v>3612</v>
      </c>
      <c r="H97" s="41">
        <f t="shared" si="2"/>
        <v>0.64895999999999998</v>
      </c>
      <c r="I97" s="41">
        <f t="shared" si="3"/>
        <v>0.35104000000000002</v>
      </c>
      <c r="J97" s="35"/>
      <c r="K97" s="36" t="s">
        <v>20</v>
      </c>
      <c r="L97" s="36" t="s">
        <v>24</v>
      </c>
      <c r="M97" s="39">
        <v>73</v>
      </c>
      <c r="N97" s="39">
        <v>12</v>
      </c>
      <c r="O97" s="39">
        <v>28</v>
      </c>
      <c r="P97" s="31">
        <v>40.56</v>
      </c>
      <c r="Q97" s="31">
        <v>21.82</v>
      </c>
    </row>
    <row r="98" spans="1:17" ht="18.75" customHeight="1" thickBot="1" x14ac:dyDescent="0.25">
      <c r="A98" s="36" t="s">
        <v>1030</v>
      </c>
      <c r="B98" s="36" t="s">
        <v>3613</v>
      </c>
      <c r="C98" s="36" t="s">
        <v>3614</v>
      </c>
      <c r="D98" s="36" t="s">
        <v>3419</v>
      </c>
      <c r="E98" s="36" t="s">
        <v>20</v>
      </c>
      <c r="F98" s="36" t="s">
        <v>3615</v>
      </c>
      <c r="G98" s="36" t="s">
        <v>3616</v>
      </c>
      <c r="H98" s="41">
        <f t="shared" si="2"/>
        <v>0.67103999999999997</v>
      </c>
      <c r="I98" s="41">
        <f t="shared" si="3"/>
        <v>0.32896000000000003</v>
      </c>
      <c r="J98" s="36" t="s">
        <v>20</v>
      </c>
      <c r="K98" s="36" t="s">
        <v>24</v>
      </c>
      <c r="L98" s="36" t="s">
        <v>24</v>
      </c>
      <c r="M98" s="39">
        <v>114</v>
      </c>
      <c r="N98" s="39">
        <v>21</v>
      </c>
      <c r="O98" s="39">
        <v>43</v>
      </c>
      <c r="P98" s="31">
        <v>41.94</v>
      </c>
      <c r="Q98" s="31">
        <v>41.94</v>
      </c>
    </row>
    <row r="99" spans="1:17" ht="18.75" customHeight="1" thickBot="1" x14ac:dyDescent="0.25">
      <c r="A99" s="36" t="s">
        <v>342</v>
      </c>
      <c r="B99" s="36" t="s">
        <v>3617</v>
      </c>
      <c r="C99" s="36" t="s">
        <v>3618</v>
      </c>
      <c r="D99" s="36" t="s">
        <v>3413</v>
      </c>
      <c r="E99" s="36" t="s">
        <v>20</v>
      </c>
      <c r="F99" s="36" t="s">
        <v>3617</v>
      </c>
      <c r="G99" s="36" t="s">
        <v>3618</v>
      </c>
      <c r="H99" s="41">
        <f t="shared" si="2"/>
        <v>1</v>
      </c>
      <c r="I99" s="41">
        <f t="shared" si="3"/>
        <v>0</v>
      </c>
      <c r="J99" s="35"/>
      <c r="K99" s="36" t="s">
        <v>24</v>
      </c>
      <c r="L99" s="36" t="s">
        <v>24</v>
      </c>
      <c r="M99" s="39">
        <v>58</v>
      </c>
      <c r="N99" s="39">
        <v>9</v>
      </c>
      <c r="O99" s="39">
        <v>19</v>
      </c>
      <c r="P99" s="31">
        <v>75</v>
      </c>
      <c r="Q99" s="31">
        <v>75</v>
      </c>
    </row>
    <row r="100" spans="1:17" ht="18.75" customHeight="1" thickBot="1" x14ac:dyDescent="0.25">
      <c r="A100" s="36" t="s">
        <v>3167</v>
      </c>
      <c r="B100" s="36" t="s">
        <v>3619</v>
      </c>
      <c r="C100" s="36" t="s">
        <v>3620</v>
      </c>
      <c r="D100" s="36" t="s">
        <v>3419</v>
      </c>
      <c r="E100" s="36" t="s">
        <v>20</v>
      </c>
      <c r="F100" s="36" t="s">
        <v>3621</v>
      </c>
      <c r="G100" s="36" t="s">
        <v>3622</v>
      </c>
      <c r="H100" s="41">
        <f t="shared" si="2"/>
        <v>0.92464000000000002</v>
      </c>
      <c r="I100" s="41">
        <f t="shared" si="3"/>
        <v>7.5359999999999983E-2</v>
      </c>
      <c r="J100" s="35"/>
      <c r="K100" s="36" t="s">
        <v>20</v>
      </c>
      <c r="L100" s="36" t="s">
        <v>24</v>
      </c>
      <c r="M100" s="39">
        <v>126</v>
      </c>
      <c r="N100" s="39">
        <v>24</v>
      </c>
      <c r="O100" s="39">
        <v>48</v>
      </c>
      <c r="P100" s="31">
        <v>57.79</v>
      </c>
      <c r="Q100" s="31">
        <v>49.79</v>
      </c>
    </row>
    <row r="101" spans="1:17" ht="18.75" customHeight="1" thickBot="1" x14ac:dyDescent="0.25">
      <c r="A101" s="36" t="s">
        <v>3167</v>
      </c>
      <c r="B101" s="36" t="s">
        <v>3619</v>
      </c>
      <c r="C101" s="36" t="s">
        <v>3620</v>
      </c>
      <c r="D101" s="36" t="s">
        <v>3419</v>
      </c>
      <c r="E101" s="36" t="s">
        <v>20</v>
      </c>
      <c r="F101" s="36" t="s">
        <v>3623</v>
      </c>
      <c r="G101" s="36" t="s">
        <v>3624</v>
      </c>
      <c r="H101" s="41">
        <f t="shared" si="2"/>
        <v>0.92464000000000002</v>
      </c>
      <c r="I101" s="41">
        <f t="shared" si="3"/>
        <v>7.5359999999999983E-2</v>
      </c>
      <c r="J101" s="35"/>
      <c r="K101" s="36" t="s">
        <v>20</v>
      </c>
      <c r="L101" s="36" t="s">
        <v>24</v>
      </c>
      <c r="M101" s="39">
        <v>126</v>
      </c>
      <c r="N101" s="39">
        <v>24</v>
      </c>
      <c r="O101" s="39">
        <v>48</v>
      </c>
      <c r="P101" s="31">
        <v>57.79</v>
      </c>
      <c r="Q101" s="31">
        <v>57.66</v>
      </c>
    </row>
    <row r="102" spans="1:17" ht="18.75" customHeight="1" thickBot="1" x14ac:dyDescent="0.25">
      <c r="A102" s="34" t="s">
        <v>3167</v>
      </c>
      <c r="B102" s="34" t="s">
        <v>3619</v>
      </c>
      <c r="C102" s="34" t="s">
        <v>3620</v>
      </c>
      <c r="D102" s="34" t="s">
        <v>3419</v>
      </c>
      <c r="E102" s="34" t="s">
        <v>20</v>
      </c>
      <c r="F102" s="34" t="s">
        <v>3625</v>
      </c>
      <c r="G102" s="34" t="s">
        <v>3626</v>
      </c>
      <c r="H102" s="40">
        <f t="shared" si="2"/>
        <v>0.92464000000000002</v>
      </c>
      <c r="I102" s="40">
        <f t="shared" si="3"/>
        <v>7.5359999999999983E-2</v>
      </c>
      <c r="J102" s="33"/>
      <c r="K102" s="34" t="s">
        <v>20</v>
      </c>
      <c r="L102" s="34" t="s">
        <v>24</v>
      </c>
      <c r="M102" s="38">
        <v>126</v>
      </c>
      <c r="N102" s="38">
        <v>24</v>
      </c>
      <c r="O102" s="38">
        <v>48</v>
      </c>
      <c r="P102" s="1">
        <v>57.79</v>
      </c>
      <c r="Q102" s="1">
        <v>80.349999999999994</v>
      </c>
    </row>
    <row r="103" spans="1:17" ht="18.75" customHeight="1" thickBot="1" x14ac:dyDescent="0.25">
      <c r="A103" s="34" t="s">
        <v>3167</v>
      </c>
      <c r="B103" s="34" t="s">
        <v>3619</v>
      </c>
      <c r="C103" s="34" t="s">
        <v>3620</v>
      </c>
      <c r="D103" s="34" t="s">
        <v>3419</v>
      </c>
      <c r="E103" s="34" t="s">
        <v>20</v>
      </c>
      <c r="F103" s="34" t="s">
        <v>3627</v>
      </c>
      <c r="G103" s="34" t="s">
        <v>3628</v>
      </c>
      <c r="H103" s="40">
        <f t="shared" si="2"/>
        <v>0.92464000000000002</v>
      </c>
      <c r="I103" s="40">
        <f t="shared" si="3"/>
        <v>7.5359999999999983E-2</v>
      </c>
      <c r="J103" s="33"/>
      <c r="K103" s="34" t="s">
        <v>20</v>
      </c>
      <c r="L103" s="34" t="s">
        <v>24</v>
      </c>
      <c r="M103" s="38">
        <v>126</v>
      </c>
      <c r="N103" s="38">
        <v>24</v>
      </c>
      <c r="O103" s="38">
        <v>48</v>
      </c>
      <c r="P103" s="1">
        <v>57.79</v>
      </c>
      <c r="Q103" s="1">
        <v>83.64</v>
      </c>
    </row>
    <row r="104" spans="1:17" ht="18.75" customHeight="1" thickBot="1" x14ac:dyDescent="0.25">
      <c r="A104" s="34" t="s">
        <v>3167</v>
      </c>
      <c r="B104" s="34" t="s">
        <v>3619</v>
      </c>
      <c r="C104" s="34" t="s">
        <v>3620</v>
      </c>
      <c r="D104" s="34" t="s">
        <v>3419</v>
      </c>
      <c r="E104" s="34" t="s">
        <v>20</v>
      </c>
      <c r="F104" s="34" t="s">
        <v>3629</v>
      </c>
      <c r="G104" s="34" t="s">
        <v>3630</v>
      </c>
      <c r="H104" s="40">
        <f t="shared" si="2"/>
        <v>0.92464000000000002</v>
      </c>
      <c r="I104" s="40">
        <f t="shared" si="3"/>
        <v>7.5359999999999983E-2</v>
      </c>
      <c r="J104" s="33"/>
      <c r="K104" s="34" t="s">
        <v>20</v>
      </c>
      <c r="L104" s="34" t="s">
        <v>24</v>
      </c>
      <c r="M104" s="38">
        <v>126</v>
      </c>
      <c r="N104" s="38">
        <v>24</v>
      </c>
      <c r="O104" s="38">
        <v>48</v>
      </c>
      <c r="P104" s="1">
        <v>57.79</v>
      </c>
      <c r="Q104" s="1">
        <v>83.74</v>
      </c>
    </row>
    <row r="105" spans="1:17" ht="18.75" customHeight="1" thickBot="1" x14ac:dyDescent="0.25">
      <c r="A105" s="34" t="s">
        <v>3167</v>
      </c>
      <c r="B105" s="34" t="s">
        <v>3619</v>
      </c>
      <c r="C105" s="34" t="s">
        <v>3620</v>
      </c>
      <c r="D105" s="34" t="s">
        <v>3419</v>
      </c>
      <c r="E105" s="34" t="s">
        <v>20</v>
      </c>
      <c r="F105" s="34" t="s">
        <v>3631</v>
      </c>
      <c r="G105" s="34" t="s">
        <v>3632</v>
      </c>
      <c r="H105" s="40">
        <f t="shared" si="2"/>
        <v>0.92464000000000002</v>
      </c>
      <c r="I105" s="40">
        <f t="shared" si="3"/>
        <v>7.5359999999999983E-2</v>
      </c>
      <c r="J105" s="33"/>
      <c r="K105" s="34" t="s">
        <v>20</v>
      </c>
      <c r="L105" s="34" t="s">
        <v>24</v>
      </c>
      <c r="M105" s="38">
        <v>126</v>
      </c>
      <c r="N105" s="38">
        <v>24</v>
      </c>
      <c r="O105" s="38">
        <v>48</v>
      </c>
      <c r="P105" s="1">
        <v>57.79</v>
      </c>
      <c r="Q105" s="1">
        <v>50.68</v>
      </c>
    </row>
    <row r="106" spans="1:17" ht="18.75" customHeight="1" thickBot="1" x14ac:dyDescent="0.25">
      <c r="A106" s="34" t="s">
        <v>3167</v>
      </c>
      <c r="B106" s="34" t="s">
        <v>3619</v>
      </c>
      <c r="C106" s="34" t="s">
        <v>3620</v>
      </c>
      <c r="D106" s="34" t="s">
        <v>3419</v>
      </c>
      <c r="E106" s="34" t="s">
        <v>20</v>
      </c>
      <c r="F106" s="34" t="s">
        <v>3633</v>
      </c>
      <c r="G106" s="34" t="s">
        <v>3634</v>
      </c>
      <c r="H106" s="40">
        <f t="shared" si="2"/>
        <v>0.92464000000000002</v>
      </c>
      <c r="I106" s="40">
        <f t="shared" si="3"/>
        <v>7.5359999999999983E-2</v>
      </c>
      <c r="J106" s="33"/>
      <c r="K106" s="34" t="s">
        <v>20</v>
      </c>
      <c r="L106" s="34" t="s">
        <v>24</v>
      </c>
      <c r="M106" s="38">
        <v>126</v>
      </c>
      <c r="N106" s="38">
        <v>24</v>
      </c>
      <c r="O106" s="38">
        <v>48</v>
      </c>
      <c r="P106" s="1">
        <v>57.79</v>
      </c>
      <c r="Q106" s="1">
        <v>47.16</v>
      </c>
    </row>
    <row r="107" spans="1:17" ht="18.75" customHeight="1" thickBot="1" x14ac:dyDescent="0.25">
      <c r="A107" s="34" t="s">
        <v>3167</v>
      </c>
      <c r="B107" s="34" t="s">
        <v>3619</v>
      </c>
      <c r="C107" s="34" t="s">
        <v>3620</v>
      </c>
      <c r="D107" s="34" t="s">
        <v>3419</v>
      </c>
      <c r="E107" s="34" t="s">
        <v>20</v>
      </c>
      <c r="F107" s="34" t="s">
        <v>3635</v>
      </c>
      <c r="G107" s="34" t="s">
        <v>3636</v>
      </c>
      <c r="H107" s="40">
        <f t="shared" si="2"/>
        <v>0.92464000000000002</v>
      </c>
      <c r="I107" s="40">
        <f t="shared" si="3"/>
        <v>7.5359999999999983E-2</v>
      </c>
      <c r="J107" s="33"/>
      <c r="K107" s="34" t="s">
        <v>20</v>
      </c>
      <c r="L107" s="34" t="s">
        <v>24</v>
      </c>
      <c r="M107" s="38">
        <v>126</v>
      </c>
      <c r="N107" s="38">
        <v>24</v>
      </c>
      <c r="O107" s="38">
        <v>48</v>
      </c>
      <c r="P107" s="1">
        <v>57.79</v>
      </c>
      <c r="Q107" s="1">
        <v>53.86</v>
      </c>
    </row>
    <row r="108" spans="1:17" ht="18.75" customHeight="1" thickBot="1" x14ac:dyDescent="0.25">
      <c r="A108" s="36" t="s">
        <v>550</v>
      </c>
      <c r="B108" s="36" t="s">
        <v>3637</v>
      </c>
      <c r="C108" s="36" t="s">
        <v>3638</v>
      </c>
      <c r="D108" s="36" t="s">
        <v>3419</v>
      </c>
      <c r="E108" s="36" t="s">
        <v>20</v>
      </c>
      <c r="F108" s="36" t="s">
        <v>3639</v>
      </c>
      <c r="G108" s="36" t="s">
        <v>3640</v>
      </c>
      <c r="H108" s="41">
        <f t="shared" si="2"/>
        <v>0.75536000000000003</v>
      </c>
      <c r="I108" s="41">
        <f t="shared" si="3"/>
        <v>0.24463999999999997</v>
      </c>
      <c r="J108" s="35"/>
      <c r="K108" s="36" t="s">
        <v>20</v>
      </c>
      <c r="L108" s="36" t="s">
        <v>24</v>
      </c>
      <c r="M108" s="39">
        <v>115</v>
      </c>
      <c r="N108" s="39">
        <v>21</v>
      </c>
      <c r="O108" s="39">
        <v>45</v>
      </c>
      <c r="P108" s="31">
        <v>47.21</v>
      </c>
      <c r="Q108" s="31">
        <v>53.85</v>
      </c>
    </row>
    <row r="109" spans="1:17" ht="18.75" customHeight="1" thickBot="1" x14ac:dyDescent="0.25">
      <c r="A109" s="36" t="s">
        <v>550</v>
      </c>
      <c r="B109" s="36" t="s">
        <v>3637</v>
      </c>
      <c r="C109" s="36" t="s">
        <v>3638</v>
      </c>
      <c r="D109" s="36" t="s">
        <v>3419</v>
      </c>
      <c r="E109" s="36" t="s">
        <v>20</v>
      </c>
      <c r="F109" s="36" t="s">
        <v>3641</v>
      </c>
      <c r="G109" s="36" t="s">
        <v>3642</v>
      </c>
      <c r="H109" s="41">
        <f t="shared" si="2"/>
        <v>0.75536000000000003</v>
      </c>
      <c r="I109" s="41">
        <f t="shared" si="3"/>
        <v>0.24463999999999997</v>
      </c>
      <c r="J109" s="35"/>
      <c r="K109" s="36" t="s">
        <v>20</v>
      </c>
      <c r="L109" s="36" t="s">
        <v>24</v>
      </c>
      <c r="M109" s="39">
        <v>115</v>
      </c>
      <c r="N109" s="39">
        <v>21</v>
      </c>
      <c r="O109" s="39">
        <v>45</v>
      </c>
      <c r="P109" s="31">
        <v>47.21</v>
      </c>
      <c r="Q109" s="31">
        <v>42.06</v>
      </c>
    </row>
    <row r="110" spans="1:17" ht="18.75" customHeight="1" thickBot="1" x14ac:dyDescent="0.25">
      <c r="A110" s="36" t="s">
        <v>550</v>
      </c>
      <c r="B110" s="36" t="s">
        <v>3637</v>
      </c>
      <c r="C110" s="36" t="s">
        <v>3638</v>
      </c>
      <c r="D110" s="36" t="s">
        <v>3419</v>
      </c>
      <c r="E110" s="36" t="s">
        <v>20</v>
      </c>
      <c r="F110" s="36" t="s">
        <v>3643</v>
      </c>
      <c r="G110" s="36" t="s">
        <v>3644</v>
      </c>
      <c r="H110" s="41">
        <f t="shared" si="2"/>
        <v>0.75536000000000003</v>
      </c>
      <c r="I110" s="41">
        <f t="shared" si="3"/>
        <v>0.24463999999999997</v>
      </c>
      <c r="J110" s="35"/>
      <c r="K110" s="36" t="s">
        <v>20</v>
      </c>
      <c r="L110" s="36" t="s">
        <v>24</v>
      </c>
      <c r="M110" s="39">
        <v>115</v>
      </c>
      <c r="N110" s="39">
        <v>21</v>
      </c>
      <c r="O110" s="39">
        <v>45</v>
      </c>
      <c r="P110" s="31">
        <v>47.21</v>
      </c>
      <c r="Q110" s="31">
        <v>50.12</v>
      </c>
    </row>
    <row r="111" spans="1:17" ht="18.75" customHeight="1" thickBot="1" x14ac:dyDescent="0.25">
      <c r="A111" s="36" t="s">
        <v>173</v>
      </c>
      <c r="B111" s="36" t="s">
        <v>174</v>
      </c>
      <c r="C111" s="36" t="s">
        <v>175</v>
      </c>
      <c r="D111" s="36" t="s">
        <v>3419</v>
      </c>
      <c r="E111" s="36" t="s">
        <v>24</v>
      </c>
      <c r="F111" s="36" t="s">
        <v>3645</v>
      </c>
      <c r="G111" s="36" t="s">
        <v>3646</v>
      </c>
      <c r="H111" s="41">
        <f t="shared" si="2"/>
        <v>1</v>
      </c>
      <c r="I111" s="41">
        <f t="shared" si="3"/>
        <v>0</v>
      </c>
      <c r="J111" s="35"/>
      <c r="K111" s="36" t="s">
        <v>24</v>
      </c>
      <c r="L111" s="36" t="s">
        <v>20</v>
      </c>
      <c r="M111" s="39">
        <v>107</v>
      </c>
      <c r="N111" s="39">
        <v>21</v>
      </c>
      <c r="O111" s="39">
        <v>43</v>
      </c>
      <c r="P111" s="31">
        <v>77.42</v>
      </c>
      <c r="Q111" s="31">
        <v>77.42</v>
      </c>
    </row>
    <row r="112" spans="1:17" ht="18.75" customHeight="1" thickBot="1" x14ac:dyDescent="0.25">
      <c r="A112" s="34" t="s">
        <v>133</v>
      </c>
      <c r="B112" s="34" t="s">
        <v>3647</v>
      </c>
      <c r="C112" s="34" t="s">
        <v>3648</v>
      </c>
      <c r="D112" s="34" t="s">
        <v>3419</v>
      </c>
      <c r="E112" s="34" t="s">
        <v>20</v>
      </c>
      <c r="F112" s="34" t="s">
        <v>3649</v>
      </c>
      <c r="G112" s="34" t="s">
        <v>3650</v>
      </c>
      <c r="H112" s="40">
        <f t="shared" si="2"/>
        <v>0.78384000000000009</v>
      </c>
      <c r="I112" s="40">
        <f t="shared" si="3"/>
        <v>0.21615999999999991</v>
      </c>
      <c r="J112" s="34" t="s">
        <v>20</v>
      </c>
      <c r="K112" s="34" t="s">
        <v>20</v>
      </c>
      <c r="L112" s="34" t="s">
        <v>24</v>
      </c>
      <c r="M112" s="38">
        <v>132</v>
      </c>
      <c r="N112" s="38">
        <v>23</v>
      </c>
      <c r="O112" s="38">
        <v>58</v>
      </c>
      <c r="P112" s="1">
        <v>48.99</v>
      </c>
      <c r="Q112" s="1">
        <v>48.99</v>
      </c>
    </row>
    <row r="113" spans="1:17" ht="18.75" customHeight="1" thickBot="1" x14ac:dyDescent="0.25">
      <c r="A113" s="34" t="s">
        <v>1365</v>
      </c>
      <c r="B113" s="34" t="s">
        <v>3651</v>
      </c>
      <c r="C113" s="34" t="s">
        <v>3652</v>
      </c>
      <c r="D113" s="34" t="s">
        <v>3419</v>
      </c>
      <c r="E113" s="34" t="s">
        <v>20</v>
      </c>
      <c r="F113" s="34" t="s">
        <v>3653</v>
      </c>
      <c r="G113" s="34" t="s">
        <v>3654</v>
      </c>
      <c r="H113" s="40">
        <f t="shared" si="2"/>
        <v>0.79472000000000009</v>
      </c>
      <c r="I113" s="40">
        <f t="shared" si="3"/>
        <v>0.20527999999999991</v>
      </c>
      <c r="J113" s="33"/>
      <c r="K113" s="34" t="s">
        <v>20</v>
      </c>
      <c r="L113" s="34" t="s">
        <v>24</v>
      </c>
      <c r="M113" s="38">
        <v>121</v>
      </c>
      <c r="N113" s="38">
        <v>19</v>
      </c>
      <c r="O113" s="38">
        <v>51</v>
      </c>
      <c r="P113" s="1">
        <v>49.67</v>
      </c>
      <c r="Q113" s="1">
        <v>46.37</v>
      </c>
    </row>
    <row r="114" spans="1:17" ht="18.75" customHeight="1" thickBot="1" x14ac:dyDescent="0.25">
      <c r="A114" s="34" t="s">
        <v>1365</v>
      </c>
      <c r="B114" s="34" t="s">
        <v>3651</v>
      </c>
      <c r="C114" s="34" t="s">
        <v>3652</v>
      </c>
      <c r="D114" s="34" t="s">
        <v>3419</v>
      </c>
      <c r="E114" s="34" t="s">
        <v>20</v>
      </c>
      <c r="F114" s="34" t="s">
        <v>3655</v>
      </c>
      <c r="G114" s="34" t="s">
        <v>3656</v>
      </c>
      <c r="H114" s="40">
        <f t="shared" si="2"/>
        <v>0.79472000000000009</v>
      </c>
      <c r="I114" s="40">
        <f t="shared" si="3"/>
        <v>0.20527999999999991</v>
      </c>
      <c r="J114" s="33"/>
      <c r="K114" s="34" t="s">
        <v>20</v>
      </c>
      <c r="L114" s="34" t="s">
        <v>24</v>
      </c>
      <c r="M114" s="38">
        <v>121</v>
      </c>
      <c r="N114" s="38">
        <v>19</v>
      </c>
      <c r="O114" s="38">
        <v>51</v>
      </c>
      <c r="P114" s="1">
        <v>49.67</v>
      </c>
      <c r="Q114" s="1">
        <v>55.91</v>
      </c>
    </row>
    <row r="115" spans="1:17" ht="18.75" customHeight="1" thickBot="1" x14ac:dyDescent="0.25">
      <c r="A115" s="34" t="s">
        <v>1365</v>
      </c>
      <c r="B115" s="34" t="s">
        <v>3651</v>
      </c>
      <c r="C115" s="34" t="s">
        <v>3652</v>
      </c>
      <c r="D115" s="34" t="s">
        <v>3419</v>
      </c>
      <c r="E115" s="34" t="s">
        <v>20</v>
      </c>
      <c r="F115" s="34" t="s">
        <v>3657</v>
      </c>
      <c r="G115" s="34" t="s">
        <v>3658</v>
      </c>
      <c r="H115" s="40">
        <f t="shared" si="2"/>
        <v>0.79472000000000009</v>
      </c>
      <c r="I115" s="40">
        <f t="shared" si="3"/>
        <v>0.20527999999999991</v>
      </c>
      <c r="J115" s="33"/>
      <c r="K115" s="34" t="s">
        <v>20</v>
      </c>
      <c r="L115" s="34" t="s">
        <v>24</v>
      </c>
      <c r="M115" s="38">
        <v>121</v>
      </c>
      <c r="N115" s="38">
        <v>19</v>
      </c>
      <c r="O115" s="38">
        <v>51</v>
      </c>
      <c r="P115" s="1">
        <v>49.67</v>
      </c>
      <c r="Q115" s="1">
        <v>45.45</v>
      </c>
    </row>
    <row r="116" spans="1:17" ht="18.75" customHeight="1" thickBot="1" x14ac:dyDescent="0.25">
      <c r="A116" s="34" t="s">
        <v>21</v>
      </c>
      <c r="B116" s="34" t="s">
        <v>3659</v>
      </c>
      <c r="C116" s="34" t="s">
        <v>3660</v>
      </c>
      <c r="D116" s="34" t="s">
        <v>3413</v>
      </c>
      <c r="E116" s="34" t="s">
        <v>20</v>
      </c>
      <c r="F116" s="34" t="s">
        <v>3659</v>
      </c>
      <c r="G116" s="34" t="s">
        <v>3660</v>
      </c>
      <c r="H116" s="40">
        <f t="shared" si="2"/>
        <v>1</v>
      </c>
      <c r="I116" s="40">
        <f t="shared" si="3"/>
        <v>0</v>
      </c>
      <c r="J116" s="33"/>
      <c r="K116" s="34" t="s">
        <v>20</v>
      </c>
      <c r="L116" s="34" t="s">
        <v>20</v>
      </c>
      <c r="M116" s="38">
        <v>98</v>
      </c>
      <c r="N116" s="38">
        <v>17</v>
      </c>
      <c r="O116" s="38">
        <v>38</v>
      </c>
      <c r="P116" s="1">
        <v>63.64</v>
      </c>
      <c r="Q116" s="1">
        <v>63.64</v>
      </c>
    </row>
    <row r="117" spans="1:17" ht="18.75" customHeight="1" thickBot="1" x14ac:dyDescent="0.25">
      <c r="A117" s="34" t="s">
        <v>342</v>
      </c>
      <c r="B117" s="34" t="s">
        <v>3661</v>
      </c>
      <c r="C117" s="34" t="s">
        <v>3662</v>
      </c>
      <c r="D117" s="34" t="s">
        <v>3413</v>
      </c>
      <c r="E117" s="34" t="s">
        <v>20</v>
      </c>
      <c r="F117" s="34" t="s">
        <v>3663</v>
      </c>
      <c r="G117" s="34" t="s">
        <v>3664</v>
      </c>
      <c r="H117" s="40">
        <f t="shared" si="2"/>
        <v>1</v>
      </c>
      <c r="I117" s="40">
        <f t="shared" si="3"/>
        <v>0</v>
      </c>
      <c r="J117" s="33"/>
      <c r="K117" s="34" t="s">
        <v>20</v>
      </c>
      <c r="L117" s="34" t="s">
        <v>24</v>
      </c>
      <c r="M117" s="38">
        <v>51</v>
      </c>
      <c r="N117" s="38">
        <v>10</v>
      </c>
      <c r="O117" s="38">
        <v>22</v>
      </c>
      <c r="P117" s="1">
        <v>67.08</v>
      </c>
      <c r="Q117" s="1">
        <v>65.03</v>
      </c>
    </row>
    <row r="118" spans="1:17" ht="18.75" customHeight="1" thickBot="1" x14ac:dyDescent="0.25">
      <c r="A118" s="34" t="s">
        <v>342</v>
      </c>
      <c r="B118" s="34" t="s">
        <v>3661</v>
      </c>
      <c r="C118" s="34" t="s">
        <v>3662</v>
      </c>
      <c r="D118" s="34" t="s">
        <v>3413</v>
      </c>
      <c r="E118" s="34" t="s">
        <v>20</v>
      </c>
      <c r="F118" s="34" t="s">
        <v>3661</v>
      </c>
      <c r="G118" s="34" t="s">
        <v>3662</v>
      </c>
      <c r="H118" s="40">
        <f t="shared" si="2"/>
        <v>1</v>
      </c>
      <c r="I118" s="40">
        <f t="shared" si="3"/>
        <v>0</v>
      </c>
      <c r="J118" s="33"/>
      <c r="K118" s="34" t="s">
        <v>20</v>
      </c>
      <c r="L118" s="34" t="s">
        <v>24</v>
      </c>
      <c r="M118" s="38">
        <v>51</v>
      </c>
      <c r="N118" s="38">
        <v>10</v>
      </c>
      <c r="O118" s="38">
        <v>22</v>
      </c>
      <c r="P118" s="1">
        <v>67.08</v>
      </c>
      <c r="Q118" s="1">
        <v>68.88</v>
      </c>
    </row>
    <row r="119" spans="1:17" ht="18.75" customHeight="1" thickBot="1" x14ac:dyDescent="0.25">
      <c r="A119" s="34" t="s">
        <v>342</v>
      </c>
      <c r="B119" s="34" t="s">
        <v>3665</v>
      </c>
      <c r="C119" s="34" t="s">
        <v>3666</v>
      </c>
      <c r="D119" s="34" t="s">
        <v>3413</v>
      </c>
      <c r="E119" s="34" t="s">
        <v>20</v>
      </c>
      <c r="F119" s="34" t="s">
        <v>3665</v>
      </c>
      <c r="G119" s="34" t="s">
        <v>3666</v>
      </c>
      <c r="H119" s="40">
        <f t="shared" si="2"/>
        <v>1</v>
      </c>
      <c r="I119" s="40">
        <f t="shared" si="3"/>
        <v>0</v>
      </c>
      <c r="J119" s="33"/>
      <c r="K119" s="34" t="s">
        <v>20</v>
      </c>
      <c r="L119" s="34" t="s">
        <v>20</v>
      </c>
      <c r="M119" s="38">
        <v>48</v>
      </c>
      <c r="N119" s="38">
        <v>10</v>
      </c>
      <c r="O119" s="38">
        <v>22</v>
      </c>
      <c r="P119" s="1">
        <v>74.510000000000005</v>
      </c>
      <c r="Q119" s="1">
        <v>74.650000000000006</v>
      </c>
    </row>
    <row r="120" spans="1:17" ht="18.75" customHeight="1" thickBot="1" x14ac:dyDescent="0.25">
      <c r="A120" s="34" t="s">
        <v>342</v>
      </c>
      <c r="B120" s="34" t="s">
        <v>3665</v>
      </c>
      <c r="C120" s="34" t="s">
        <v>3666</v>
      </c>
      <c r="D120" s="34" t="s">
        <v>3413</v>
      </c>
      <c r="E120" s="34" t="s">
        <v>20</v>
      </c>
      <c r="F120" s="34" t="s">
        <v>3667</v>
      </c>
      <c r="G120" s="34" t="s">
        <v>3668</v>
      </c>
      <c r="H120" s="40">
        <f t="shared" si="2"/>
        <v>1</v>
      </c>
      <c r="I120" s="40">
        <f t="shared" si="3"/>
        <v>0</v>
      </c>
      <c r="J120" s="33"/>
      <c r="K120" s="34" t="s">
        <v>20</v>
      </c>
      <c r="L120" s="34" t="s">
        <v>20</v>
      </c>
      <c r="M120" s="38">
        <v>48</v>
      </c>
      <c r="N120" s="38">
        <v>10</v>
      </c>
      <c r="O120" s="38">
        <v>22</v>
      </c>
      <c r="P120" s="1">
        <v>74.510000000000005</v>
      </c>
      <c r="Q120" s="1">
        <v>72.06</v>
      </c>
    </row>
    <row r="121" spans="1:17" ht="18.75" customHeight="1" thickBot="1" x14ac:dyDescent="0.25">
      <c r="A121" s="34" t="s">
        <v>342</v>
      </c>
      <c r="B121" s="34" t="s">
        <v>3665</v>
      </c>
      <c r="C121" s="34" t="s">
        <v>3666</v>
      </c>
      <c r="D121" s="34" t="s">
        <v>3413</v>
      </c>
      <c r="E121" s="34" t="s">
        <v>20</v>
      </c>
      <c r="F121" s="34" t="s">
        <v>3669</v>
      </c>
      <c r="G121" s="34" t="s">
        <v>3670</v>
      </c>
      <c r="H121" s="40">
        <f t="shared" si="2"/>
        <v>1</v>
      </c>
      <c r="I121" s="40">
        <f t="shared" si="3"/>
        <v>0</v>
      </c>
      <c r="J121" s="33"/>
      <c r="K121" s="34" t="s">
        <v>20</v>
      </c>
      <c r="L121" s="34" t="s">
        <v>20</v>
      </c>
      <c r="M121" s="38">
        <v>48</v>
      </c>
      <c r="N121" s="38">
        <v>10</v>
      </c>
      <c r="O121" s="38">
        <v>22</v>
      </c>
      <c r="P121" s="1">
        <v>74.510000000000005</v>
      </c>
      <c r="Q121" s="1">
        <v>76.86</v>
      </c>
    </row>
    <row r="122" spans="1:17" ht="18.75" customHeight="1" thickBot="1" x14ac:dyDescent="0.25">
      <c r="A122" s="34" t="s">
        <v>342</v>
      </c>
      <c r="B122" s="34" t="s">
        <v>3665</v>
      </c>
      <c r="C122" s="34" t="s">
        <v>3666</v>
      </c>
      <c r="D122" s="34" t="s">
        <v>3413</v>
      </c>
      <c r="E122" s="34" t="s">
        <v>20</v>
      </c>
      <c r="F122" s="34" t="s">
        <v>3671</v>
      </c>
      <c r="G122" s="34" t="s">
        <v>3672</v>
      </c>
      <c r="H122" s="40">
        <f t="shared" si="2"/>
        <v>1</v>
      </c>
      <c r="I122" s="40">
        <f t="shared" si="3"/>
        <v>0</v>
      </c>
      <c r="J122" s="33"/>
      <c r="K122" s="34" t="s">
        <v>20</v>
      </c>
      <c r="L122" s="34" t="s">
        <v>20</v>
      </c>
      <c r="M122" s="38">
        <v>48</v>
      </c>
      <c r="N122" s="38">
        <v>10</v>
      </c>
      <c r="O122" s="38">
        <v>22</v>
      </c>
      <c r="P122" s="1">
        <v>74.510000000000005</v>
      </c>
      <c r="Q122" s="1">
        <v>70.400000000000006</v>
      </c>
    </row>
    <row r="123" spans="1:17" ht="18.75" customHeight="1" thickBot="1" x14ac:dyDescent="0.25">
      <c r="A123" s="34" t="s">
        <v>342</v>
      </c>
      <c r="B123" s="34" t="s">
        <v>3673</v>
      </c>
      <c r="C123" s="34" t="s">
        <v>3674</v>
      </c>
      <c r="D123" s="34" t="s">
        <v>3413</v>
      </c>
      <c r="E123" s="34" t="s">
        <v>20</v>
      </c>
      <c r="F123" s="34" t="s">
        <v>3673</v>
      </c>
      <c r="G123" s="34" t="s">
        <v>3674</v>
      </c>
      <c r="H123" s="40">
        <f t="shared" si="2"/>
        <v>0.6924800000000001</v>
      </c>
      <c r="I123" s="40">
        <f t="shared" si="3"/>
        <v>0.3075199999999999</v>
      </c>
      <c r="J123" s="33"/>
      <c r="K123" s="34" t="s">
        <v>20</v>
      </c>
      <c r="L123" s="34" t="s">
        <v>24</v>
      </c>
      <c r="M123" s="38">
        <v>48</v>
      </c>
      <c r="N123" s="38">
        <v>10</v>
      </c>
      <c r="O123" s="38">
        <v>22</v>
      </c>
      <c r="P123" s="1">
        <v>43.28</v>
      </c>
      <c r="Q123" s="1">
        <v>43.28</v>
      </c>
    </row>
    <row r="124" spans="1:17" ht="18.75" customHeight="1" thickBot="1" x14ac:dyDescent="0.25">
      <c r="A124" s="34" t="s">
        <v>342</v>
      </c>
      <c r="B124" s="34" t="s">
        <v>3675</v>
      </c>
      <c r="C124" s="34" t="s">
        <v>3676</v>
      </c>
      <c r="D124" s="34" t="s">
        <v>3413</v>
      </c>
      <c r="E124" s="34" t="s">
        <v>20</v>
      </c>
      <c r="F124" s="34" t="s">
        <v>3675</v>
      </c>
      <c r="G124" s="34" t="s">
        <v>3676</v>
      </c>
      <c r="H124" s="40">
        <f t="shared" si="2"/>
        <v>1</v>
      </c>
      <c r="I124" s="40">
        <f t="shared" si="3"/>
        <v>0</v>
      </c>
      <c r="J124" s="33"/>
      <c r="K124" s="34" t="s">
        <v>20</v>
      </c>
      <c r="L124" s="34" t="s">
        <v>24</v>
      </c>
      <c r="M124" s="38">
        <v>44</v>
      </c>
      <c r="N124" s="38">
        <v>10</v>
      </c>
      <c r="O124" s="38">
        <v>22</v>
      </c>
      <c r="P124" s="1">
        <v>63.3</v>
      </c>
      <c r="Q124" s="1">
        <v>63.3</v>
      </c>
    </row>
    <row r="125" spans="1:17" ht="18.75" customHeight="1" thickBot="1" x14ac:dyDescent="0.25">
      <c r="A125" s="34" t="s">
        <v>21</v>
      </c>
      <c r="B125" s="34" t="s">
        <v>3677</v>
      </c>
      <c r="C125" s="34" t="s">
        <v>3678</v>
      </c>
      <c r="D125" s="34" t="s">
        <v>3413</v>
      </c>
      <c r="E125" s="34" t="s">
        <v>20</v>
      </c>
      <c r="F125" s="34" t="s">
        <v>3677</v>
      </c>
      <c r="G125" s="34" t="s">
        <v>3678</v>
      </c>
      <c r="H125" s="40">
        <f t="shared" si="2"/>
        <v>1</v>
      </c>
      <c r="I125" s="40">
        <f t="shared" si="3"/>
        <v>0</v>
      </c>
      <c r="J125" s="33"/>
      <c r="K125" s="34" t="s">
        <v>20</v>
      </c>
      <c r="L125" s="34" t="s">
        <v>20</v>
      </c>
      <c r="M125" s="38">
        <v>98</v>
      </c>
      <c r="N125" s="38">
        <v>17</v>
      </c>
      <c r="O125" s="38">
        <v>38</v>
      </c>
      <c r="P125" s="1">
        <v>69.03</v>
      </c>
      <c r="Q125" s="1">
        <v>69.03</v>
      </c>
    </row>
    <row r="126" spans="1:17" ht="18.75" customHeight="1" thickBot="1" x14ac:dyDescent="0.25">
      <c r="A126" s="34" t="s">
        <v>342</v>
      </c>
      <c r="B126" s="34" t="s">
        <v>3679</v>
      </c>
      <c r="C126" s="34" t="s">
        <v>3680</v>
      </c>
      <c r="D126" s="34" t="s">
        <v>3413</v>
      </c>
      <c r="E126" s="34" t="s">
        <v>20</v>
      </c>
      <c r="F126" s="34" t="s">
        <v>3679</v>
      </c>
      <c r="G126" s="34" t="s">
        <v>3680</v>
      </c>
      <c r="H126" s="40">
        <f t="shared" si="2"/>
        <v>1</v>
      </c>
      <c r="I126" s="40">
        <f t="shared" si="3"/>
        <v>0</v>
      </c>
      <c r="J126" s="33"/>
      <c r="K126" s="34" t="s">
        <v>20</v>
      </c>
      <c r="L126" s="34" t="s">
        <v>20</v>
      </c>
      <c r="M126" s="38">
        <v>44</v>
      </c>
      <c r="N126" s="38">
        <v>9</v>
      </c>
      <c r="O126" s="38">
        <v>22</v>
      </c>
      <c r="P126" s="1">
        <v>85.41</v>
      </c>
      <c r="Q126" s="1">
        <v>85.41</v>
      </c>
    </row>
    <row r="127" spans="1:17" ht="18.75" customHeight="1" thickBot="1" x14ac:dyDescent="0.25">
      <c r="A127" s="34" t="s">
        <v>342</v>
      </c>
      <c r="B127" s="34" t="s">
        <v>3681</v>
      </c>
      <c r="C127" s="34" t="s">
        <v>3682</v>
      </c>
      <c r="D127" s="34" t="s">
        <v>3413</v>
      </c>
      <c r="E127" s="34" t="s">
        <v>20</v>
      </c>
      <c r="F127" s="34" t="s">
        <v>3681</v>
      </c>
      <c r="G127" s="34" t="s">
        <v>3682</v>
      </c>
      <c r="H127" s="40">
        <f t="shared" si="2"/>
        <v>1</v>
      </c>
      <c r="I127" s="40">
        <f t="shared" si="3"/>
        <v>0</v>
      </c>
      <c r="J127" s="33"/>
      <c r="K127" s="34" t="s">
        <v>20</v>
      </c>
      <c r="L127" s="34" t="s">
        <v>20</v>
      </c>
      <c r="M127" s="38">
        <v>48</v>
      </c>
      <c r="N127" s="38">
        <v>9</v>
      </c>
      <c r="O127" s="38">
        <v>22</v>
      </c>
      <c r="P127" s="1">
        <v>68.180000000000007</v>
      </c>
      <c r="Q127" s="1">
        <v>68.180000000000007</v>
      </c>
    </row>
    <row r="128" spans="1:17" ht="18.75" customHeight="1" thickBot="1" x14ac:dyDescent="0.25">
      <c r="A128" s="34" t="s">
        <v>21</v>
      </c>
      <c r="B128" s="34" t="s">
        <v>3683</v>
      </c>
      <c r="C128" s="34" t="s">
        <v>3684</v>
      </c>
      <c r="D128" s="34" t="s">
        <v>3413</v>
      </c>
      <c r="E128" s="34" t="s">
        <v>20</v>
      </c>
      <c r="F128" s="34" t="s">
        <v>3683</v>
      </c>
      <c r="G128" s="34" t="s">
        <v>3684</v>
      </c>
      <c r="H128" s="40">
        <f t="shared" si="2"/>
        <v>1</v>
      </c>
      <c r="I128" s="40">
        <f t="shared" si="3"/>
        <v>0</v>
      </c>
      <c r="J128" s="33"/>
      <c r="K128" s="34" t="s">
        <v>20</v>
      </c>
      <c r="L128" s="34" t="s">
        <v>24</v>
      </c>
      <c r="M128" s="38">
        <v>97</v>
      </c>
      <c r="N128" s="38">
        <v>17</v>
      </c>
      <c r="O128" s="38">
        <v>38</v>
      </c>
      <c r="P128" s="1">
        <v>63.31</v>
      </c>
      <c r="Q128" s="1">
        <v>63.31</v>
      </c>
    </row>
    <row r="129" spans="1:17" ht="18.75" customHeight="1" thickBot="1" x14ac:dyDescent="0.25">
      <c r="A129" s="34" t="s">
        <v>342</v>
      </c>
      <c r="B129" s="34" t="s">
        <v>3685</v>
      </c>
      <c r="C129" s="34" t="s">
        <v>3686</v>
      </c>
      <c r="D129" s="34" t="s">
        <v>3413</v>
      </c>
      <c r="E129" s="34" t="s">
        <v>20</v>
      </c>
      <c r="F129" s="34" t="s">
        <v>3685</v>
      </c>
      <c r="G129" s="34" t="s">
        <v>3686</v>
      </c>
      <c r="H129" s="40">
        <f t="shared" si="2"/>
        <v>0.65488000000000002</v>
      </c>
      <c r="I129" s="40">
        <f t="shared" si="3"/>
        <v>0.34511999999999998</v>
      </c>
      <c r="J129" s="33"/>
      <c r="K129" s="34" t="s">
        <v>20</v>
      </c>
      <c r="L129" s="34" t="s">
        <v>20</v>
      </c>
      <c r="M129" s="38">
        <v>48</v>
      </c>
      <c r="N129" s="38">
        <v>10</v>
      </c>
      <c r="O129" s="38">
        <v>22</v>
      </c>
      <c r="P129" s="1">
        <v>40.93</v>
      </c>
      <c r="Q129" s="1">
        <v>40.93</v>
      </c>
    </row>
    <row r="130" spans="1:17" ht="18.75" customHeight="1" thickBot="1" x14ac:dyDescent="0.25">
      <c r="A130" s="36" t="s">
        <v>342</v>
      </c>
      <c r="B130" s="36" t="s">
        <v>3687</v>
      </c>
      <c r="C130" s="36" t="s">
        <v>3688</v>
      </c>
      <c r="D130" s="36" t="s">
        <v>3413</v>
      </c>
      <c r="E130" s="36" t="s">
        <v>20</v>
      </c>
      <c r="F130" s="36" t="s">
        <v>3687</v>
      </c>
      <c r="G130" s="36" t="s">
        <v>3688</v>
      </c>
      <c r="H130" s="41">
        <f t="shared" ref="H130:H193" si="4">IF(AND(P130*1.6&gt;=100),100, P130*1.6)/100</f>
        <v>0.7360000000000001</v>
      </c>
      <c r="I130" s="41">
        <f t="shared" ref="I130:I193" si="5">1-H130</f>
        <v>0.2639999999999999</v>
      </c>
      <c r="J130" s="35"/>
      <c r="K130" s="36" t="s">
        <v>24</v>
      </c>
      <c r="L130" s="36" t="s">
        <v>24</v>
      </c>
      <c r="M130" s="39">
        <v>48</v>
      </c>
      <c r="N130" s="39">
        <v>9</v>
      </c>
      <c r="O130" s="39">
        <v>22</v>
      </c>
      <c r="P130" s="31">
        <v>46</v>
      </c>
      <c r="Q130" s="31">
        <v>46</v>
      </c>
    </row>
    <row r="131" spans="1:17" ht="18.75" customHeight="1" thickBot="1" x14ac:dyDescent="0.25">
      <c r="A131" s="34" t="s">
        <v>2872</v>
      </c>
      <c r="B131" s="34" t="s">
        <v>3689</v>
      </c>
      <c r="C131" s="34" t="s">
        <v>3690</v>
      </c>
      <c r="D131" s="34" t="s">
        <v>3413</v>
      </c>
      <c r="E131" s="34" t="s">
        <v>20</v>
      </c>
      <c r="F131" s="34" t="s">
        <v>3689</v>
      </c>
      <c r="G131" s="34" t="s">
        <v>3690</v>
      </c>
      <c r="H131" s="40">
        <f t="shared" si="4"/>
        <v>1</v>
      </c>
      <c r="I131" s="40">
        <f t="shared" si="5"/>
        <v>0</v>
      </c>
      <c r="J131" s="33"/>
      <c r="K131" s="34" t="s">
        <v>20</v>
      </c>
      <c r="L131" s="34" t="s">
        <v>20</v>
      </c>
      <c r="M131" s="38">
        <v>100</v>
      </c>
      <c r="N131" s="38">
        <v>19</v>
      </c>
      <c r="O131" s="38">
        <v>51</v>
      </c>
      <c r="P131" s="1">
        <v>96.78</v>
      </c>
      <c r="Q131" s="1">
        <v>98.82</v>
      </c>
    </row>
    <row r="132" spans="1:17" ht="18.75" customHeight="1" thickBot="1" x14ac:dyDescent="0.25">
      <c r="A132" s="34" t="s">
        <v>2872</v>
      </c>
      <c r="B132" s="34" t="s">
        <v>3689</v>
      </c>
      <c r="C132" s="34" t="s">
        <v>3690</v>
      </c>
      <c r="D132" s="34" t="s">
        <v>3413</v>
      </c>
      <c r="E132" s="34" t="s">
        <v>20</v>
      </c>
      <c r="F132" s="34" t="s">
        <v>3691</v>
      </c>
      <c r="G132" s="34" t="s">
        <v>3692</v>
      </c>
      <c r="H132" s="40">
        <f t="shared" si="4"/>
        <v>1</v>
      </c>
      <c r="I132" s="40">
        <f t="shared" si="5"/>
        <v>0</v>
      </c>
      <c r="J132" s="33"/>
      <c r="K132" s="34" t="s">
        <v>20</v>
      </c>
      <c r="L132" s="34" t="s">
        <v>20</v>
      </c>
      <c r="M132" s="38">
        <v>100</v>
      </c>
      <c r="N132" s="38">
        <v>19</v>
      </c>
      <c r="O132" s="38">
        <v>51</v>
      </c>
      <c r="P132" s="1">
        <v>96.78</v>
      </c>
      <c r="Q132" s="1">
        <v>95.47</v>
      </c>
    </row>
    <row r="133" spans="1:17" ht="18.75" customHeight="1" thickBot="1" x14ac:dyDescent="0.25">
      <c r="A133" s="34" t="s">
        <v>25</v>
      </c>
      <c r="B133" s="34" t="s">
        <v>3693</v>
      </c>
      <c r="C133" s="34" t="s">
        <v>3694</v>
      </c>
      <c r="D133" s="34" t="s">
        <v>3695</v>
      </c>
      <c r="E133" s="34" t="s">
        <v>24</v>
      </c>
      <c r="F133" s="34" t="s">
        <v>3696</v>
      </c>
      <c r="G133" s="34" t="s">
        <v>3697</v>
      </c>
      <c r="H133" s="40">
        <f t="shared" si="4"/>
        <v>1</v>
      </c>
      <c r="I133" s="40">
        <f t="shared" si="5"/>
        <v>0</v>
      </c>
      <c r="J133" s="33"/>
      <c r="K133" s="34" t="s">
        <v>20</v>
      </c>
      <c r="L133" s="34" t="s">
        <v>20</v>
      </c>
      <c r="M133" s="38">
        <v>142</v>
      </c>
      <c r="N133" s="38">
        <v>23</v>
      </c>
      <c r="O133" s="38">
        <v>63</v>
      </c>
      <c r="P133" s="1">
        <v>72.510000000000005</v>
      </c>
      <c r="Q133" s="1">
        <v>93.1</v>
      </c>
    </row>
    <row r="134" spans="1:17" ht="18.75" customHeight="1" thickBot="1" x14ac:dyDescent="0.25">
      <c r="A134" s="34" t="s">
        <v>25</v>
      </c>
      <c r="B134" s="34" t="s">
        <v>3693</v>
      </c>
      <c r="C134" s="34" t="s">
        <v>3694</v>
      </c>
      <c r="D134" s="34" t="s">
        <v>3695</v>
      </c>
      <c r="E134" s="34" t="s">
        <v>24</v>
      </c>
      <c r="F134" s="34" t="s">
        <v>3698</v>
      </c>
      <c r="G134" s="34" t="s">
        <v>3699</v>
      </c>
      <c r="H134" s="40">
        <f t="shared" si="4"/>
        <v>1</v>
      </c>
      <c r="I134" s="40">
        <f t="shared" si="5"/>
        <v>0</v>
      </c>
      <c r="J134" s="33"/>
      <c r="K134" s="34" t="s">
        <v>20</v>
      </c>
      <c r="L134" s="34" t="s">
        <v>20</v>
      </c>
      <c r="M134" s="38">
        <v>142</v>
      </c>
      <c r="N134" s="38">
        <v>23</v>
      </c>
      <c r="O134" s="38">
        <v>63</v>
      </c>
      <c r="P134" s="1">
        <v>72.510000000000005</v>
      </c>
      <c r="Q134" s="1">
        <v>61.07</v>
      </c>
    </row>
    <row r="135" spans="1:17" ht="18.75" customHeight="1" thickBot="1" x14ac:dyDescent="0.25">
      <c r="A135" s="34" t="s">
        <v>25</v>
      </c>
      <c r="B135" s="34" t="s">
        <v>3693</v>
      </c>
      <c r="C135" s="34" t="s">
        <v>3694</v>
      </c>
      <c r="D135" s="34" t="s">
        <v>3695</v>
      </c>
      <c r="E135" s="34" t="s">
        <v>24</v>
      </c>
      <c r="F135" s="34" t="s">
        <v>3693</v>
      </c>
      <c r="G135" s="34" t="s">
        <v>3694</v>
      </c>
      <c r="H135" s="40">
        <f t="shared" si="4"/>
        <v>1</v>
      </c>
      <c r="I135" s="40">
        <f t="shared" si="5"/>
        <v>0</v>
      </c>
      <c r="J135" s="33"/>
      <c r="K135" s="34" t="s">
        <v>20</v>
      </c>
      <c r="L135" s="34" t="s">
        <v>20</v>
      </c>
      <c r="M135" s="38">
        <v>142</v>
      </c>
      <c r="N135" s="38">
        <v>23</v>
      </c>
      <c r="O135" s="38">
        <v>63</v>
      </c>
      <c r="P135" s="1">
        <v>72.510000000000005</v>
      </c>
      <c r="Q135" s="1">
        <v>90.48</v>
      </c>
    </row>
    <row r="136" spans="1:17" ht="18.75" customHeight="1" thickBot="1" x14ac:dyDescent="0.25">
      <c r="A136" s="34" t="s">
        <v>25</v>
      </c>
      <c r="B136" s="34" t="s">
        <v>3693</v>
      </c>
      <c r="C136" s="34" t="s">
        <v>3694</v>
      </c>
      <c r="D136" s="34" t="s">
        <v>3695</v>
      </c>
      <c r="E136" s="34" t="s">
        <v>24</v>
      </c>
      <c r="F136" s="34" t="s">
        <v>3700</v>
      </c>
      <c r="G136" s="34" t="s">
        <v>3701</v>
      </c>
      <c r="H136" s="40">
        <f t="shared" si="4"/>
        <v>1</v>
      </c>
      <c r="I136" s="40">
        <f t="shared" si="5"/>
        <v>0</v>
      </c>
      <c r="J136" s="33"/>
      <c r="K136" s="34" t="s">
        <v>20</v>
      </c>
      <c r="L136" s="34" t="s">
        <v>20</v>
      </c>
      <c r="M136" s="38">
        <v>142</v>
      </c>
      <c r="N136" s="38">
        <v>23</v>
      </c>
      <c r="O136" s="38">
        <v>63</v>
      </c>
      <c r="P136" s="1">
        <v>72.510000000000005</v>
      </c>
      <c r="Q136" s="1">
        <v>60.31</v>
      </c>
    </row>
    <row r="137" spans="1:17" ht="18.75" customHeight="1" thickBot="1" x14ac:dyDescent="0.25">
      <c r="A137" s="34" t="s">
        <v>256</v>
      </c>
      <c r="B137" s="34" t="s">
        <v>257</v>
      </c>
      <c r="C137" s="34" t="s">
        <v>258</v>
      </c>
      <c r="D137" s="34" t="s">
        <v>3419</v>
      </c>
      <c r="E137" s="34" t="s">
        <v>24</v>
      </c>
      <c r="F137" s="34" t="s">
        <v>3702</v>
      </c>
      <c r="G137" s="34" t="s">
        <v>3703</v>
      </c>
      <c r="H137" s="40">
        <f t="shared" si="4"/>
        <v>0.68448000000000009</v>
      </c>
      <c r="I137" s="40">
        <f t="shared" si="5"/>
        <v>0.31551999999999991</v>
      </c>
      <c r="J137" s="33"/>
      <c r="K137" s="34" t="s">
        <v>20</v>
      </c>
      <c r="L137" s="34" t="s">
        <v>24</v>
      </c>
      <c r="M137" s="38">
        <v>144</v>
      </c>
      <c r="N137" s="38">
        <v>24</v>
      </c>
      <c r="O137" s="38">
        <v>62</v>
      </c>
      <c r="P137" s="1">
        <v>42.78</v>
      </c>
      <c r="Q137" s="1">
        <v>42.78</v>
      </c>
    </row>
    <row r="138" spans="1:17" ht="18.75" customHeight="1" thickBot="1" x14ac:dyDescent="0.25">
      <c r="A138" s="34" t="s">
        <v>21</v>
      </c>
      <c r="B138" s="34" t="s">
        <v>3704</v>
      </c>
      <c r="C138" s="34" t="s">
        <v>3705</v>
      </c>
      <c r="D138" s="34" t="s">
        <v>3413</v>
      </c>
      <c r="E138" s="34" t="s">
        <v>20</v>
      </c>
      <c r="F138" s="34" t="s">
        <v>3704</v>
      </c>
      <c r="G138" s="34" t="s">
        <v>3705</v>
      </c>
      <c r="H138" s="40">
        <f t="shared" si="4"/>
        <v>1</v>
      </c>
      <c r="I138" s="40">
        <f t="shared" si="5"/>
        <v>0</v>
      </c>
      <c r="J138" s="33"/>
      <c r="K138" s="34" t="s">
        <v>20</v>
      </c>
      <c r="L138" s="34" t="s">
        <v>24</v>
      </c>
      <c r="M138" s="38">
        <v>97</v>
      </c>
      <c r="N138" s="38">
        <v>17</v>
      </c>
      <c r="O138" s="38">
        <v>38</v>
      </c>
      <c r="P138" s="1">
        <v>63.14</v>
      </c>
      <c r="Q138" s="1">
        <v>63.14</v>
      </c>
    </row>
    <row r="139" spans="1:17" ht="18.75" customHeight="1" thickBot="1" x14ac:dyDescent="0.25">
      <c r="A139" s="34" t="s">
        <v>448</v>
      </c>
      <c r="B139" s="34" t="s">
        <v>3706</v>
      </c>
      <c r="C139" s="34" t="s">
        <v>3707</v>
      </c>
      <c r="D139" s="34" t="s">
        <v>3419</v>
      </c>
      <c r="E139" s="34" t="s">
        <v>20</v>
      </c>
      <c r="F139" s="34" t="s">
        <v>3708</v>
      </c>
      <c r="G139" s="34" t="s">
        <v>3709</v>
      </c>
      <c r="H139" s="40">
        <f t="shared" si="4"/>
        <v>0.90160000000000007</v>
      </c>
      <c r="I139" s="40">
        <f t="shared" si="5"/>
        <v>9.8399999999999932E-2</v>
      </c>
      <c r="J139" s="33"/>
      <c r="K139" s="34" t="s">
        <v>20</v>
      </c>
      <c r="L139" s="34" t="s">
        <v>24</v>
      </c>
      <c r="M139" s="38">
        <v>139</v>
      </c>
      <c r="N139" s="38">
        <v>24</v>
      </c>
      <c r="O139" s="38">
        <v>57</v>
      </c>
      <c r="P139" s="1">
        <v>56.35</v>
      </c>
      <c r="Q139" s="1">
        <v>49.77</v>
      </c>
    </row>
    <row r="140" spans="1:17" ht="18.75" customHeight="1" thickBot="1" x14ac:dyDescent="0.25">
      <c r="A140" s="34" t="s">
        <v>448</v>
      </c>
      <c r="B140" s="34" t="s">
        <v>3706</v>
      </c>
      <c r="C140" s="34" t="s">
        <v>3707</v>
      </c>
      <c r="D140" s="34" t="s">
        <v>3419</v>
      </c>
      <c r="E140" s="34" t="s">
        <v>20</v>
      </c>
      <c r="F140" s="34" t="s">
        <v>3710</v>
      </c>
      <c r="G140" s="34" t="s">
        <v>3711</v>
      </c>
      <c r="H140" s="40">
        <f t="shared" si="4"/>
        <v>0.90160000000000007</v>
      </c>
      <c r="I140" s="40">
        <f t="shared" si="5"/>
        <v>9.8399999999999932E-2</v>
      </c>
      <c r="J140" s="33"/>
      <c r="K140" s="34" t="s">
        <v>20</v>
      </c>
      <c r="L140" s="34" t="s">
        <v>24</v>
      </c>
      <c r="M140" s="38">
        <v>139</v>
      </c>
      <c r="N140" s="38">
        <v>24</v>
      </c>
      <c r="O140" s="38">
        <v>57</v>
      </c>
      <c r="P140" s="1">
        <v>56.35</v>
      </c>
      <c r="Q140" s="1">
        <v>57.82</v>
      </c>
    </row>
    <row r="141" spans="1:17" ht="18.75" customHeight="1" thickBot="1" x14ac:dyDescent="0.25">
      <c r="A141" s="34" t="s">
        <v>448</v>
      </c>
      <c r="B141" s="34" t="s">
        <v>3706</v>
      </c>
      <c r="C141" s="34" t="s">
        <v>3707</v>
      </c>
      <c r="D141" s="34" t="s">
        <v>3419</v>
      </c>
      <c r="E141" s="34" t="s">
        <v>20</v>
      </c>
      <c r="F141" s="34" t="s">
        <v>3712</v>
      </c>
      <c r="G141" s="34" t="s">
        <v>3713</v>
      </c>
      <c r="H141" s="40">
        <f t="shared" si="4"/>
        <v>0.90160000000000007</v>
      </c>
      <c r="I141" s="40">
        <f t="shared" si="5"/>
        <v>9.8399999999999932E-2</v>
      </c>
      <c r="J141" s="33"/>
      <c r="K141" s="34" t="s">
        <v>20</v>
      </c>
      <c r="L141" s="34" t="s">
        <v>24</v>
      </c>
      <c r="M141" s="38">
        <v>139</v>
      </c>
      <c r="N141" s="38">
        <v>24</v>
      </c>
      <c r="O141" s="38">
        <v>57</v>
      </c>
      <c r="P141" s="1">
        <v>56.35</v>
      </c>
      <c r="Q141" s="1">
        <v>69.819999999999993</v>
      </c>
    </row>
    <row r="142" spans="1:17" ht="18.75" customHeight="1" thickBot="1" x14ac:dyDescent="0.25">
      <c r="A142" s="34" t="s">
        <v>448</v>
      </c>
      <c r="B142" s="34" t="s">
        <v>3706</v>
      </c>
      <c r="C142" s="34" t="s">
        <v>3707</v>
      </c>
      <c r="D142" s="34" t="s">
        <v>3419</v>
      </c>
      <c r="E142" s="34" t="s">
        <v>20</v>
      </c>
      <c r="F142" s="34" t="s">
        <v>3714</v>
      </c>
      <c r="G142" s="34" t="s">
        <v>3715</v>
      </c>
      <c r="H142" s="40">
        <f t="shared" si="4"/>
        <v>0.90160000000000007</v>
      </c>
      <c r="I142" s="40">
        <f t="shared" si="5"/>
        <v>9.8399999999999932E-2</v>
      </c>
      <c r="J142" s="33"/>
      <c r="K142" s="34" t="s">
        <v>20</v>
      </c>
      <c r="L142" s="34" t="s">
        <v>24</v>
      </c>
      <c r="M142" s="38">
        <v>139</v>
      </c>
      <c r="N142" s="38">
        <v>24</v>
      </c>
      <c r="O142" s="38">
        <v>57</v>
      </c>
      <c r="P142" s="1">
        <v>56.35</v>
      </c>
      <c r="Q142" s="1">
        <v>62.76</v>
      </c>
    </row>
    <row r="143" spans="1:17" ht="18.75" customHeight="1" thickBot="1" x14ac:dyDescent="0.25">
      <c r="A143" s="34" t="s">
        <v>448</v>
      </c>
      <c r="B143" s="34" t="s">
        <v>3706</v>
      </c>
      <c r="C143" s="34" t="s">
        <v>3707</v>
      </c>
      <c r="D143" s="34" t="s">
        <v>3419</v>
      </c>
      <c r="E143" s="34" t="s">
        <v>20</v>
      </c>
      <c r="F143" s="34" t="s">
        <v>3716</v>
      </c>
      <c r="G143" s="34" t="s">
        <v>3717</v>
      </c>
      <c r="H143" s="40">
        <f t="shared" si="4"/>
        <v>0.90160000000000007</v>
      </c>
      <c r="I143" s="40">
        <f t="shared" si="5"/>
        <v>9.8399999999999932E-2</v>
      </c>
      <c r="J143" s="33"/>
      <c r="K143" s="34" t="s">
        <v>20</v>
      </c>
      <c r="L143" s="34" t="s">
        <v>24</v>
      </c>
      <c r="M143" s="38">
        <v>139</v>
      </c>
      <c r="N143" s="38">
        <v>24</v>
      </c>
      <c r="O143" s="38">
        <v>57</v>
      </c>
      <c r="P143" s="1">
        <v>56.35</v>
      </c>
      <c r="Q143" s="1">
        <v>18.420000000000002</v>
      </c>
    </row>
    <row r="144" spans="1:17" ht="18.75" customHeight="1" thickBot="1" x14ac:dyDescent="0.25">
      <c r="A144" s="34" t="s">
        <v>133</v>
      </c>
      <c r="B144" s="34" t="s">
        <v>3718</v>
      </c>
      <c r="C144" s="34" t="s">
        <v>3719</v>
      </c>
      <c r="D144" s="34" t="s">
        <v>3419</v>
      </c>
      <c r="E144" s="34" t="s">
        <v>20</v>
      </c>
      <c r="F144" s="34" t="s">
        <v>3720</v>
      </c>
      <c r="G144" s="34" t="s">
        <v>3721</v>
      </c>
      <c r="H144" s="40">
        <f t="shared" si="4"/>
        <v>0.85903999999999991</v>
      </c>
      <c r="I144" s="40">
        <f t="shared" si="5"/>
        <v>0.14096000000000009</v>
      </c>
      <c r="J144" s="34" t="s">
        <v>20</v>
      </c>
      <c r="K144" s="34" t="s">
        <v>20</v>
      </c>
      <c r="L144" s="34" t="s">
        <v>24</v>
      </c>
      <c r="M144" s="38">
        <v>132</v>
      </c>
      <c r="N144" s="38">
        <v>23</v>
      </c>
      <c r="O144" s="38">
        <v>58</v>
      </c>
      <c r="P144" s="1">
        <v>53.69</v>
      </c>
      <c r="Q144" s="1">
        <v>49.73</v>
      </c>
    </row>
    <row r="145" spans="1:17" ht="18.75" customHeight="1" thickBot="1" x14ac:dyDescent="0.25">
      <c r="A145" s="34" t="s">
        <v>133</v>
      </c>
      <c r="B145" s="34" t="s">
        <v>3718</v>
      </c>
      <c r="C145" s="34" t="s">
        <v>3719</v>
      </c>
      <c r="D145" s="34" t="s">
        <v>3419</v>
      </c>
      <c r="E145" s="34" t="s">
        <v>20</v>
      </c>
      <c r="F145" s="34" t="s">
        <v>3722</v>
      </c>
      <c r="G145" s="34" t="s">
        <v>3723</v>
      </c>
      <c r="H145" s="40">
        <f t="shared" si="4"/>
        <v>0.85903999999999991</v>
      </c>
      <c r="I145" s="40">
        <f t="shared" si="5"/>
        <v>0.14096000000000009</v>
      </c>
      <c r="J145" s="34" t="s">
        <v>20</v>
      </c>
      <c r="K145" s="34" t="s">
        <v>20</v>
      </c>
      <c r="L145" s="34" t="s">
        <v>24</v>
      </c>
      <c r="M145" s="38">
        <v>132</v>
      </c>
      <c r="N145" s="38">
        <v>23</v>
      </c>
      <c r="O145" s="38">
        <v>58</v>
      </c>
      <c r="P145" s="1">
        <v>53.69</v>
      </c>
      <c r="Q145" s="1">
        <v>61.21</v>
      </c>
    </row>
    <row r="146" spans="1:17" ht="18.75" customHeight="1" thickBot="1" x14ac:dyDescent="0.25">
      <c r="A146" s="36" t="s">
        <v>193</v>
      </c>
      <c r="B146" s="36" t="s">
        <v>3724</v>
      </c>
      <c r="C146" s="36" t="s">
        <v>3725</v>
      </c>
      <c r="D146" s="36" t="s">
        <v>3419</v>
      </c>
      <c r="E146" s="36" t="s">
        <v>20</v>
      </c>
      <c r="F146" s="36" t="s">
        <v>3726</v>
      </c>
      <c r="G146" s="36" t="s">
        <v>3727</v>
      </c>
      <c r="H146" s="41">
        <f t="shared" si="4"/>
        <v>0.74</v>
      </c>
      <c r="I146" s="41">
        <f t="shared" si="5"/>
        <v>0.26</v>
      </c>
      <c r="J146" s="35"/>
      <c r="K146" s="36" t="s">
        <v>20</v>
      </c>
      <c r="L146" s="36" t="s">
        <v>24</v>
      </c>
      <c r="M146" s="39">
        <v>7</v>
      </c>
      <c r="N146" s="39">
        <v>2</v>
      </c>
      <c r="O146" s="39">
        <v>4</v>
      </c>
      <c r="P146" s="31">
        <v>46.25</v>
      </c>
      <c r="Q146" s="31">
        <v>47.16</v>
      </c>
    </row>
    <row r="147" spans="1:17" ht="18.75" customHeight="1" thickBot="1" x14ac:dyDescent="0.25">
      <c r="A147" s="36" t="s">
        <v>193</v>
      </c>
      <c r="B147" s="36" t="s">
        <v>3724</v>
      </c>
      <c r="C147" s="36" t="s">
        <v>3725</v>
      </c>
      <c r="D147" s="36" t="s">
        <v>3419</v>
      </c>
      <c r="E147" s="36" t="s">
        <v>20</v>
      </c>
      <c r="F147" s="36" t="s">
        <v>3728</v>
      </c>
      <c r="G147" s="36" t="s">
        <v>3729</v>
      </c>
      <c r="H147" s="41">
        <f t="shared" si="4"/>
        <v>0.74</v>
      </c>
      <c r="I147" s="41">
        <f t="shared" si="5"/>
        <v>0.26</v>
      </c>
      <c r="J147" s="35"/>
      <c r="K147" s="36" t="s">
        <v>20</v>
      </c>
      <c r="L147" s="36" t="s">
        <v>24</v>
      </c>
      <c r="M147" s="39">
        <v>7</v>
      </c>
      <c r="N147" s="39">
        <v>2</v>
      </c>
      <c r="O147" s="39">
        <v>4</v>
      </c>
      <c r="P147" s="31">
        <v>46.25</v>
      </c>
      <c r="Q147" s="31">
        <v>44.52</v>
      </c>
    </row>
    <row r="148" spans="1:17" ht="18.75" customHeight="1" thickBot="1" x14ac:dyDescent="0.25">
      <c r="A148" s="36" t="s">
        <v>193</v>
      </c>
      <c r="B148" s="36" t="s">
        <v>3724</v>
      </c>
      <c r="C148" s="36" t="s">
        <v>3725</v>
      </c>
      <c r="D148" s="36" t="s">
        <v>3419</v>
      </c>
      <c r="E148" s="36" t="s">
        <v>20</v>
      </c>
      <c r="F148" s="36" t="s">
        <v>3730</v>
      </c>
      <c r="G148" s="36" t="s">
        <v>3731</v>
      </c>
      <c r="H148" s="41">
        <f t="shared" si="4"/>
        <v>0.74</v>
      </c>
      <c r="I148" s="41">
        <f t="shared" si="5"/>
        <v>0.26</v>
      </c>
      <c r="J148" s="35"/>
      <c r="K148" s="36" t="s">
        <v>20</v>
      </c>
      <c r="L148" s="36" t="s">
        <v>24</v>
      </c>
      <c r="M148" s="39">
        <v>7</v>
      </c>
      <c r="N148" s="39">
        <v>2</v>
      </c>
      <c r="O148" s="39">
        <v>4</v>
      </c>
      <c r="P148" s="31">
        <v>46.25</v>
      </c>
      <c r="Q148" s="31">
        <v>44.1</v>
      </c>
    </row>
    <row r="149" spans="1:17" ht="18.75" customHeight="1" thickBot="1" x14ac:dyDescent="0.25">
      <c r="A149" s="36" t="s">
        <v>193</v>
      </c>
      <c r="B149" s="36" t="s">
        <v>3724</v>
      </c>
      <c r="C149" s="36" t="s">
        <v>3725</v>
      </c>
      <c r="D149" s="36" t="s">
        <v>3419</v>
      </c>
      <c r="E149" s="36" t="s">
        <v>20</v>
      </c>
      <c r="F149" s="36" t="s">
        <v>3732</v>
      </c>
      <c r="G149" s="36" t="s">
        <v>3733</v>
      </c>
      <c r="H149" s="41">
        <f t="shared" si="4"/>
        <v>0.74</v>
      </c>
      <c r="I149" s="41">
        <f t="shared" si="5"/>
        <v>0.26</v>
      </c>
      <c r="J149" s="35"/>
      <c r="K149" s="36" t="s">
        <v>20</v>
      </c>
      <c r="L149" s="36" t="s">
        <v>24</v>
      </c>
      <c r="M149" s="39">
        <v>7</v>
      </c>
      <c r="N149" s="39">
        <v>2</v>
      </c>
      <c r="O149" s="39">
        <v>4</v>
      </c>
      <c r="P149" s="31">
        <v>46.25</v>
      </c>
      <c r="Q149" s="31">
        <v>46.7</v>
      </c>
    </row>
    <row r="150" spans="1:17" ht="18.75" customHeight="1" thickBot="1" x14ac:dyDescent="0.25">
      <c r="A150" s="36" t="s">
        <v>193</v>
      </c>
      <c r="B150" s="36" t="s">
        <v>3724</v>
      </c>
      <c r="C150" s="36" t="s">
        <v>3725</v>
      </c>
      <c r="D150" s="36" t="s">
        <v>3419</v>
      </c>
      <c r="E150" s="36" t="s">
        <v>20</v>
      </c>
      <c r="F150" s="36" t="s">
        <v>3734</v>
      </c>
      <c r="G150" s="36" t="s">
        <v>3735</v>
      </c>
      <c r="H150" s="41">
        <f t="shared" si="4"/>
        <v>0.74</v>
      </c>
      <c r="I150" s="41">
        <f t="shared" si="5"/>
        <v>0.26</v>
      </c>
      <c r="J150" s="35"/>
      <c r="K150" s="36" t="s">
        <v>20</v>
      </c>
      <c r="L150" s="36" t="s">
        <v>24</v>
      </c>
      <c r="M150" s="39">
        <v>7</v>
      </c>
      <c r="N150" s="39">
        <v>2</v>
      </c>
      <c r="O150" s="39">
        <v>4</v>
      </c>
      <c r="P150" s="31">
        <v>46.25</v>
      </c>
      <c r="Q150" s="31">
        <v>41.94</v>
      </c>
    </row>
    <row r="151" spans="1:17" ht="18.75" customHeight="1" thickBot="1" x14ac:dyDescent="0.25">
      <c r="A151" s="36" t="s">
        <v>193</v>
      </c>
      <c r="B151" s="36" t="s">
        <v>3724</v>
      </c>
      <c r="C151" s="36" t="s">
        <v>3725</v>
      </c>
      <c r="D151" s="36" t="s">
        <v>3419</v>
      </c>
      <c r="E151" s="36" t="s">
        <v>20</v>
      </c>
      <c r="F151" s="36" t="s">
        <v>3736</v>
      </c>
      <c r="G151" s="36" t="s">
        <v>3737</v>
      </c>
      <c r="H151" s="41">
        <f t="shared" si="4"/>
        <v>0.74</v>
      </c>
      <c r="I151" s="41">
        <f t="shared" si="5"/>
        <v>0.26</v>
      </c>
      <c r="J151" s="35"/>
      <c r="K151" s="36" t="s">
        <v>20</v>
      </c>
      <c r="L151" s="36" t="s">
        <v>24</v>
      </c>
      <c r="M151" s="39">
        <v>7</v>
      </c>
      <c r="N151" s="39">
        <v>2</v>
      </c>
      <c r="O151" s="39">
        <v>4</v>
      </c>
      <c r="P151" s="31">
        <v>46.25</v>
      </c>
      <c r="Q151" s="31">
        <v>46.4</v>
      </c>
    </row>
    <row r="152" spans="1:17" ht="18.75" customHeight="1" thickBot="1" x14ac:dyDescent="0.25">
      <c r="A152" s="36" t="s">
        <v>193</v>
      </c>
      <c r="B152" s="36" t="s">
        <v>3724</v>
      </c>
      <c r="C152" s="36" t="s">
        <v>3725</v>
      </c>
      <c r="D152" s="36" t="s">
        <v>3419</v>
      </c>
      <c r="E152" s="36" t="s">
        <v>20</v>
      </c>
      <c r="F152" s="36" t="s">
        <v>3738</v>
      </c>
      <c r="G152" s="36" t="s">
        <v>3739</v>
      </c>
      <c r="H152" s="41">
        <f t="shared" si="4"/>
        <v>0.74</v>
      </c>
      <c r="I152" s="41">
        <f t="shared" si="5"/>
        <v>0.26</v>
      </c>
      <c r="J152" s="35"/>
      <c r="K152" s="36" t="s">
        <v>20</v>
      </c>
      <c r="L152" s="36" t="s">
        <v>24</v>
      </c>
      <c r="M152" s="39">
        <v>7</v>
      </c>
      <c r="N152" s="39">
        <v>2</v>
      </c>
      <c r="O152" s="39">
        <v>4</v>
      </c>
      <c r="P152" s="31">
        <v>46.25</v>
      </c>
      <c r="Q152" s="31">
        <v>56.25</v>
      </c>
    </row>
    <row r="153" spans="1:17" ht="18.75" customHeight="1" thickBot="1" x14ac:dyDescent="0.25">
      <c r="A153" s="36" t="s">
        <v>193</v>
      </c>
      <c r="B153" s="36" t="s">
        <v>3724</v>
      </c>
      <c r="C153" s="36" t="s">
        <v>3725</v>
      </c>
      <c r="D153" s="36" t="s">
        <v>3419</v>
      </c>
      <c r="E153" s="36" t="s">
        <v>20</v>
      </c>
      <c r="F153" s="36" t="s">
        <v>3740</v>
      </c>
      <c r="G153" s="36" t="s">
        <v>3741</v>
      </c>
      <c r="H153" s="41">
        <f t="shared" si="4"/>
        <v>0.74</v>
      </c>
      <c r="I153" s="41">
        <f t="shared" si="5"/>
        <v>0.26</v>
      </c>
      <c r="J153" s="35"/>
      <c r="K153" s="36" t="s">
        <v>20</v>
      </c>
      <c r="L153" s="36" t="s">
        <v>24</v>
      </c>
      <c r="M153" s="39">
        <v>7</v>
      </c>
      <c r="N153" s="39">
        <v>2</v>
      </c>
      <c r="O153" s="39">
        <v>4</v>
      </c>
      <c r="P153" s="31">
        <v>46.25</v>
      </c>
      <c r="Q153" s="31">
        <v>46.91</v>
      </c>
    </row>
    <row r="154" spans="1:17" ht="18.75" customHeight="1" thickBot="1" x14ac:dyDescent="0.25">
      <c r="A154" s="34" t="s">
        <v>342</v>
      </c>
      <c r="B154" s="34" t="s">
        <v>3742</v>
      </c>
      <c r="C154" s="34" t="s">
        <v>3743</v>
      </c>
      <c r="D154" s="34" t="s">
        <v>3403</v>
      </c>
      <c r="E154" s="34" t="s">
        <v>20</v>
      </c>
      <c r="F154" s="34" t="s">
        <v>3742</v>
      </c>
      <c r="G154" s="34" t="s">
        <v>3743</v>
      </c>
      <c r="H154" s="40">
        <f t="shared" si="4"/>
        <v>1</v>
      </c>
      <c r="I154" s="40">
        <f t="shared" si="5"/>
        <v>0</v>
      </c>
      <c r="J154" s="33"/>
      <c r="K154" s="34" t="s">
        <v>20</v>
      </c>
      <c r="L154" s="34" t="s">
        <v>20</v>
      </c>
      <c r="M154" s="38">
        <v>56</v>
      </c>
      <c r="N154" s="38">
        <v>8</v>
      </c>
      <c r="O154" s="38">
        <v>25</v>
      </c>
      <c r="P154" s="1">
        <v>77.78</v>
      </c>
      <c r="Q154" s="1">
        <v>77.78</v>
      </c>
    </row>
    <row r="155" spans="1:17" ht="18.75" customHeight="1" thickBot="1" x14ac:dyDescent="0.25">
      <c r="A155" s="34" t="s">
        <v>550</v>
      </c>
      <c r="B155" s="34" t="s">
        <v>3744</v>
      </c>
      <c r="C155" s="34" t="s">
        <v>3745</v>
      </c>
      <c r="D155" s="34" t="s">
        <v>3419</v>
      </c>
      <c r="E155" s="34" t="s">
        <v>20</v>
      </c>
      <c r="F155" s="34" t="s">
        <v>3746</v>
      </c>
      <c r="G155" s="34" t="s">
        <v>3747</v>
      </c>
      <c r="H155" s="40">
        <f t="shared" si="4"/>
        <v>0.72608000000000006</v>
      </c>
      <c r="I155" s="40">
        <f t="shared" si="5"/>
        <v>0.27391999999999994</v>
      </c>
      <c r="J155" s="33"/>
      <c r="K155" s="34" t="s">
        <v>20</v>
      </c>
      <c r="L155" s="34" t="s">
        <v>24</v>
      </c>
      <c r="M155" s="38">
        <v>115</v>
      </c>
      <c r="N155" s="38">
        <v>21</v>
      </c>
      <c r="O155" s="38">
        <v>45</v>
      </c>
      <c r="P155" s="1">
        <v>45.38</v>
      </c>
      <c r="Q155" s="1">
        <v>45.08</v>
      </c>
    </row>
    <row r="156" spans="1:17" ht="18.75" customHeight="1" thickBot="1" x14ac:dyDescent="0.25">
      <c r="A156" s="34" t="s">
        <v>550</v>
      </c>
      <c r="B156" s="34" t="s">
        <v>3744</v>
      </c>
      <c r="C156" s="34" t="s">
        <v>3745</v>
      </c>
      <c r="D156" s="34" t="s">
        <v>3419</v>
      </c>
      <c r="E156" s="34" t="s">
        <v>20</v>
      </c>
      <c r="F156" s="34" t="s">
        <v>3748</v>
      </c>
      <c r="G156" s="34" t="s">
        <v>3749</v>
      </c>
      <c r="H156" s="40">
        <f t="shared" si="4"/>
        <v>0.72608000000000006</v>
      </c>
      <c r="I156" s="40">
        <f t="shared" si="5"/>
        <v>0.27391999999999994</v>
      </c>
      <c r="J156" s="33"/>
      <c r="K156" s="34" t="s">
        <v>20</v>
      </c>
      <c r="L156" s="34" t="s">
        <v>24</v>
      </c>
      <c r="M156" s="38">
        <v>115</v>
      </c>
      <c r="N156" s="38">
        <v>21</v>
      </c>
      <c r="O156" s="38">
        <v>45</v>
      </c>
      <c r="P156" s="1">
        <v>45.38</v>
      </c>
      <c r="Q156" s="1">
        <v>44.38</v>
      </c>
    </row>
    <row r="157" spans="1:17" ht="18.75" customHeight="1" thickBot="1" x14ac:dyDescent="0.25">
      <c r="A157" s="34" t="s">
        <v>550</v>
      </c>
      <c r="B157" s="34" t="s">
        <v>3744</v>
      </c>
      <c r="C157" s="34" t="s">
        <v>3745</v>
      </c>
      <c r="D157" s="34" t="s">
        <v>3419</v>
      </c>
      <c r="E157" s="34" t="s">
        <v>20</v>
      </c>
      <c r="F157" s="34" t="s">
        <v>3750</v>
      </c>
      <c r="G157" s="34" t="s">
        <v>3751</v>
      </c>
      <c r="H157" s="40">
        <f t="shared" si="4"/>
        <v>0.72608000000000006</v>
      </c>
      <c r="I157" s="40">
        <f t="shared" si="5"/>
        <v>0.27391999999999994</v>
      </c>
      <c r="J157" s="33"/>
      <c r="K157" s="34" t="s">
        <v>20</v>
      </c>
      <c r="L157" s="34" t="s">
        <v>24</v>
      </c>
      <c r="M157" s="38">
        <v>115</v>
      </c>
      <c r="N157" s="38">
        <v>21</v>
      </c>
      <c r="O157" s="38">
        <v>45</v>
      </c>
      <c r="P157" s="1">
        <v>45.38</v>
      </c>
      <c r="Q157" s="1">
        <v>43.23</v>
      </c>
    </row>
    <row r="158" spans="1:17" ht="18.75" customHeight="1" thickBot="1" x14ac:dyDescent="0.25">
      <c r="A158" s="34" t="s">
        <v>550</v>
      </c>
      <c r="B158" s="34" t="s">
        <v>3744</v>
      </c>
      <c r="C158" s="34" t="s">
        <v>3745</v>
      </c>
      <c r="D158" s="34" t="s">
        <v>3419</v>
      </c>
      <c r="E158" s="34" t="s">
        <v>20</v>
      </c>
      <c r="F158" s="34" t="s">
        <v>3752</v>
      </c>
      <c r="G158" s="34" t="s">
        <v>3753</v>
      </c>
      <c r="H158" s="40">
        <f t="shared" si="4"/>
        <v>0.72608000000000006</v>
      </c>
      <c r="I158" s="40">
        <f t="shared" si="5"/>
        <v>0.27391999999999994</v>
      </c>
      <c r="J158" s="33"/>
      <c r="K158" s="34" t="s">
        <v>20</v>
      </c>
      <c r="L158" s="34" t="s">
        <v>24</v>
      </c>
      <c r="M158" s="38">
        <v>115</v>
      </c>
      <c r="N158" s="38">
        <v>21</v>
      </c>
      <c r="O158" s="38">
        <v>45</v>
      </c>
      <c r="P158" s="1">
        <v>45.38</v>
      </c>
      <c r="Q158" s="1">
        <v>48.39</v>
      </c>
    </row>
    <row r="159" spans="1:17" ht="18.75" customHeight="1" thickBot="1" x14ac:dyDescent="0.25">
      <c r="A159" s="34" t="s">
        <v>342</v>
      </c>
      <c r="B159" s="34" t="s">
        <v>3754</v>
      </c>
      <c r="C159" s="34" t="s">
        <v>3755</v>
      </c>
      <c r="D159" s="34" t="s">
        <v>3413</v>
      </c>
      <c r="E159" s="34" t="s">
        <v>20</v>
      </c>
      <c r="F159" s="34" t="s">
        <v>3754</v>
      </c>
      <c r="G159" s="34" t="s">
        <v>3755</v>
      </c>
      <c r="H159" s="40">
        <f t="shared" si="4"/>
        <v>1</v>
      </c>
      <c r="I159" s="40">
        <f t="shared" si="5"/>
        <v>0</v>
      </c>
      <c r="J159" s="33"/>
      <c r="K159" s="34" t="s">
        <v>20</v>
      </c>
      <c r="L159" s="34" t="s">
        <v>24</v>
      </c>
      <c r="M159" s="38">
        <v>60</v>
      </c>
      <c r="N159" s="38">
        <v>8</v>
      </c>
      <c r="O159" s="38">
        <v>19</v>
      </c>
      <c r="P159" s="1">
        <v>63.24</v>
      </c>
      <c r="Q159" s="1">
        <v>63.24</v>
      </c>
    </row>
    <row r="160" spans="1:17" ht="18.75" customHeight="1" thickBot="1" x14ac:dyDescent="0.25">
      <c r="A160" s="34" t="s">
        <v>342</v>
      </c>
      <c r="B160" s="34" t="s">
        <v>3756</v>
      </c>
      <c r="C160" s="34" t="s">
        <v>3757</v>
      </c>
      <c r="D160" s="34" t="s">
        <v>3413</v>
      </c>
      <c r="E160" s="34" t="s">
        <v>20</v>
      </c>
      <c r="F160" s="34" t="s">
        <v>3756</v>
      </c>
      <c r="G160" s="34" t="s">
        <v>3757</v>
      </c>
      <c r="H160" s="40">
        <f t="shared" si="4"/>
        <v>1</v>
      </c>
      <c r="I160" s="40">
        <f t="shared" si="5"/>
        <v>0</v>
      </c>
      <c r="J160" s="33"/>
      <c r="K160" s="34" t="s">
        <v>20</v>
      </c>
      <c r="L160" s="34" t="s">
        <v>20</v>
      </c>
      <c r="M160" s="38">
        <v>50</v>
      </c>
      <c r="N160" s="38">
        <v>7</v>
      </c>
      <c r="O160" s="38">
        <v>18</v>
      </c>
      <c r="P160" s="1">
        <v>81.430000000000007</v>
      </c>
      <c r="Q160" s="1">
        <v>81.430000000000007</v>
      </c>
    </row>
    <row r="161" spans="1:17" ht="18.75" customHeight="1" thickBot="1" x14ac:dyDescent="0.25">
      <c r="A161" s="34" t="s">
        <v>44</v>
      </c>
      <c r="B161" s="34" t="s">
        <v>3758</v>
      </c>
      <c r="C161" s="34" t="s">
        <v>3759</v>
      </c>
      <c r="D161" s="34" t="s">
        <v>3419</v>
      </c>
      <c r="E161" s="34" t="s">
        <v>20</v>
      </c>
      <c r="F161" s="34" t="s">
        <v>3760</v>
      </c>
      <c r="G161" s="34" t="s">
        <v>3761</v>
      </c>
      <c r="H161" s="40">
        <f t="shared" si="4"/>
        <v>0.73984000000000005</v>
      </c>
      <c r="I161" s="40">
        <f t="shared" si="5"/>
        <v>0.26015999999999995</v>
      </c>
      <c r="J161" s="33"/>
      <c r="K161" s="34" t="s">
        <v>20</v>
      </c>
      <c r="L161" s="34" t="s">
        <v>24</v>
      </c>
      <c r="M161" s="38">
        <v>148</v>
      </c>
      <c r="N161" s="38">
        <v>23</v>
      </c>
      <c r="O161" s="38">
        <v>57</v>
      </c>
      <c r="P161" s="1">
        <v>46.24</v>
      </c>
      <c r="Q161" s="1">
        <v>46.24</v>
      </c>
    </row>
    <row r="162" spans="1:17" ht="18.75" customHeight="1" thickBot="1" x14ac:dyDescent="0.25">
      <c r="A162" s="36" t="s">
        <v>170</v>
      </c>
      <c r="B162" s="36" t="s">
        <v>3762</v>
      </c>
      <c r="C162" s="36" t="s">
        <v>3763</v>
      </c>
      <c r="D162" s="36" t="s">
        <v>3419</v>
      </c>
      <c r="E162" s="36" t="s">
        <v>20</v>
      </c>
      <c r="F162" s="36" t="s">
        <v>3764</v>
      </c>
      <c r="G162" s="36" t="s">
        <v>3765</v>
      </c>
      <c r="H162" s="41">
        <f t="shared" si="4"/>
        <v>0.82864000000000004</v>
      </c>
      <c r="I162" s="41">
        <f t="shared" si="5"/>
        <v>0.17135999999999996</v>
      </c>
      <c r="J162" s="35"/>
      <c r="K162" s="36" t="s">
        <v>20</v>
      </c>
      <c r="L162" s="36" t="s">
        <v>24</v>
      </c>
      <c r="M162" s="39">
        <v>120</v>
      </c>
      <c r="N162" s="39">
        <v>24</v>
      </c>
      <c r="O162" s="39">
        <v>49</v>
      </c>
      <c r="P162" s="31">
        <v>51.79</v>
      </c>
      <c r="Q162" s="31">
        <v>51.79</v>
      </c>
    </row>
    <row r="163" spans="1:17" ht="18.75" customHeight="1" thickBot="1" x14ac:dyDescent="0.25">
      <c r="A163" s="36" t="s">
        <v>173</v>
      </c>
      <c r="B163" s="36" t="s">
        <v>3766</v>
      </c>
      <c r="C163" s="36" t="s">
        <v>3767</v>
      </c>
      <c r="D163" s="36" t="s">
        <v>3419</v>
      </c>
      <c r="E163" s="36" t="s">
        <v>20</v>
      </c>
      <c r="F163" s="36" t="s">
        <v>3768</v>
      </c>
      <c r="G163" s="36" t="s">
        <v>3769</v>
      </c>
      <c r="H163" s="41">
        <f t="shared" si="4"/>
        <v>0.78560000000000008</v>
      </c>
      <c r="I163" s="41">
        <f t="shared" si="5"/>
        <v>0.21439999999999992</v>
      </c>
      <c r="J163" s="35"/>
      <c r="K163" s="36" t="s">
        <v>20</v>
      </c>
      <c r="L163" s="36" t="s">
        <v>24</v>
      </c>
      <c r="M163" s="39">
        <v>107</v>
      </c>
      <c r="N163" s="39">
        <v>21</v>
      </c>
      <c r="O163" s="39">
        <v>43</v>
      </c>
      <c r="P163" s="31">
        <v>49.1</v>
      </c>
      <c r="Q163" s="31">
        <v>52.43</v>
      </c>
    </row>
    <row r="164" spans="1:17" ht="18.75" customHeight="1" thickBot="1" x14ac:dyDescent="0.25">
      <c r="A164" s="36" t="s">
        <v>173</v>
      </c>
      <c r="B164" s="36" t="s">
        <v>3766</v>
      </c>
      <c r="C164" s="36" t="s">
        <v>3767</v>
      </c>
      <c r="D164" s="36" t="s">
        <v>3419</v>
      </c>
      <c r="E164" s="36" t="s">
        <v>20</v>
      </c>
      <c r="F164" s="36" t="s">
        <v>3770</v>
      </c>
      <c r="G164" s="36" t="s">
        <v>3771</v>
      </c>
      <c r="H164" s="41">
        <f t="shared" si="4"/>
        <v>0.78560000000000008</v>
      </c>
      <c r="I164" s="41">
        <f t="shared" si="5"/>
        <v>0.21439999999999992</v>
      </c>
      <c r="J164" s="35"/>
      <c r="K164" s="36" t="s">
        <v>20</v>
      </c>
      <c r="L164" s="36" t="s">
        <v>24</v>
      </c>
      <c r="M164" s="39">
        <v>107</v>
      </c>
      <c r="N164" s="39">
        <v>21</v>
      </c>
      <c r="O164" s="39">
        <v>43</v>
      </c>
      <c r="P164" s="31">
        <v>49.1</v>
      </c>
      <c r="Q164" s="31">
        <v>46.22</v>
      </c>
    </row>
    <row r="165" spans="1:17" ht="18.75" customHeight="1" thickBot="1" x14ac:dyDescent="0.25">
      <c r="A165" s="34" t="s">
        <v>342</v>
      </c>
      <c r="B165" s="34" t="s">
        <v>3772</v>
      </c>
      <c r="C165" s="34" t="s">
        <v>3773</v>
      </c>
      <c r="D165" s="34" t="s">
        <v>3413</v>
      </c>
      <c r="E165" s="34" t="s">
        <v>20</v>
      </c>
      <c r="F165" s="34" t="s">
        <v>3772</v>
      </c>
      <c r="G165" s="34" t="s">
        <v>3773</v>
      </c>
      <c r="H165" s="40">
        <f t="shared" si="4"/>
        <v>0.91168000000000005</v>
      </c>
      <c r="I165" s="40">
        <f t="shared" si="5"/>
        <v>8.8319999999999954E-2</v>
      </c>
      <c r="J165" s="33"/>
      <c r="K165" s="34" t="s">
        <v>20</v>
      </c>
      <c r="L165" s="34" t="s">
        <v>20</v>
      </c>
      <c r="M165" s="38">
        <v>48</v>
      </c>
      <c r="N165" s="38">
        <v>9</v>
      </c>
      <c r="O165" s="38">
        <v>22</v>
      </c>
      <c r="P165" s="1">
        <v>56.98</v>
      </c>
      <c r="Q165" s="1">
        <v>56.98</v>
      </c>
    </row>
    <row r="166" spans="1:17" ht="18.75" customHeight="1" thickBot="1" x14ac:dyDescent="0.25">
      <c r="A166" s="34" t="s">
        <v>342</v>
      </c>
      <c r="B166" s="34" t="s">
        <v>3774</v>
      </c>
      <c r="C166" s="34" t="s">
        <v>3775</v>
      </c>
      <c r="D166" s="34" t="s">
        <v>3413</v>
      </c>
      <c r="E166" s="34" t="s">
        <v>20</v>
      </c>
      <c r="F166" s="34" t="s">
        <v>3774</v>
      </c>
      <c r="G166" s="34" t="s">
        <v>3775</v>
      </c>
      <c r="H166" s="40">
        <f t="shared" si="4"/>
        <v>1</v>
      </c>
      <c r="I166" s="40">
        <f t="shared" si="5"/>
        <v>0</v>
      </c>
      <c r="J166" s="33"/>
      <c r="K166" s="34" t="s">
        <v>20</v>
      </c>
      <c r="L166" s="34" t="s">
        <v>20</v>
      </c>
      <c r="M166" s="38">
        <v>50</v>
      </c>
      <c r="N166" s="38">
        <v>7</v>
      </c>
      <c r="O166" s="38">
        <v>18</v>
      </c>
      <c r="P166" s="1">
        <v>75.040000000000006</v>
      </c>
      <c r="Q166" s="1">
        <v>73.28</v>
      </c>
    </row>
    <row r="167" spans="1:17" ht="18.75" customHeight="1" thickBot="1" x14ac:dyDescent="0.25">
      <c r="A167" s="34" t="s">
        <v>342</v>
      </c>
      <c r="B167" s="34" t="s">
        <v>3774</v>
      </c>
      <c r="C167" s="34" t="s">
        <v>3775</v>
      </c>
      <c r="D167" s="34" t="s">
        <v>3413</v>
      </c>
      <c r="E167" s="34" t="s">
        <v>20</v>
      </c>
      <c r="F167" s="34" t="s">
        <v>3776</v>
      </c>
      <c r="G167" s="34" t="s">
        <v>3777</v>
      </c>
      <c r="H167" s="40">
        <f t="shared" si="4"/>
        <v>1</v>
      </c>
      <c r="I167" s="40">
        <f t="shared" si="5"/>
        <v>0</v>
      </c>
      <c r="J167" s="33"/>
      <c r="K167" s="34" t="s">
        <v>20</v>
      </c>
      <c r="L167" s="34" t="s">
        <v>20</v>
      </c>
      <c r="M167" s="38">
        <v>50</v>
      </c>
      <c r="N167" s="38">
        <v>7</v>
      </c>
      <c r="O167" s="38">
        <v>18</v>
      </c>
      <c r="P167" s="1">
        <v>75.040000000000006</v>
      </c>
      <c r="Q167" s="1">
        <v>78.650000000000006</v>
      </c>
    </row>
    <row r="168" spans="1:17" ht="18.75" customHeight="1" thickBot="1" x14ac:dyDescent="0.25">
      <c r="A168" s="36" t="s">
        <v>67</v>
      </c>
      <c r="B168" s="36" t="s">
        <v>3778</v>
      </c>
      <c r="C168" s="36" t="s">
        <v>3779</v>
      </c>
      <c r="D168" s="36" t="s">
        <v>3413</v>
      </c>
      <c r="E168" s="36" t="s">
        <v>20</v>
      </c>
      <c r="F168" s="36" t="s">
        <v>3778</v>
      </c>
      <c r="G168" s="36" t="s">
        <v>3779</v>
      </c>
      <c r="H168" s="41">
        <f t="shared" si="4"/>
        <v>0.67855999999999994</v>
      </c>
      <c r="I168" s="41">
        <f t="shared" si="5"/>
        <v>0.32144000000000006</v>
      </c>
      <c r="J168" s="35"/>
      <c r="K168" s="36" t="s">
        <v>24</v>
      </c>
      <c r="L168" s="36" t="s">
        <v>24</v>
      </c>
      <c r="M168" s="39">
        <v>65</v>
      </c>
      <c r="N168" s="39">
        <v>10</v>
      </c>
      <c r="O168" s="39">
        <v>27</v>
      </c>
      <c r="P168" s="31">
        <v>42.41</v>
      </c>
      <c r="Q168" s="31">
        <v>42.41</v>
      </c>
    </row>
    <row r="169" spans="1:17" ht="18.75" customHeight="1" thickBot="1" x14ac:dyDescent="0.25">
      <c r="A169" s="34" t="s">
        <v>342</v>
      </c>
      <c r="B169" s="34" t="s">
        <v>3780</v>
      </c>
      <c r="C169" s="34" t="s">
        <v>3781</v>
      </c>
      <c r="D169" s="34" t="s">
        <v>3413</v>
      </c>
      <c r="E169" s="34" t="s">
        <v>20</v>
      </c>
      <c r="F169" s="34" t="s">
        <v>3780</v>
      </c>
      <c r="G169" s="34" t="s">
        <v>3781</v>
      </c>
      <c r="H169" s="40">
        <f t="shared" si="4"/>
        <v>0.82320000000000004</v>
      </c>
      <c r="I169" s="40">
        <f t="shared" si="5"/>
        <v>0.17679999999999996</v>
      </c>
      <c r="J169" s="33"/>
      <c r="K169" s="34" t="s">
        <v>20</v>
      </c>
      <c r="L169" s="34" t="s">
        <v>20</v>
      </c>
      <c r="M169" s="38">
        <v>48</v>
      </c>
      <c r="N169" s="38">
        <v>10</v>
      </c>
      <c r="O169" s="38">
        <v>22</v>
      </c>
      <c r="P169" s="1">
        <v>51.45</v>
      </c>
      <c r="Q169" s="1">
        <v>51.45</v>
      </c>
    </row>
    <row r="170" spans="1:17" ht="18.75" customHeight="1" thickBot="1" x14ac:dyDescent="0.25">
      <c r="A170" s="34" t="s">
        <v>342</v>
      </c>
      <c r="B170" s="34" t="s">
        <v>343</v>
      </c>
      <c r="C170" s="34" t="s">
        <v>344</v>
      </c>
      <c r="D170" s="34" t="s">
        <v>3413</v>
      </c>
      <c r="E170" s="34" t="s">
        <v>24</v>
      </c>
      <c r="F170" s="34" t="s">
        <v>343</v>
      </c>
      <c r="G170" s="34" t="s">
        <v>344</v>
      </c>
      <c r="H170" s="40">
        <f t="shared" si="4"/>
        <v>1</v>
      </c>
      <c r="I170" s="40">
        <f t="shared" si="5"/>
        <v>0</v>
      </c>
      <c r="J170" s="33"/>
      <c r="K170" s="34" t="s">
        <v>20</v>
      </c>
      <c r="L170" s="34" t="s">
        <v>24</v>
      </c>
      <c r="M170" s="38">
        <v>43</v>
      </c>
      <c r="N170" s="38">
        <v>9</v>
      </c>
      <c r="O170" s="38">
        <v>20</v>
      </c>
      <c r="P170" s="1">
        <v>63.3</v>
      </c>
      <c r="Q170" s="1">
        <v>50.81</v>
      </c>
    </row>
    <row r="171" spans="1:17" ht="18.75" customHeight="1" thickBot="1" x14ac:dyDescent="0.25">
      <c r="A171" s="34" t="s">
        <v>342</v>
      </c>
      <c r="B171" s="34" t="s">
        <v>343</v>
      </c>
      <c r="C171" s="34" t="s">
        <v>344</v>
      </c>
      <c r="D171" s="34" t="s">
        <v>3413</v>
      </c>
      <c r="E171" s="34" t="s">
        <v>24</v>
      </c>
      <c r="F171" s="34" t="s">
        <v>3782</v>
      </c>
      <c r="G171" s="34" t="s">
        <v>3783</v>
      </c>
      <c r="H171" s="40">
        <f t="shared" si="4"/>
        <v>1</v>
      </c>
      <c r="I171" s="40">
        <f t="shared" si="5"/>
        <v>0</v>
      </c>
      <c r="J171" s="33"/>
      <c r="K171" s="34" t="s">
        <v>20</v>
      </c>
      <c r="L171" s="34" t="s">
        <v>24</v>
      </c>
      <c r="M171" s="38">
        <v>43</v>
      </c>
      <c r="N171" s="38">
        <v>9</v>
      </c>
      <c r="O171" s="38">
        <v>20</v>
      </c>
      <c r="P171" s="1">
        <v>63.3</v>
      </c>
      <c r="Q171" s="1">
        <v>68.62</v>
      </c>
    </row>
    <row r="172" spans="1:17" ht="18.75" customHeight="1" thickBot="1" x14ac:dyDescent="0.25">
      <c r="A172" s="34" t="s">
        <v>21</v>
      </c>
      <c r="B172" s="34" t="s">
        <v>3784</v>
      </c>
      <c r="C172" s="34" t="s">
        <v>3785</v>
      </c>
      <c r="D172" s="34" t="s">
        <v>3413</v>
      </c>
      <c r="E172" s="34" t="s">
        <v>20</v>
      </c>
      <c r="F172" s="34" t="s">
        <v>3784</v>
      </c>
      <c r="G172" s="34" t="s">
        <v>3785</v>
      </c>
      <c r="H172" s="40">
        <f t="shared" si="4"/>
        <v>1</v>
      </c>
      <c r="I172" s="40">
        <f t="shared" si="5"/>
        <v>0</v>
      </c>
      <c r="J172" s="33"/>
      <c r="K172" s="34" t="s">
        <v>20</v>
      </c>
      <c r="L172" s="34" t="s">
        <v>20</v>
      </c>
      <c r="M172" s="38">
        <v>97</v>
      </c>
      <c r="N172" s="38">
        <v>17</v>
      </c>
      <c r="O172" s="38">
        <v>38</v>
      </c>
      <c r="P172" s="1">
        <v>71.45</v>
      </c>
      <c r="Q172" s="1">
        <v>71.45</v>
      </c>
    </row>
    <row r="173" spans="1:17" ht="18.75" customHeight="1" thickBot="1" x14ac:dyDescent="0.25">
      <c r="A173" s="36" t="s">
        <v>342</v>
      </c>
      <c r="B173" s="36" t="s">
        <v>375</v>
      </c>
      <c r="C173" s="36" t="s">
        <v>376</v>
      </c>
      <c r="D173" s="36" t="s">
        <v>3413</v>
      </c>
      <c r="E173" s="36" t="s">
        <v>24</v>
      </c>
      <c r="F173" s="36" t="s">
        <v>3786</v>
      </c>
      <c r="G173" s="36" t="s">
        <v>3787</v>
      </c>
      <c r="H173" s="41">
        <f t="shared" si="4"/>
        <v>0.65024000000000004</v>
      </c>
      <c r="I173" s="41">
        <f t="shared" si="5"/>
        <v>0.34975999999999996</v>
      </c>
      <c r="J173" s="35"/>
      <c r="K173" s="36" t="s">
        <v>20</v>
      </c>
      <c r="L173" s="36" t="s">
        <v>24</v>
      </c>
      <c r="M173" s="39">
        <v>45</v>
      </c>
      <c r="N173" s="39">
        <v>8</v>
      </c>
      <c r="O173" s="39">
        <v>23</v>
      </c>
      <c r="P173" s="31">
        <v>40.64</v>
      </c>
      <c r="Q173" s="31">
        <v>40.64</v>
      </c>
    </row>
    <row r="174" spans="1:17" ht="18.75" customHeight="1" thickBot="1" x14ac:dyDescent="0.25">
      <c r="A174" s="34" t="s">
        <v>49</v>
      </c>
      <c r="B174" s="34" t="s">
        <v>3788</v>
      </c>
      <c r="C174" s="34" t="s">
        <v>3789</v>
      </c>
      <c r="D174" s="34" t="s">
        <v>3419</v>
      </c>
      <c r="E174" s="34" t="s">
        <v>20</v>
      </c>
      <c r="F174" s="34" t="s">
        <v>3790</v>
      </c>
      <c r="G174" s="34" t="s">
        <v>3791</v>
      </c>
      <c r="H174" s="40">
        <f t="shared" si="4"/>
        <v>1</v>
      </c>
      <c r="I174" s="40">
        <f t="shared" si="5"/>
        <v>0</v>
      </c>
      <c r="J174" s="34" t="s">
        <v>20</v>
      </c>
      <c r="K174" s="34" t="s">
        <v>20</v>
      </c>
      <c r="L174" s="34" t="s">
        <v>24</v>
      </c>
      <c r="M174" s="38">
        <v>123</v>
      </c>
      <c r="N174" s="38">
        <v>19</v>
      </c>
      <c r="O174" s="38">
        <v>52</v>
      </c>
      <c r="P174" s="1">
        <v>69.569999999999993</v>
      </c>
      <c r="Q174" s="1">
        <v>80.39</v>
      </c>
    </row>
    <row r="175" spans="1:17" ht="18.75" customHeight="1" thickBot="1" x14ac:dyDescent="0.25">
      <c r="A175" s="34" t="s">
        <v>49</v>
      </c>
      <c r="B175" s="34" t="s">
        <v>3788</v>
      </c>
      <c r="C175" s="34" t="s">
        <v>3789</v>
      </c>
      <c r="D175" s="34" t="s">
        <v>3419</v>
      </c>
      <c r="E175" s="34" t="s">
        <v>20</v>
      </c>
      <c r="F175" s="34" t="s">
        <v>3792</v>
      </c>
      <c r="G175" s="34" t="s">
        <v>3793</v>
      </c>
      <c r="H175" s="40">
        <f t="shared" si="4"/>
        <v>1</v>
      </c>
      <c r="I175" s="40">
        <f t="shared" si="5"/>
        <v>0</v>
      </c>
      <c r="J175" s="34" t="s">
        <v>20</v>
      </c>
      <c r="K175" s="34" t="s">
        <v>20</v>
      </c>
      <c r="L175" s="34" t="s">
        <v>24</v>
      </c>
      <c r="M175" s="38">
        <v>123</v>
      </c>
      <c r="N175" s="38">
        <v>19</v>
      </c>
      <c r="O175" s="38">
        <v>52</v>
      </c>
      <c r="P175" s="1">
        <v>69.569999999999993</v>
      </c>
      <c r="Q175" s="1">
        <v>68.13</v>
      </c>
    </row>
    <row r="176" spans="1:17" ht="18.75" customHeight="1" thickBot="1" x14ac:dyDescent="0.25">
      <c r="A176" s="36" t="s">
        <v>49</v>
      </c>
      <c r="B176" s="36" t="s">
        <v>3788</v>
      </c>
      <c r="C176" s="36" t="s">
        <v>3789</v>
      </c>
      <c r="D176" s="36" t="s">
        <v>3419</v>
      </c>
      <c r="E176" s="36" t="s">
        <v>20</v>
      </c>
      <c r="F176" s="36" t="s">
        <v>3794</v>
      </c>
      <c r="G176" s="36" t="s">
        <v>3795</v>
      </c>
      <c r="H176" s="41">
        <f t="shared" si="4"/>
        <v>1</v>
      </c>
      <c r="I176" s="41">
        <f t="shared" si="5"/>
        <v>0</v>
      </c>
      <c r="J176" s="36" t="s">
        <v>20</v>
      </c>
      <c r="K176" s="36" t="s">
        <v>20</v>
      </c>
      <c r="L176" s="36" t="s">
        <v>24</v>
      </c>
      <c r="M176" s="39">
        <v>123</v>
      </c>
      <c r="N176" s="39">
        <v>19</v>
      </c>
      <c r="O176" s="39">
        <v>52</v>
      </c>
      <c r="P176" s="31">
        <v>69.569999999999993</v>
      </c>
      <c r="Q176" s="31">
        <v>70</v>
      </c>
    </row>
    <row r="177" spans="1:17" ht="18.75" customHeight="1" thickBot="1" x14ac:dyDescent="0.25">
      <c r="A177" s="34" t="s">
        <v>49</v>
      </c>
      <c r="B177" s="34" t="s">
        <v>3788</v>
      </c>
      <c r="C177" s="34" t="s">
        <v>3789</v>
      </c>
      <c r="D177" s="34" t="s">
        <v>3419</v>
      </c>
      <c r="E177" s="34" t="s">
        <v>20</v>
      </c>
      <c r="F177" s="34" t="s">
        <v>3796</v>
      </c>
      <c r="G177" s="34" t="s">
        <v>3797</v>
      </c>
      <c r="H177" s="40">
        <f t="shared" si="4"/>
        <v>1</v>
      </c>
      <c r="I177" s="40">
        <f t="shared" si="5"/>
        <v>0</v>
      </c>
      <c r="J177" s="34" t="s">
        <v>20</v>
      </c>
      <c r="K177" s="34" t="s">
        <v>20</v>
      </c>
      <c r="L177" s="34" t="s">
        <v>24</v>
      </c>
      <c r="M177" s="38">
        <v>123</v>
      </c>
      <c r="N177" s="38">
        <v>19</v>
      </c>
      <c r="O177" s="38">
        <v>52</v>
      </c>
      <c r="P177" s="1">
        <v>69.569999999999993</v>
      </c>
      <c r="Q177" s="1">
        <v>48.58</v>
      </c>
    </row>
    <row r="178" spans="1:17" ht="18.75" customHeight="1" thickBot="1" x14ac:dyDescent="0.25">
      <c r="A178" s="34" t="s">
        <v>49</v>
      </c>
      <c r="B178" s="34" t="s">
        <v>3788</v>
      </c>
      <c r="C178" s="34" t="s">
        <v>3789</v>
      </c>
      <c r="D178" s="34" t="s">
        <v>3419</v>
      </c>
      <c r="E178" s="34" t="s">
        <v>20</v>
      </c>
      <c r="F178" s="34" t="s">
        <v>3798</v>
      </c>
      <c r="G178" s="34" t="s">
        <v>3799</v>
      </c>
      <c r="H178" s="40">
        <f t="shared" si="4"/>
        <v>1</v>
      </c>
      <c r="I178" s="40">
        <f t="shared" si="5"/>
        <v>0</v>
      </c>
      <c r="J178" s="34" t="s">
        <v>20</v>
      </c>
      <c r="K178" s="34" t="s">
        <v>20</v>
      </c>
      <c r="L178" s="34" t="s">
        <v>24</v>
      </c>
      <c r="M178" s="38">
        <v>123</v>
      </c>
      <c r="N178" s="38">
        <v>19</v>
      </c>
      <c r="O178" s="38">
        <v>52</v>
      </c>
      <c r="P178" s="1">
        <v>69.569999999999993</v>
      </c>
      <c r="Q178" s="1">
        <v>73.040000000000006</v>
      </c>
    </row>
    <row r="179" spans="1:17" ht="18.75" customHeight="1" thickBot="1" x14ac:dyDescent="0.25">
      <c r="A179" s="34" t="s">
        <v>49</v>
      </c>
      <c r="B179" s="34" t="s">
        <v>3788</v>
      </c>
      <c r="C179" s="34" t="s">
        <v>3789</v>
      </c>
      <c r="D179" s="34" t="s">
        <v>3419</v>
      </c>
      <c r="E179" s="34" t="s">
        <v>20</v>
      </c>
      <c r="F179" s="34" t="s">
        <v>3800</v>
      </c>
      <c r="G179" s="34" t="s">
        <v>3801</v>
      </c>
      <c r="H179" s="40">
        <f t="shared" si="4"/>
        <v>1</v>
      </c>
      <c r="I179" s="40">
        <f t="shared" si="5"/>
        <v>0</v>
      </c>
      <c r="J179" s="34" t="s">
        <v>20</v>
      </c>
      <c r="K179" s="34" t="s">
        <v>20</v>
      </c>
      <c r="L179" s="34" t="s">
        <v>24</v>
      </c>
      <c r="M179" s="38">
        <v>123</v>
      </c>
      <c r="N179" s="38">
        <v>19</v>
      </c>
      <c r="O179" s="38">
        <v>52</v>
      </c>
      <c r="P179" s="1">
        <v>69.569999999999993</v>
      </c>
      <c r="Q179" s="1">
        <v>81.25</v>
      </c>
    </row>
    <row r="180" spans="1:17" ht="18.75" customHeight="1" thickBot="1" x14ac:dyDescent="0.25">
      <c r="A180" s="34" t="s">
        <v>49</v>
      </c>
      <c r="B180" s="34" t="s">
        <v>3788</v>
      </c>
      <c r="C180" s="34" t="s">
        <v>3789</v>
      </c>
      <c r="D180" s="34" t="s">
        <v>3419</v>
      </c>
      <c r="E180" s="34" t="s">
        <v>20</v>
      </c>
      <c r="F180" s="34" t="s">
        <v>3802</v>
      </c>
      <c r="G180" s="34" t="s">
        <v>3803</v>
      </c>
      <c r="H180" s="40">
        <f t="shared" si="4"/>
        <v>1</v>
      </c>
      <c r="I180" s="40">
        <f t="shared" si="5"/>
        <v>0</v>
      </c>
      <c r="J180" s="34" t="s">
        <v>20</v>
      </c>
      <c r="K180" s="34" t="s">
        <v>20</v>
      </c>
      <c r="L180" s="34" t="s">
        <v>24</v>
      </c>
      <c r="M180" s="38">
        <v>123</v>
      </c>
      <c r="N180" s="38">
        <v>19</v>
      </c>
      <c r="O180" s="38">
        <v>52</v>
      </c>
      <c r="P180" s="1">
        <v>69.569999999999993</v>
      </c>
      <c r="Q180" s="1">
        <v>67.97</v>
      </c>
    </row>
    <row r="181" spans="1:17" ht="18.75" customHeight="1" thickBot="1" x14ac:dyDescent="0.25">
      <c r="A181" s="34" t="s">
        <v>49</v>
      </c>
      <c r="B181" s="34" t="s">
        <v>3788</v>
      </c>
      <c r="C181" s="34" t="s">
        <v>3789</v>
      </c>
      <c r="D181" s="34" t="s">
        <v>3419</v>
      </c>
      <c r="E181" s="34" t="s">
        <v>20</v>
      </c>
      <c r="F181" s="34" t="s">
        <v>3804</v>
      </c>
      <c r="G181" s="34" t="s">
        <v>3805</v>
      </c>
      <c r="H181" s="40">
        <f t="shared" si="4"/>
        <v>1</v>
      </c>
      <c r="I181" s="40">
        <f t="shared" si="5"/>
        <v>0</v>
      </c>
      <c r="J181" s="34" t="s">
        <v>20</v>
      </c>
      <c r="K181" s="34" t="s">
        <v>20</v>
      </c>
      <c r="L181" s="34" t="s">
        <v>24</v>
      </c>
      <c r="M181" s="38">
        <v>123</v>
      </c>
      <c r="N181" s="38">
        <v>19</v>
      </c>
      <c r="O181" s="38">
        <v>52</v>
      </c>
      <c r="P181" s="1">
        <v>69.569999999999993</v>
      </c>
      <c r="Q181" s="1">
        <v>72.650000000000006</v>
      </c>
    </row>
    <row r="182" spans="1:17" ht="18.75" customHeight="1" thickBot="1" x14ac:dyDescent="0.25">
      <c r="A182" s="34" t="s">
        <v>49</v>
      </c>
      <c r="B182" s="34" t="s">
        <v>3788</v>
      </c>
      <c r="C182" s="34" t="s">
        <v>3789</v>
      </c>
      <c r="D182" s="34" t="s">
        <v>3419</v>
      </c>
      <c r="E182" s="34" t="s">
        <v>20</v>
      </c>
      <c r="F182" s="34" t="s">
        <v>3806</v>
      </c>
      <c r="G182" s="34" t="s">
        <v>3807</v>
      </c>
      <c r="H182" s="40">
        <f t="shared" si="4"/>
        <v>1</v>
      </c>
      <c r="I182" s="40">
        <f t="shared" si="5"/>
        <v>0</v>
      </c>
      <c r="J182" s="34" t="s">
        <v>20</v>
      </c>
      <c r="K182" s="34" t="s">
        <v>20</v>
      </c>
      <c r="L182" s="34" t="s">
        <v>24</v>
      </c>
      <c r="M182" s="38">
        <v>123</v>
      </c>
      <c r="N182" s="38">
        <v>19</v>
      </c>
      <c r="O182" s="38">
        <v>52</v>
      </c>
      <c r="P182" s="1">
        <v>69.569999999999993</v>
      </c>
      <c r="Q182" s="1">
        <v>60.94</v>
      </c>
    </row>
    <row r="183" spans="1:17" ht="18.75" customHeight="1" thickBot="1" x14ac:dyDescent="0.25">
      <c r="A183" s="34" t="s">
        <v>49</v>
      </c>
      <c r="B183" s="34" t="s">
        <v>3788</v>
      </c>
      <c r="C183" s="34" t="s">
        <v>3789</v>
      </c>
      <c r="D183" s="34" t="s">
        <v>3419</v>
      </c>
      <c r="E183" s="34" t="s">
        <v>20</v>
      </c>
      <c r="F183" s="34" t="s">
        <v>3808</v>
      </c>
      <c r="G183" s="34" t="s">
        <v>2167</v>
      </c>
      <c r="H183" s="40">
        <f t="shared" si="4"/>
        <v>1</v>
      </c>
      <c r="I183" s="40">
        <f t="shared" si="5"/>
        <v>0</v>
      </c>
      <c r="J183" s="34" t="s">
        <v>20</v>
      </c>
      <c r="K183" s="34" t="s">
        <v>20</v>
      </c>
      <c r="L183" s="34" t="s">
        <v>24</v>
      </c>
      <c r="M183" s="38">
        <v>123</v>
      </c>
      <c r="N183" s="38">
        <v>19</v>
      </c>
      <c r="O183" s="38">
        <v>52</v>
      </c>
      <c r="P183" s="1">
        <v>69.569999999999993</v>
      </c>
      <c r="Q183" s="1">
        <v>81.709999999999994</v>
      </c>
    </row>
    <row r="184" spans="1:17" ht="18.75" customHeight="1" thickBot="1" x14ac:dyDescent="0.25">
      <c r="A184" s="34" t="s">
        <v>49</v>
      </c>
      <c r="B184" s="34" t="s">
        <v>3788</v>
      </c>
      <c r="C184" s="34" t="s">
        <v>3789</v>
      </c>
      <c r="D184" s="34" t="s">
        <v>3419</v>
      </c>
      <c r="E184" s="34" t="s">
        <v>20</v>
      </c>
      <c r="F184" s="34" t="s">
        <v>3809</v>
      </c>
      <c r="G184" s="34" t="s">
        <v>3810</v>
      </c>
      <c r="H184" s="40">
        <f t="shared" si="4"/>
        <v>1</v>
      </c>
      <c r="I184" s="40">
        <f t="shared" si="5"/>
        <v>0</v>
      </c>
      <c r="J184" s="34" t="s">
        <v>20</v>
      </c>
      <c r="K184" s="34" t="s">
        <v>20</v>
      </c>
      <c r="L184" s="34" t="s">
        <v>24</v>
      </c>
      <c r="M184" s="38">
        <v>123</v>
      </c>
      <c r="N184" s="38">
        <v>19</v>
      </c>
      <c r="O184" s="38">
        <v>52</v>
      </c>
      <c r="P184" s="1">
        <v>69.569999999999993</v>
      </c>
      <c r="Q184" s="1">
        <v>59.52</v>
      </c>
    </row>
    <row r="185" spans="1:17" ht="18.75" customHeight="1" thickBot="1" x14ac:dyDescent="0.25">
      <c r="A185" s="34" t="s">
        <v>49</v>
      </c>
      <c r="B185" s="34" t="s">
        <v>3788</v>
      </c>
      <c r="C185" s="34" t="s">
        <v>3789</v>
      </c>
      <c r="D185" s="34" t="s">
        <v>3419</v>
      </c>
      <c r="E185" s="34" t="s">
        <v>20</v>
      </c>
      <c r="F185" s="34" t="s">
        <v>3811</v>
      </c>
      <c r="G185" s="34" t="s">
        <v>3269</v>
      </c>
      <c r="H185" s="40">
        <f t="shared" si="4"/>
        <v>1</v>
      </c>
      <c r="I185" s="40">
        <f t="shared" si="5"/>
        <v>0</v>
      </c>
      <c r="J185" s="34" t="s">
        <v>20</v>
      </c>
      <c r="K185" s="34" t="s">
        <v>20</v>
      </c>
      <c r="L185" s="34" t="s">
        <v>24</v>
      </c>
      <c r="M185" s="38">
        <v>123</v>
      </c>
      <c r="N185" s="38">
        <v>19</v>
      </c>
      <c r="O185" s="38">
        <v>52</v>
      </c>
      <c r="P185" s="1">
        <v>69.569999999999993</v>
      </c>
      <c r="Q185" s="1">
        <v>66.87</v>
      </c>
    </row>
    <row r="186" spans="1:17" ht="18.75" customHeight="1" thickBot="1" x14ac:dyDescent="0.25">
      <c r="A186" s="34" t="s">
        <v>49</v>
      </c>
      <c r="B186" s="34" t="s">
        <v>3788</v>
      </c>
      <c r="C186" s="34" t="s">
        <v>3789</v>
      </c>
      <c r="D186" s="34" t="s">
        <v>3419</v>
      </c>
      <c r="E186" s="34" t="s">
        <v>20</v>
      </c>
      <c r="F186" s="34" t="s">
        <v>3812</v>
      </c>
      <c r="G186" s="34" t="s">
        <v>3813</v>
      </c>
      <c r="H186" s="40">
        <f t="shared" si="4"/>
        <v>1</v>
      </c>
      <c r="I186" s="40">
        <f t="shared" si="5"/>
        <v>0</v>
      </c>
      <c r="J186" s="34" t="s">
        <v>20</v>
      </c>
      <c r="K186" s="34" t="s">
        <v>20</v>
      </c>
      <c r="L186" s="34" t="s">
        <v>24</v>
      </c>
      <c r="M186" s="38">
        <v>123</v>
      </c>
      <c r="N186" s="38">
        <v>19</v>
      </c>
      <c r="O186" s="38">
        <v>52</v>
      </c>
      <c r="P186" s="1">
        <v>69.569999999999993</v>
      </c>
      <c r="Q186" s="1">
        <v>82.56</v>
      </c>
    </row>
    <row r="187" spans="1:17" ht="18.75" customHeight="1" thickBot="1" x14ac:dyDescent="0.25">
      <c r="A187" s="34" t="s">
        <v>342</v>
      </c>
      <c r="B187" s="34" t="s">
        <v>3814</v>
      </c>
      <c r="C187" s="34" t="s">
        <v>3815</v>
      </c>
      <c r="D187" s="34" t="s">
        <v>3413</v>
      </c>
      <c r="E187" s="34" t="s">
        <v>20</v>
      </c>
      <c r="F187" s="34" t="s">
        <v>3814</v>
      </c>
      <c r="G187" s="34" t="s">
        <v>3815</v>
      </c>
      <c r="H187" s="40">
        <f t="shared" si="4"/>
        <v>1</v>
      </c>
      <c r="I187" s="40">
        <f t="shared" si="5"/>
        <v>0</v>
      </c>
      <c r="J187" s="33"/>
      <c r="K187" s="34" t="s">
        <v>20</v>
      </c>
      <c r="L187" s="34" t="s">
        <v>20</v>
      </c>
      <c r="M187" s="38">
        <v>57</v>
      </c>
      <c r="N187" s="38">
        <v>8</v>
      </c>
      <c r="O187" s="38">
        <v>25</v>
      </c>
      <c r="P187" s="1">
        <v>75.17</v>
      </c>
      <c r="Q187" s="1">
        <v>75.17</v>
      </c>
    </row>
    <row r="188" spans="1:17" ht="18.75" customHeight="1" thickBot="1" x14ac:dyDescent="0.25">
      <c r="A188" s="34" t="s">
        <v>21</v>
      </c>
      <c r="B188" s="34" t="s">
        <v>3816</v>
      </c>
      <c r="C188" s="34" t="s">
        <v>3817</v>
      </c>
      <c r="D188" s="34" t="s">
        <v>3413</v>
      </c>
      <c r="E188" s="34" t="s">
        <v>20</v>
      </c>
      <c r="F188" s="34" t="s">
        <v>3816</v>
      </c>
      <c r="G188" s="34" t="s">
        <v>3817</v>
      </c>
      <c r="H188" s="40">
        <f t="shared" si="4"/>
        <v>1</v>
      </c>
      <c r="I188" s="40">
        <f t="shared" si="5"/>
        <v>0</v>
      </c>
      <c r="J188" s="33"/>
      <c r="K188" s="34" t="s">
        <v>20</v>
      </c>
      <c r="L188" s="34" t="s">
        <v>20</v>
      </c>
      <c r="M188" s="38">
        <v>97</v>
      </c>
      <c r="N188" s="38">
        <v>17</v>
      </c>
      <c r="O188" s="38">
        <v>38</v>
      </c>
      <c r="P188" s="1">
        <v>65.900000000000006</v>
      </c>
      <c r="Q188" s="1">
        <v>65.33</v>
      </c>
    </row>
    <row r="189" spans="1:17" ht="18.75" customHeight="1" thickBot="1" x14ac:dyDescent="0.25">
      <c r="A189" s="34" t="s">
        <v>21</v>
      </c>
      <c r="B189" s="34" t="s">
        <v>3816</v>
      </c>
      <c r="C189" s="34" t="s">
        <v>3817</v>
      </c>
      <c r="D189" s="34" t="s">
        <v>3413</v>
      </c>
      <c r="E189" s="34" t="s">
        <v>20</v>
      </c>
      <c r="F189" s="34" t="s">
        <v>3818</v>
      </c>
      <c r="G189" s="34" t="s">
        <v>3819</v>
      </c>
      <c r="H189" s="40">
        <f t="shared" si="4"/>
        <v>1</v>
      </c>
      <c r="I189" s="40">
        <f t="shared" si="5"/>
        <v>0</v>
      </c>
      <c r="J189" s="33"/>
      <c r="K189" s="34" t="s">
        <v>20</v>
      </c>
      <c r="L189" s="34" t="s">
        <v>20</v>
      </c>
      <c r="M189" s="38">
        <v>97</v>
      </c>
      <c r="N189" s="38">
        <v>17</v>
      </c>
      <c r="O189" s="38">
        <v>38</v>
      </c>
      <c r="P189" s="1">
        <v>65.900000000000006</v>
      </c>
      <c r="Q189" s="1">
        <v>66.400000000000006</v>
      </c>
    </row>
    <row r="190" spans="1:17" ht="18.75" customHeight="1" thickBot="1" x14ac:dyDescent="0.25">
      <c r="A190" s="34" t="s">
        <v>342</v>
      </c>
      <c r="B190" s="34" t="s">
        <v>3820</v>
      </c>
      <c r="C190" s="34" t="s">
        <v>3821</v>
      </c>
      <c r="D190" s="34" t="s">
        <v>3413</v>
      </c>
      <c r="E190" s="34" t="s">
        <v>20</v>
      </c>
      <c r="F190" s="34" t="s">
        <v>3822</v>
      </c>
      <c r="G190" s="34" t="s">
        <v>3823</v>
      </c>
      <c r="H190" s="40">
        <f t="shared" si="4"/>
        <v>1</v>
      </c>
      <c r="I190" s="40">
        <f t="shared" si="5"/>
        <v>0</v>
      </c>
      <c r="J190" s="33"/>
      <c r="K190" s="34" t="s">
        <v>20</v>
      </c>
      <c r="L190" s="34" t="s">
        <v>24</v>
      </c>
      <c r="M190" s="38">
        <v>50</v>
      </c>
      <c r="N190" s="38">
        <v>7</v>
      </c>
      <c r="O190" s="38">
        <v>18</v>
      </c>
      <c r="P190" s="1">
        <v>63.75</v>
      </c>
      <c r="Q190" s="1">
        <v>63.75</v>
      </c>
    </row>
    <row r="191" spans="1:17" ht="18.75" customHeight="1" thickBot="1" x14ac:dyDescent="0.25">
      <c r="A191" s="34" t="s">
        <v>21</v>
      </c>
      <c r="B191" s="34" t="s">
        <v>3824</v>
      </c>
      <c r="C191" s="34" t="s">
        <v>3825</v>
      </c>
      <c r="D191" s="34" t="s">
        <v>3413</v>
      </c>
      <c r="E191" s="34" t="s">
        <v>20</v>
      </c>
      <c r="F191" s="34" t="s">
        <v>3824</v>
      </c>
      <c r="G191" s="34" t="s">
        <v>3825</v>
      </c>
      <c r="H191" s="40">
        <f t="shared" si="4"/>
        <v>1</v>
      </c>
      <c r="I191" s="40">
        <f t="shared" si="5"/>
        <v>0</v>
      </c>
      <c r="J191" s="33"/>
      <c r="K191" s="34" t="s">
        <v>20</v>
      </c>
      <c r="L191" s="34" t="s">
        <v>20</v>
      </c>
      <c r="M191" s="38">
        <v>98</v>
      </c>
      <c r="N191" s="38">
        <v>17</v>
      </c>
      <c r="O191" s="38">
        <v>38</v>
      </c>
      <c r="P191" s="1">
        <v>63.01</v>
      </c>
      <c r="Q191" s="1">
        <v>63.01</v>
      </c>
    </row>
    <row r="192" spans="1:17" ht="18.75" customHeight="1" thickBot="1" x14ac:dyDescent="0.25">
      <c r="A192" s="34" t="s">
        <v>342</v>
      </c>
      <c r="B192" s="34" t="s">
        <v>3826</v>
      </c>
      <c r="C192" s="34" t="s">
        <v>3827</v>
      </c>
      <c r="D192" s="34" t="s">
        <v>3413</v>
      </c>
      <c r="E192" s="34" t="s">
        <v>20</v>
      </c>
      <c r="F192" s="34" t="s">
        <v>3828</v>
      </c>
      <c r="G192" s="34" t="s">
        <v>3827</v>
      </c>
      <c r="H192" s="40">
        <f t="shared" si="4"/>
        <v>1</v>
      </c>
      <c r="I192" s="40">
        <f t="shared" si="5"/>
        <v>0</v>
      </c>
      <c r="J192" s="33"/>
      <c r="K192" s="34" t="s">
        <v>20</v>
      </c>
      <c r="L192" s="34" t="s">
        <v>20</v>
      </c>
      <c r="M192" s="38">
        <v>53</v>
      </c>
      <c r="N192" s="38">
        <v>7</v>
      </c>
      <c r="O192" s="38">
        <v>18</v>
      </c>
      <c r="P192" s="1">
        <v>90.99</v>
      </c>
      <c r="Q192" s="1">
        <v>86.36</v>
      </c>
    </row>
    <row r="193" spans="1:17" ht="18.75" customHeight="1" thickBot="1" x14ac:dyDescent="0.25">
      <c r="A193" s="34" t="s">
        <v>342</v>
      </c>
      <c r="B193" s="34" t="s">
        <v>3826</v>
      </c>
      <c r="C193" s="34" t="s">
        <v>3827</v>
      </c>
      <c r="D193" s="34" t="s">
        <v>3413</v>
      </c>
      <c r="E193" s="34" t="s">
        <v>20</v>
      </c>
      <c r="F193" s="34" t="s">
        <v>3826</v>
      </c>
      <c r="G193" s="34" t="s">
        <v>3827</v>
      </c>
      <c r="H193" s="40">
        <f t="shared" si="4"/>
        <v>1</v>
      </c>
      <c r="I193" s="40">
        <f t="shared" si="5"/>
        <v>0</v>
      </c>
      <c r="J193" s="33"/>
      <c r="K193" s="34" t="s">
        <v>20</v>
      </c>
      <c r="L193" s="34" t="s">
        <v>20</v>
      </c>
      <c r="M193" s="38">
        <v>53</v>
      </c>
      <c r="N193" s="38">
        <v>7</v>
      </c>
      <c r="O193" s="38">
        <v>18</v>
      </c>
      <c r="P193" s="1">
        <v>90.99</v>
      </c>
      <c r="Q193" s="1">
        <v>92.49</v>
      </c>
    </row>
    <row r="194" spans="1:17" ht="18.75" customHeight="1" thickBot="1" x14ac:dyDescent="0.25">
      <c r="A194" s="34" t="s">
        <v>21</v>
      </c>
      <c r="B194" s="34" t="s">
        <v>3829</v>
      </c>
      <c r="C194" s="34" t="s">
        <v>3830</v>
      </c>
      <c r="D194" s="34" t="s">
        <v>3413</v>
      </c>
      <c r="E194" s="34" t="s">
        <v>20</v>
      </c>
      <c r="F194" s="34" t="s">
        <v>3829</v>
      </c>
      <c r="G194" s="34" t="s">
        <v>3830</v>
      </c>
      <c r="H194" s="40">
        <f t="shared" ref="H194:H257" si="6">IF(AND(P194*1.6&gt;=100),100, P194*1.6)/100</f>
        <v>0.99184000000000017</v>
      </c>
      <c r="I194" s="40">
        <f t="shared" ref="I194:I257" si="7">1-H194</f>
        <v>8.1599999999998341E-3</v>
      </c>
      <c r="J194" s="33"/>
      <c r="K194" s="34" t="s">
        <v>20</v>
      </c>
      <c r="L194" s="34" t="s">
        <v>20</v>
      </c>
      <c r="M194" s="38">
        <v>97</v>
      </c>
      <c r="N194" s="38">
        <v>17</v>
      </c>
      <c r="O194" s="38">
        <v>38</v>
      </c>
      <c r="P194" s="1">
        <v>61.99</v>
      </c>
      <c r="Q194" s="1">
        <v>61.99</v>
      </c>
    </row>
    <row r="195" spans="1:17" ht="18.75" customHeight="1" thickBot="1" x14ac:dyDescent="0.25">
      <c r="A195" s="36" t="s">
        <v>342</v>
      </c>
      <c r="B195" s="36" t="s">
        <v>3831</v>
      </c>
      <c r="C195" s="36" t="s">
        <v>3832</v>
      </c>
      <c r="D195" s="36" t="s">
        <v>3413</v>
      </c>
      <c r="E195" s="36" t="s">
        <v>20</v>
      </c>
      <c r="F195" s="36" t="s">
        <v>3831</v>
      </c>
      <c r="G195" s="36" t="s">
        <v>3832</v>
      </c>
      <c r="H195" s="41">
        <f t="shared" si="6"/>
        <v>0.77328000000000008</v>
      </c>
      <c r="I195" s="41">
        <f t="shared" si="7"/>
        <v>0.22671999999999992</v>
      </c>
      <c r="J195" s="35"/>
      <c r="K195" s="36" t="s">
        <v>20</v>
      </c>
      <c r="L195" s="36" t="s">
        <v>20</v>
      </c>
      <c r="M195" s="39">
        <v>45</v>
      </c>
      <c r="N195" s="39">
        <v>9</v>
      </c>
      <c r="O195" s="39">
        <v>22</v>
      </c>
      <c r="P195" s="31">
        <v>48.33</v>
      </c>
      <c r="Q195" s="31">
        <v>41.45</v>
      </c>
    </row>
    <row r="196" spans="1:17" ht="18.75" customHeight="1" thickBot="1" x14ac:dyDescent="0.25">
      <c r="A196" s="34" t="s">
        <v>342</v>
      </c>
      <c r="B196" s="34" t="s">
        <v>3831</v>
      </c>
      <c r="C196" s="34" t="s">
        <v>3832</v>
      </c>
      <c r="D196" s="34" t="s">
        <v>3413</v>
      </c>
      <c r="E196" s="34" t="s">
        <v>20</v>
      </c>
      <c r="F196" s="34" t="s">
        <v>3833</v>
      </c>
      <c r="G196" s="34" t="s">
        <v>3834</v>
      </c>
      <c r="H196" s="40">
        <f t="shared" si="6"/>
        <v>0.77328000000000008</v>
      </c>
      <c r="I196" s="40">
        <f t="shared" si="7"/>
        <v>0.22671999999999992</v>
      </c>
      <c r="J196" s="33"/>
      <c r="K196" s="34" t="s">
        <v>20</v>
      </c>
      <c r="L196" s="34" t="s">
        <v>20</v>
      </c>
      <c r="M196" s="38">
        <v>45</v>
      </c>
      <c r="N196" s="38">
        <v>9</v>
      </c>
      <c r="O196" s="38">
        <v>22</v>
      </c>
      <c r="P196" s="1">
        <v>48.33</v>
      </c>
      <c r="Q196" s="1">
        <v>72.94</v>
      </c>
    </row>
    <row r="197" spans="1:17" ht="18.75" customHeight="1" thickBot="1" x14ac:dyDescent="0.25">
      <c r="A197" s="34" t="s">
        <v>342</v>
      </c>
      <c r="B197" s="34" t="s">
        <v>3835</v>
      </c>
      <c r="C197" s="34" t="s">
        <v>3836</v>
      </c>
      <c r="D197" s="34" t="s">
        <v>3413</v>
      </c>
      <c r="E197" s="34" t="s">
        <v>20</v>
      </c>
      <c r="F197" s="34" t="s">
        <v>3835</v>
      </c>
      <c r="G197" s="34" t="s">
        <v>3836</v>
      </c>
      <c r="H197" s="40">
        <f t="shared" si="6"/>
        <v>0.98720000000000008</v>
      </c>
      <c r="I197" s="40">
        <f t="shared" si="7"/>
        <v>1.2799999999999923E-2</v>
      </c>
      <c r="J197" s="33"/>
      <c r="K197" s="34" t="s">
        <v>20</v>
      </c>
      <c r="L197" s="34" t="s">
        <v>20</v>
      </c>
      <c r="M197" s="38">
        <v>43</v>
      </c>
      <c r="N197" s="38">
        <v>9</v>
      </c>
      <c r="O197" s="38">
        <v>20</v>
      </c>
      <c r="P197" s="1">
        <v>61.7</v>
      </c>
      <c r="Q197" s="1">
        <v>61.7</v>
      </c>
    </row>
    <row r="198" spans="1:17" ht="18.75" customHeight="1" thickBot="1" x14ac:dyDescent="0.25">
      <c r="A198" s="36" t="s">
        <v>342</v>
      </c>
      <c r="B198" s="36" t="s">
        <v>3837</v>
      </c>
      <c r="C198" s="36" t="s">
        <v>3838</v>
      </c>
      <c r="D198" s="36" t="s">
        <v>3413</v>
      </c>
      <c r="E198" s="36" t="s">
        <v>20</v>
      </c>
      <c r="F198" s="36" t="s">
        <v>3837</v>
      </c>
      <c r="G198" s="36" t="s">
        <v>3838</v>
      </c>
      <c r="H198" s="41">
        <f t="shared" si="6"/>
        <v>1</v>
      </c>
      <c r="I198" s="41">
        <f t="shared" si="7"/>
        <v>0</v>
      </c>
      <c r="J198" s="35"/>
      <c r="K198" s="36" t="s">
        <v>24</v>
      </c>
      <c r="L198" s="36" t="s">
        <v>24</v>
      </c>
      <c r="M198" s="39">
        <v>0</v>
      </c>
      <c r="N198" s="39">
        <v>0</v>
      </c>
      <c r="O198" s="39">
        <v>0</v>
      </c>
      <c r="P198" s="31">
        <v>67.010000000000005</v>
      </c>
      <c r="Q198" s="31">
        <v>67.010000000000005</v>
      </c>
    </row>
    <row r="199" spans="1:17" ht="18.75" customHeight="1" thickBot="1" x14ac:dyDescent="0.25">
      <c r="A199" s="34" t="s">
        <v>342</v>
      </c>
      <c r="B199" s="34" t="s">
        <v>3839</v>
      </c>
      <c r="C199" s="34" t="s">
        <v>3840</v>
      </c>
      <c r="D199" s="34" t="s">
        <v>3413</v>
      </c>
      <c r="E199" s="34" t="s">
        <v>20</v>
      </c>
      <c r="F199" s="34" t="s">
        <v>3839</v>
      </c>
      <c r="G199" s="34" t="s">
        <v>3840</v>
      </c>
      <c r="H199" s="40">
        <f t="shared" si="6"/>
        <v>1</v>
      </c>
      <c r="I199" s="40">
        <f t="shared" si="7"/>
        <v>0</v>
      </c>
      <c r="J199" s="33"/>
      <c r="K199" s="34" t="s">
        <v>20</v>
      </c>
      <c r="L199" s="34" t="s">
        <v>20</v>
      </c>
      <c r="M199" s="38">
        <v>57</v>
      </c>
      <c r="N199" s="38">
        <v>8</v>
      </c>
      <c r="O199" s="38">
        <v>25</v>
      </c>
      <c r="P199" s="1">
        <v>76.849999999999994</v>
      </c>
      <c r="Q199" s="1">
        <v>77.61</v>
      </c>
    </row>
    <row r="200" spans="1:17" ht="18.75" customHeight="1" thickBot="1" x14ac:dyDescent="0.25">
      <c r="A200" s="34" t="s">
        <v>342</v>
      </c>
      <c r="B200" s="34" t="s">
        <v>3839</v>
      </c>
      <c r="C200" s="34" t="s">
        <v>3840</v>
      </c>
      <c r="D200" s="34" t="s">
        <v>3413</v>
      </c>
      <c r="E200" s="34" t="s">
        <v>20</v>
      </c>
      <c r="F200" s="34" t="s">
        <v>3841</v>
      </c>
      <c r="G200" s="34" t="s">
        <v>3842</v>
      </c>
      <c r="H200" s="40">
        <f t="shared" si="6"/>
        <v>1</v>
      </c>
      <c r="I200" s="40">
        <f t="shared" si="7"/>
        <v>0</v>
      </c>
      <c r="J200" s="33"/>
      <c r="K200" s="34" t="s">
        <v>20</v>
      </c>
      <c r="L200" s="34" t="s">
        <v>20</v>
      </c>
      <c r="M200" s="38">
        <v>57</v>
      </c>
      <c r="N200" s="38">
        <v>8</v>
      </c>
      <c r="O200" s="38">
        <v>25</v>
      </c>
      <c r="P200" s="1">
        <v>76.849999999999994</v>
      </c>
      <c r="Q200" s="1">
        <v>74.59</v>
      </c>
    </row>
    <row r="201" spans="1:17" ht="18.75" customHeight="1" thickBot="1" x14ac:dyDescent="0.25">
      <c r="A201" s="34" t="s">
        <v>342</v>
      </c>
      <c r="B201" s="34" t="s">
        <v>3843</v>
      </c>
      <c r="C201" s="34" t="s">
        <v>3844</v>
      </c>
      <c r="D201" s="34" t="s">
        <v>3413</v>
      </c>
      <c r="E201" s="34" t="s">
        <v>20</v>
      </c>
      <c r="F201" s="34" t="s">
        <v>3843</v>
      </c>
      <c r="G201" s="34" t="s">
        <v>3844</v>
      </c>
      <c r="H201" s="40">
        <f t="shared" si="6"/>
        <v>1</v>
      </c>
      <c r="I201" s="40">
        <f t="shared" si="7"/>
        <v>0</v>
      </c>
      <c r="J201" s="33"/>
      <c r="K201" s="34" t="s">
        <v>20</v>
      </c>
      <c r="L201" s="34" t="s">
        <v>20</v>
      </c>
      <c r="M201" s="38">
        <v>44</v>
      </c>
      <c r="N201" s="38">
        <v>9</v>
      </c>
      <c r="O201" s="38">
        <v>17</v>
      </c>
      <c r="P201" s="1">
        <v>73.680000000000007</v>
      </c>
      <c r="Q201" s="1">
        <v>73.680000000000007</v>
      </c>
    </row>
    <row r="202" spans="1:17" ht="18.75" customHeight="1" thickBot="1" x14ac:dyDescent="0.25">
      <c r="A202" s="34" t="s">
        <v>342</v>
      </c>
      <c r="B202" s="34" t="s">
        <v>3845</v>
      </c>
      <c r="C202" s="34" t="s">
        <v>3846</v>
      </c>
      <c r="D202" s="34" t="s">
        <v>3413</v>
      </c>
      <c r="E202" s="34" t="s">
        <v>20</v>
      </c>
      <c r="F202" s="34" t="s">
        <v>3845</v>
      </c>
      <c r="G202" s="34" t="s">
        <v>3846</v>
      </c>
      <c r="H202" s="40">
        <f t="shared" si="6"/>
        <v>0.95247999999999999</v>
      </c>
      <c r="I202" s="40">
        <f t="shared" si="7"/>
        <v>4.7520000000000007E-2</v>
      </c>
      <c r="J202" s="33"/>
      <c r="K202" s="34" t="s">
        <v>20</v>
      </c>
      <c r="L202" s="34" t="s">
        <v>20</v>
      </c>
      <c r="M202" s="38">
        <v>48</v>
      </c>
      <c r="N202" s="38">
        <v>10</v>
      </c>
      <c r="O202" s="38">
        <v>22</v>
      </c>
      <c r="P202" s="1">
        <v>59.53</v>
      </c>
      <c r="Q202" s="1">
        <v>59.53</v>
      </c>
    </row>
    <row r="203" spans="1:17" ht="18.75" customHeight="1" thickBot="1" x14ac:dyDescent="0.25">
      <c r="A203" s="34" t="s">
        <v>342</v>
      </c>
      <c r="B203" s="34" t="s">
        <v>3847</v>
      </c>
      <c r="C203" s="34" t="s">
        <v>3848</v>
      </c>
      <c r="D203" s="34" t="s">
        <v>3413</v>
      </c>
      <c r="E203" s="34" t="s">
        <v>20</v>
      </c>
      <c r="F203" s="34" t="s">
        <v>3849</v>
      </c>
      <c r="G203" s="34" t="s">
        <v>3850</v>
      </c>
      <c r="H203" s="40">
        <f t="shared" si="6"/>
        <v>1</v>
      </c>
      <c r="I203" s="40">
        <f t="shared" si="7"/>
        <v>0</v>
      </c>
      <c r="J203" s="33"/>
      <c r="K203" s="34" t="s">
        <v>20</v>
      </c>
      <c r="L203" s="34" t="s">
        <v>20</v>
      </c>
      <c r="M203" s="38">
        <v>48</v>
      </c>
      <c r="N203" s="38">
        <v>9</v>
      </c>
      <c r="O203" s="38">
        <v>22</v>
      </c>
      <c r="P203" s="1">
        <v>65.989999999999995</v>
      </c>
      <c r="Q203" s="1">
        <v>57.58</v>
      </c>
    </row>
    <row r="204" spans="1:17" ht="18.75" customHeight="1" thickBot="1" x14ac:dyDescent="0.25">
      <c r="A204" s="34" t="s">
        <v>342</v>
      </c>
      <c r="B204" s="34" t="s">
        <v>3847</v>
      </c>
      <c r="C204" s="34" t="s">
        <v>3848</v>
      </c>
      <c r="D204" s="34" t="s">
        <v>3413</v>
      </c>
      <c r="E204" s="34" t="s">
        <v>20</v>
      </c>
      <c r="F204" s="34" t="s">
        <v>3851</v>
      </c>
      <c r="G204" s="34" t="s">
        <v>3850</v>
      </c>
      <c r="H204" s="40">
        <f t="shared" si="6"/>
        <v>1</v>
      </c>
      <c r="I204" s="40">
        <f t="shared" si="7"/>
        <v>0</v>
      </c>
      <c r="J204" s="33"/>
      <c r="K204" s="34" t="s">
        <v>20</v>
      </c>
      <c r="L204" s="34" t="s">
        <v>20</v>
      </c>
      <c r="M204" s="38">
        <v>48</v>
      </c>
      <c r="N204" s="38">
        <v>9</v>
      </c>
      <c r="O204" s="38">
        <v>22</v>
      </c>
      <c r="P204" s="1">
        <v>65.989999999999995</v>
      </c>
      <c r="Q204" s="1">
        <v>68.72</v>
      </c>
    </row>
    <row r="205" spans="1:17" ht="18.75" customHeight="1" thickBot="1" x14ac:dyDescent="0.25">
      <c r="A205" s="34" t="s">
        <v>342</v>
      </c>
      <c r="B205" s="34" t="s">
        <v>3847</v>
      </c>
      <c r="C205" s="34" t="s">
        <v>3848</v>
      </c>
      <c r="D205" s="34" t="s">
        <v>3413</v>
      </c>
      <c r="E205" s="34" t="s">
        <v>20</v>
      </c>
      <c r="F205" s="34" t="s">
        <v>3852</v>
      </c>
      <c r="G205" s="34" t="s">
        <v>3850</v>
      </c>
      <c r="H205" s="40">
        <f t="shared" si="6"/>
        <v>1</v>
      </c>
      <c r="I205" s="40">
        <f t="shared" si="7"/>
        <v>0</v>
      </c>
      <c r="J205" s="33"/>
      <c r="K205" s="34" t="s">
        <v>20</v>
      </c>
      <c r="L205" s="34" t="s">
        <v>20</v>
      </c>
      <c r="M205" s="38">
        <v>48</v>
      </c>
      <c r="N205" s="38">
        <v>9</v>
      </c>
      <c r="O205" s="38">
        <v>22</v>
      </c>
      <c r="P205" s="1">
        <v>65.989999999999995</v>
      </c>
      <c r="Q205" s="1">
        <v>72.08</v>
      </c>
    </row>
    <row r="206" spans="1:17" ht="18.75" customHeight="1" thickBot="1" x14ac:dyDescent="0.25">
      <c r="A206" s="34" t="s">
        <v>342</v>
      </c>
      <c r="B206" s="34" t="s">
        <v>3847</v>
      </c>
      <c r="C206" s="34" t="s">
        <v>3848</v>
      </c>
      <c r="D206" s="34" t="s">
        <v>3413</v>
      </c>
      <c r="E206" s="34" t="s">
        <v>20</v>
      </c>
      <c r="F206" s="34" t="s">
        <v>3847</v>
      </c>
      <c r="G206" s="34" t="s">
        <v>3848</v>
      </c>
      <c r="H206" s="40">
        <f t="shared" si="6"/>
        <v>1</v>
      </c>
      <c r="I206" s="40">
        <f t="shared" si="7"/>
        <v>0</v>
      </c>
      <c r="J206" s="33"/>
      <c r="K206" s="34" t="s">
        <v>20</v>
      </c>
      <c r="L206" s="34" t="s">
        <v>20</v>
      </c>
      <c r="M206" s="38">
        <v>48</v>
      </c>
      <c r="N206" s="38">
        <v>9</v>
      </c>
      <c r="O206" s="38">
        <v>22</v>
      </c>
      <c r="P206" s="1">
        <v>65.989999999999995</v>
      </c>
      <c r="Q206" s="1">
        <v>61.73</v>
      </c>
    </row>
    <row r="207" spans="1:17" ht="18.75" customHeight="1" thickBot="1" x14ac:dyDescent="0.25">
      <c r="A207" s="34" t="s">
        <v>21</v>
      </c>
      <c r="B207" s="34" t="s">
        <v>3853</v>
      </c>
      <c r="C207" s="34" t="s">
        <v>3854</v>
      </c>
      <c r="D207" s="34" t="s">
        <v>3413</v>
      </c>
      <c r="E207" s="34" t="s">
        <v>20</v>
      </c>
      <c r="F207" s="34" t="s">
        <v>3855</v>
      </c>
      <c r="G207" s="34" t="s">
        <v>3856</v>
      </c>
      <c r="H207" s="40">
        <f t="shared" si="6"/>
        <v>1</v>
      </c>
      <c r="I207" s="40">
        <f t="shared" si="7"/>
        <v>0</v>
      </c>
      <c r="J207" s="33"/>
      <c r="K207" s="34" t="s">
        <v>20</v>
      </c>
      <c r="L207" s="34" t="s">
        <v>20</v>
      </c>
      <c r="M207" s="38">
        <v>98</v>
      </c>
      <c r="N207" s="38">
        <v>17</v>
      </c>
      <c r="O207" s="38">
        <v>38</v>
      </c>
      <c r="P207" s="1">
        <v>65.52</v>
      </c>
      <c r="Q207" s="1">
        <v>71.23</v>
      </c>
    </row>
    <row r="208" spans="1:17" ht="18.75" customHeight="1" thickBot="1" x14ac:dyDescent="0.25">
      <c r="A208" s="34" t="s">
        <v>21</v>
      </c>
      <c r="B208" s="34" t="s">
        <v>3853</v>
      </c>
      <c r="C208" s="34" t="s">
        <v>3854</v>
      </c>
      <c r="D208" s="34" t="s">
        <v>3413</v>
      </c>
      <c r="E208" s="34" t="s">
        <v>20</v>
      </c>
      <c r="F208" s="34" t="s">
        <v>3853</v>
      </c>
      <c r="G208" s="34" t="s">
        <v>3854</v>
      </c>
      <c r="H208" s="40">
        <f t="shared" si="6"/>
        <v>1</v>
      </c>
      <c r="I208" s="40">
        <f t="shared" si="7"/>
        <v>0</v>
      </c>
      <c r="J208" s="33"/>
      <c r="K208" s="34" t="s">
        <v>20</v>
      </c>
      <c r="L208" s="34" t="s">
        <v>20</v>
      </c>
      <c r="M208" s="38">
        <v>98</v>
      </c>
      <c r="N208" s="38">
        <v>17</v>
      </c>
      <c r="O208" s="38">
        <v>38</v>
      </c>
      <c r="P208" s="1">
        <v>65.52</v>
      </c>
      <c r="Q208" s="1">
        <v>63.14</v>
      </c>
    </row>
    <row r="209" spans="1:17" ht="18.75" customHeight="1" thickBot="1" x14ac:dyDescent="0.25">
      <c r="A209" s="34" t="s">
        <v>1146</v>
      </c>
      <c r="B209" s="34" t="s">
        <v>3857</v>
      </c>
      <c r="C209" s="34" t="s">
        <v>3858</v>
      </c>
      <c r="D209" s="34" t="s">
        <v>3403</v>
      </c>
      <c r="E209" s="34" t="s">
        <v>20</v>
      </c>
      <c r="F209" s="34" t="s">
        <v>3857</v>
      </c>
      <c r="G209" s="34" t="s">
        <v>3858</v>
      </c>
      <c r="H209" s="40">
        <f t="shared" si="6"/>
        <v>1</v>
      </c>
      <c r="I209" s="40">
        <f t="shared" si="7"/>
        <v>0</v>
      </c>
      <c r="J209" s="33"/>
      <c r="K209" s="34" t="s">
        <v>20</v>
      </c>
      <c r="L209" s="34" t="s">
        <v>24</v>
      </c>
      <c r="M209" s="38">
        <v>85</v>
      </c>
      <c r="N209" s="38">
        <v>14</v>
      </c>
      <c r="O209" s="38">
        <v>32</v>
      </c>
      <c r="P209" s="1">
        <v>79.87</v>
      </c>
      <c r="Q209" s="1">
        <v>62.79</v>
      </c>
    </row>
    <row r="210" spans="1:17" ht="18.75" customHeight="1" thickBot="1" x14ac:dyDescent="0.25">
      <c r="A210" s="34" t="s">
        <v>1146</v>
      </c>
      <c r="B210" s="34" t="s">
        <v>3857</v>
      </c>
      <c r="C210" s="34" t="s">
        <v>3858</v>
      </c>
      <c r="D210" s="34" t="s">
        <v>3403</v>
      </c>
      <c r="E210" s="34" t="s">
        <v>20</v>
      </c>
      <c r="F210" s="34" t="s">
        <v>3859</v>
      </c>
      <c r="G210" s="34" t="s">
        <v>3860</v>
      </c>
      <c r="H210" s="40">
        <f t="shared" si="6"/>
        <v>1</v>
      </c>
      <c r="I210" s="40">
        <f t="shared" si="7"/>
        <v>0</v>
      </c>
      <c r="J210" s="33"/>
      <c r="K210" s="34" t="s">
        <v>20</v>
      </c>
      <c r="L210" s="34" t="s">
        <v>24</v>
      </c>
      <c r="M210" s="38">
        <v>85</v>
      </c>
      <c r="N210" s="38">
        <v>14</v>
      </c>
      <c r="O210" s="38">
        <v>32</v>
      </c>
      <c r="P210" s="1">
        <v>79.87</v>
      </c>
      <c r="Q210" s="1">
        <v>100</v>
      </c>
    </row>
    <row r="211" spans="1:17" ht="18.75" customHeight="1" thickBot="1" x14ac:dyDescent="0.25">
      <c r="A211" s="34" t="s">
        <v>44</v>
      </c>
      <c r="B211" s="34" t="s">
        <v>3861</v>
      </c>
      <c r="C211" s="34" t="s">
        <v>3862</v>
      </c>
      <c r="D211" s="34" t="s">
        <v>3419</v>
      </c>
      <c r="E211" s="34" t="s">
        <v>20</v>
      </c>
      <c r="F211" s="34" t="s">
        <v>3863</v>
      </c>
      <c r="G211" s="34" t="s">
        <v>3864</v>
      </c>
      <c r="H211" s="40">
        <f t="shared" si="6"/>
        <v>0.89840000000000009</v>
      </c>
      <c r="I211" s="40">
        <f t="shared" si="7"/>
        <v>0.10159999999999991</v>
      </c>
      <c r="J211" s="33"/>
      <c r="K211" s="34" t="s">
        <v>20</v>
      </c>
      <c r="L211" s="34" t="s">
        <v>24</v>
      </c>
      <c r="M211" s="38">
        <v>148</v>
      </c>
      <c r="N211" s="38">
        <v>23</v>
      </c>
      <c r="O211" s="38">
        <v>57</v>
      </c>
      <c r="P211" s="1">
        <v>56.15</v>
      </c>
      <c r="Q211" s="1">
        <v>58.1</v>
      </c>
    </row>
    <row r="212" spans="1:17" ht="18.75" customHeight="1" thickBot="1" x14ac:dyDescent="0.25">
      <c r="A212" s="34" t="s">
        <v>44</v>
      </c>
      <c r="B212" s="34" t="s">
        <v>3861</v>
      </c>
      <c r="C212" s="34" t="s">
        <v>3862</v>
      </c>
      <c r="D212" s="34" t="s">
        <v>3419</v>
      </c>
      <c r="E212" s="34" t="s">
        <v>20</v>
      </c>
      <c r="F212" s="34" t="s">
        <v>3865</v>
      </c>
      <c r="G212" s="34" t="s">
        <v>3866</v>
      </c>
      <c r="H212" s="40">
        <f t="shared" si="6"/>
        <v>0.89840000000000009</v>
      </c>
      <c r="I212" s="40">
        <f t="shared" si="7"/>
        <v>0.10159999999999991</v>
      </c>
      <c r="J212" s="33"/>
      <c r="K212" s="34" t="s">
        <v>20</v>
      </c>
      <c r="L212" s="34" t="s">
        <v>24</v>
      </c>
      <c r="M212" s="38">
        <v>148</v>
      </c>
      <c r="N212" s="38">
        <v>23</v>
      </c>
      <c r="O212" s="38">
        <v>57</v>
      </c>
      <c r="P212" s="1">
        <v>56.15</v>
      </c>
      <c r="Q212" s="1">
        <v>54.47</v>
      </c>
    </row>
    <row r="213" spans="1:17" ht="18.75" customHeight="1" thickBot="1" x14ac:dyDescent="0.25">
      <c r="A213" s="34" t="s">
        <v>1523</v>
      </c>
      <c r="B213" s="34" t="s">
        <v>3867</v>
      </c>
      <c r="C213" s="34" t="s">
        <v>3868</v>
      </c>
      <c r="D213" s="34" t="s">
        <v>3419</v>
      </c>
      <c r="E213" s="34" t="s">
        <v>20</v>
      </c>
      <c r="F213" s="34" t="s">
        <v>3869</v>
      </c>
      <c r="G213" s="34" t="s">
        <v>3870</v>
      </c>
      <c r="H213" s="40">
        <f t="shared" si="6"/>
        <v>0.66112000000000004</v>
      </c>
      <c r="I213" s="40">
        <f t="shared" si="7"/>
        <v>0.33887999999999996</v>
      </c>
      <c r="J213" s="34" t="s">
        <v>20</v>
      </c>
      <c r="K213" s="34" t="s">
        <v>20</v>
      </c>
      <c r="L213" s="34" t="s">
        <v>24</v>
      </c>
      <c r="M213" s="38">
        <v>114</v>
      </c>
      <c r="N213" s="38">
        <v>21</v>
      </c>
      <c r="O213" s="38">
        <v>45</v>
      </c>
      <c r="P213" s="1">
        <v>41.32</v>
      </c>
      <c r="Q213" s="1">
        <v>40.43</v>
      </c>
    </row>
    <row r="214" spans="1:17" ht="18.75" customHeight="1" thickBot="1" x14ac:dyDescent="0.25">
      <c r="A214" s="34" t="s">
        <v>1523</v>
      </c>
      <c r="B214" s="34" t="s">
        <v>3867</v>
      </c>
      <c r="C214" s="34" t="s">
        <v>3868</v>
      </c>
      <c r="D214" s="34" t="s">
        <v>3419</v>
      </c>
      <c r="E214" s="34" t="s">
        <v>20</v>
      </c>
      <c r="F214" s="34" t="s">
        <v>3871</v>
      </c>
      <c r="G214" s="34" t="s">
        <v>3872</v>
      </c>
      <c r="H214" s="40">
        <f t="shared" si="6"/>
        <v>0.66112000000000004</v>
      </c>
      <c r="I214" s="40">
        <f t="shared" si="7"/>
        <v>0.33887999999999996</v>
      </c>
      <c r="J214" s="34" t="s">
        <v>20</v>
      </c>
      <c r="K214" s="34" t="s">
        <v>20</v>
      </c>
      <c r="L214" s="34" t="s">
        <v>24</v>
      </c>
      <c r="M214" s="38">
        <v>114</v>
      </c>
      <c r="N214" s="38">
        <v>21</v>
      </c>
      <c r="O214" s="38">
        <v>45</v>
      </c>
      <c r="P214" s="1">
        <v>41.32</v>
      </c>
      <c r="Q214" s="1">
        <v>42.27</v>
      </c>
    </row>
    <row r="215" spans="1:17" ht="18.75" customHeight="1" thickBot="1" x14ac:dyDescent="0.25">
      <c r="A215" s="34" t="s">
        <v>1146</v>
      </c>
      <c r="B215" s="34" t="s">
        <v>3873</v>
      </c>
      <c r="C215" s="34" t="s">
        <v>3874</v>
      </c>
      <c r="D215" s="34" t="s">
        <v>3403</v>
      </c>
      <c r="E215" s="34" t="s">
        <v>20</v>
      </c>
      <c r="F215" s="34" t="s">
        <v>3873</v>
      </c>
      <c r="G215" s="34" t="s">
        <v>3874</v>
      </c>
      <c r="H215" s="40">
        <f t="shared" si="6"/>
        <v>1</v>
      </c>
      <c r="I215" s="40">
        <f t="shared" si="7"/>
        <v>0</v>
      </c>
      <c r="J215" s="33"/>
      <c r="K215" s="34" t="s">
        <v>20</v>
      </c>
      <c r="L215" s="34" t="s">
        <v>24</v>
      </c>
      <c r="M215" s="38">
        <v>77</v>
      </c>
      <c r="N215" s="38">
        <v>15</v>
      </c>
      <c r="O215" s="38">
        <v>29</v>
      </c>
      <c r="P215" s="1">
        <v>73.849999999999994</v>
      </c>
      <c r="Q215" s="1">
        <v>73.849999999999994</v>
      </c>
    </row>
    <row r="216" spans="1:17" ht="18.75" customHeight="1" thickBot="1" x14ac:dyDescent="0.25">
      <c r="A216" s="34" t="s">
        <v>133</v>
      </c>
      <c r="B216" s="34" t="s">
        <v>3875</v>
      </c>
      <c r="C216" s="34" t="s">
        <v>3876</v>
      </c>
      <c r="D216" s="34" t="s">
        <v>3419</v>
      </c>
      <c r="E216" s="34" t="s">
        <v>20</v>
      </c>
      <c r="F216" s="34" t="s">
        <v>3877</v>
      </c>
      <c r="G216" s="34" t="s">
        <v>3878</v>
      </c>
      <c r="H216" s="40">
        <f t="shared" si="6"/>
        <v>0.7755200000000001</v>
      </c>
      <c r="I216" s="40">
        <f t="shared" si="7"/>
        <v>0.2244799999999999</v>
      </c>
      <c r="J216" s="34" t="s">
        <v>20</v>
      </c>
      <c r="K216" s="34" t="s">
        <v>20</v>
      </c>
      <c r="L216" s="34" t="s">
        <v>24</v>
      </c>
      <c r="M216" s="38">
        <v>132</v>
      </c>
      <c r="N216" s="38">
        <v>23</v>
      </c>
      <c r="O216" s="38">
        <v>58</v>
      </c>
      <c r="P216" s="1">
        <v>48.47</v>
      </c>
      <c r="Q216" s="1">
        <v>48.47</v>
      </c>
    </row>
    <row r="217" spans="1:17" ht="18.75" customHeight="1" thickBot="1" x14ac:dyDescent="0.25">
      <c r="A217" s="36" t="s">
        <v>470</v>
      </c>
      <c r="B217" s="36" t="s">
        <v>3879</v>
      </c>
      <c r="C217" s="36" t="s">
        <v>3880</v>
      </c>
      <c r="D217" s="36" t="s">
        <v>3419</v>
      </c>
      <c r="E217" s="36" t="s">
        <v>20</v>
      </c>
      <c r="F217" s="36" t="s">
        <v>3881</v>
      </c>
      <c r="G217" s="36" t="s">
        <v>3882</v>
      </c>
      <c r="H217" s="41">
        <f t="shared" si="6"/>
        <v>0.88096000000000008</v>
      </c>
      <c r="I217" s="41">
        <f t="shared" si="7"/>
        <v>0.11903999999999992</v>
      </c>
      <c r="J217" s="35"/>
      <c r="K217" s="36" t="s">
        <v>20</v>
      </c>
      <c r="L217" s="36" t="s">
        <v>24</v>
      </c>
      <c r="M217" s="39">
        <v>117</v>
      </c>
      <c r="N217" s="39">
        <v>21</v>
      </c>
      <c r="O217" s="39">
        <v>45</v>
      </c>
      <c r="P217" s="31">
        <v>55.06</v>
      </c>
      <c r="Q217" s="31">
        <v>54.74</v>
      </c>
    </row>
    <row r="218" spans="1:17" ht="18.75" customHeight="1" thickBot="1" x14ac:dyDescent="0.25">
      <c r="A218" s="36" t="s">
        <v>470</v>
      </c>
      <c r="B218" s="36" t="s">
        <v>3879</v>
      </c>
      <c r="C218" s="36" t="s">
        <v>3880</v>
      </c>
      <c r="D218" s="36" t="s">
        <v>3419</v>
      </c>
      <c r="E218" s="36" t="s">
        <v>20</v>
      </c>
      <c r="F218" s="36" t="s">
        <v>3883</v>
      </c>
      <c r="G218" s="36" t="s">
        <v>3884</v>
      </c>
      <c r="H218" s="41">
        <f t="shared" si="6"/>
        <v>0.88096000000000008</v>
      </c>
      <c r="I218" s="41">
        <f t="shared" si="7"/>
        <v>0.11903999999999992</v>
      </c>
      <c r="J218" s="35"/>
      <c r="K218" s="36" t="s">
        <v>20</v>
      </c>
      <c r="L218" s="36" t="s">
        <v>24</v>
      </c>
      <c r="M218" s="39">
        <v>117</v>
      </c>
      <c r="N218" s="39">
        <v>21</v>
      </c>
      <c r="O218" s="39">
        <v>45</v>
      </c>
      <c r="P218" s="31">
        <v>55.06</v>
      </c>
      <c r="Q218" s="31">
        <v>55.24</v>
      </c>
    </row>
    <row r="219" spans="1:17" ht="18.75" customHeight="1" thickBot="1" x14ac:dyDescent="0.25">
      <c r="A219" s="34" t="s">
        <v>193</v>
      </c>
      <c r="B219" s="34" t="s">
        <v>3885</v>
      </c>
      <c r="C219" s="34" t="s">
        <v>3886</v>
      </c>
      <c r="D219" s="34" t="s">
        <v>3419</v>
      </c>
      <c r="E219" s="34" t="s">
        <v>20</v>
      </c>
      <c r="F219" s="34" t="s">
        <v>3887</v>
      </c>
      <c r="G219" s="34" t="s">
        <v>3888</v>
      </c>
      <c r="H219" s="40">
        <f t="shared" si="6"/>
        <v>1</v>
      </c>
      <c r="I219" s="40">
        <f t="shared" si="7"/>
        <v>0</v>
      </c>
      <c r="J219" s="33"/>
      <c r="K219" s="34" t="s">
        <v>20</v>
      </c>
      <c r="L219" s="34" t="s">
        <v>24</v>
      </c>
      <c r="M219" s="38">
        <v>6</v>
      </c>
      <c r="N219" s="38">
        <v>2</v>
      </c>
      <c r="O219" s="38">
        <v>4</v>
      </c>
      <c r="P219" s="1">
        <v>63.84</v>
      </c>
      <c r="Q219" s="1">
        <v>60.1</v>
      </c>
    </row>
    <row r="220" spans="1:17" ht="18.75" customHeight="1" thickBot="1" x14ac:dyDescent="0.25">
      <c r="A220" s="34" t="s">
        <v>193</v>
      </c>
      <c r="B220" s="34" t="s">
        <v>3885</v>
      </c>
      <c r="C220" s="34" t="s">
        <v>3886</v>
      </c>
      <c r="D220" s="34" t="s">
        <v>3419</v>
      </c>
      <c r="E220" s="34" t="s">
        <v>20</v>
      </c>
      <c r="F220" s="34" t="s">
        <v>3889</v>
      </c>
      <c r="G220" s="34" t="s">
        <v>1707</v>
      </c>
      <c r="H220" s="40">
        <f t="shared" si="6"/>
        <v>1</v>
      </c>
      <c r="I220" s="40">
        <f t="shared" si="7"/>
        <v>0</v>
      </c>
      <c r="J220" s="33"/>
      <c r="K220" s="34" t="s">
        <v>20</v>
      </c>
      <c r="L220" s="34" t="s">
        <v>24</v>
      </c>
      <c r="M220" s="38">
        <v>6</v>
      </c>
      <c r="N220" s="38">
        <v>2</v>
      </c>
      <c r="O220" s="38">
        <v>4</v>
      </c>
      <c r="P220" s="1">
        <v>63.84</v>
      </c>
      <c r="Q220" s="1">
        <v>65.27</v>
      </c>
    </row>
    <row r="221" spans="1:17" ht="18.75" customHeight="1" thickBot="1" x14ac:dyDescent="0.25">
      <c r="A221" s="34" t="s">
        <v>193</v>
      </c>
      <c r="B221" s="34" t="s">
        <v>3885</v>
      </c>
      <c r="C221" s="34" t="s">
        <v>3886</v>
      </c>
      <c r="D221" s="34" t="s">
        <v>3419</v>
      </c>
      <c r="E221" s="34" t="s">
        <v>20</v>
      </c>
      <c r="F221" s="34" t="s">
        <v>3890</v>
      </c>
      <c r="G221" s="34" t="s">
        <v>3801</v>
      </c>
      <c r="H221" s="40">
        <f t="shared" si="6"/>
        <v>1</v>
      </c>
      <c r="I221" s="40">
        <f t="shared" si="7"/>
        <v>0</v>
      </c>
      <c r="J221" s="33"/>
      <c r="K221" s="34" t="s">
        <v>20</v>
      </c>
      <c r="L221" s="34" t="s">
        <v>24</v>
      </c>
      <c r="M221" s="38">
        <v>6</v>
      </c>
      <c r="N221" s="38">
        <v>2</v>
      </c>
      <c r="O221" s="38">
        <v>4</v>
      </c>
      <c r="P221" s="1">
        <v>63.84</v>
      </c>
      <c r="Q221" s="1">
        <v>67.45</v>
      </c>
    </row>
    <row r="222" spans="1:17" ht="18.75" customHeight="1" thickBot="1" x14ac:dyDescent="0.25">
      <c r="A222" s="34" t="s">
        <v>193</v>
      </c>
      <c r="B222" s="34" t="s">
        <v>3885</v>
      </c>
      <c r="C222" s="34" t="s">
        <v>3886</v>
      </c>
      <c r="D222" s="34" t="s">
        <v>3419</v>
      </c>
      <c r="E222" s="34" t="s">
        <v>20</v>
      </c>
      <c r="F222" s="34" t="s">
        <v>3891</v>
      </c>
      <c r="G222" s="34" t="s">
        <v>3892</v>
      </c>
      <c r="H222" s="40">
        <f t="shared" si="6"/>
        <v>1</v>
      </c>
      <c r="I222" s="40">
        <f t="shared" si="7"/>
        <v>0</v>
      </c>
      <c r="J222" s="33"/>
      <c r="K222" s="34" t="s">
        <v>20</v>
      </c>
      <c r="L222" s="34" t="s">
        <v>24</v>
      </c>
      <c r="M222" s="38">
        <v>6</v>
      </c>
      <c r="N222" s="38">
        <v>2</v>
      </c>
      <c r="O222" s="38">
        <v>4</v>
      </c>
      <c r="P222" s="1">
        <v>63.84</v>
      </c>
      <c r="Q222" s="1">
        <v>69.77</v>
      </c>
    </row>
    <row r="223" spans="1:17" ht="18.75" customHeight="1" thickBot="1" x14ac:dyDescent="0.25">
      <c r="A223" s="34" t="s">
        <v>193</v>
      </c>
      <c r="B223" s="34" t="s">
        <v>3885</v>
      </c>
      <c r="C223" s="34" t="s">
        <v>3886</v>
      </c>
      <c r="D223" s="34" t="s">
        <v>3419</v>
      </c>
      <c r="E223" s="34" t="s">
        <v>20</v>
      </c>
      <c r="F223" s="34" t="s">
        <v>3893</v>
      </c>
      <c r="G223" s="34" t="s">
        <v>3894</v>
      </c>
      <c r="H223" s="40">
        <f t="shared" si="6"/>
        <v>1</v>
      </c>
      <c r="I223" s="40">
        <f t="shared" si="7"/>
        <v>0</v>
      </c>
      <c r="J223" s="33"/>
      <c r="K223" s="34" t="s">
        <v>20</v>
      </c>
      <c r="L223" s="34" t="s">
        <v>24</v>
      </c>
      <c r="M223" s="38">
        <v>6</v>
      </c>
      <c r="N223" s="38">
        <v>2</v>
      </c>
      <c r="O223" s="38">
        <v>4</v>
      </c>
      <c r="P223" s="1">
        <v>63.84</v>
      </c>
      <c r="Q223" s="1">
        <v>64.239999999999995</v>
      </c>
    </row>
    <row r="224" spans="1:17" ht="18.75" customHeight="1" thickBot="1" x14ac:dyDescent="0.25">
      <c r="A224" s="34" t="s">
        <v>193</v>
      </c>
      <c r="B224" s="34" t="s">
        <v>3885</v>
      </c>
      <c r="C224" s="34" t="s">
        <v>3886</v>
      </c>
      <c r="D224" s="34" t="s">
        <v>3419</v>
      </c>
      <c r="E224" s="34" t="s">
        <v>20</v>
      </c>
      <c r="F224" s="34" t="s">
        <v>3895</v>
      </c>
      <c r="G224" s="34" t="s">
        <v>3896</v>
      </c>
      <c r="H224" s="40">
        <f t="shared" si="6"/>
        <v>1</v>
      </c>
      <c r="I224" s="40">
        <f t="shared" si="7"/>
        <v>0</v>
      </c>
      <c r="J224" s="33"/>
      <c r="K224" s="34" t="s">
        <v>20</v>
      </c>
      <c r="L224" s="34" t="s">
        <v>24</v>
      </c>
      <c r="M224" s="38">
        <v>6</v>
      </c>
      <c r="N224" s="38">
        <v>2</v>
      </c>
      <c r="O224" s="38">
        <v>4</v>
      </c>
      <c r="P224" s="1">
        <v>63.84</v>
      </c>
      <c r="Q224" s="1">
        <v>69.680000000000007</v>
      </c>
    </row>
    <row r="225" spans="1:17" ht="18.75" customHeight="1" thickBot="1" x14ac:dyDescent="0.25">
      <c r="A225" s="34" t="s">
        <v>193</v>
      </c>
      <c r="B225" s="34" t="s">
        <v>3885</v>
      </c>
      <c r="C225" s="34" t="s">
        <v>3886</v>
      </c>
      <c r="D225" s="34" t="s">
        <v>3419</v>
      </c>
      <c r="E225" s="34" t="s">
        <v>20</v>
      </c>
      <c r="F225" s="34" t="s">
        <v>3897</v>
      </c>
      <c r="G225" s="34" t="s">
        <v>3898</v>
      </c>
      <c r="H225" s="40">
        <f t="shared" si="6"/>
        <v>1</v>
      </c>
      <c r="I225" s="40">
        <f t="shared" si="7"/>
        <v>0</v>
      </c>
      <c r="J225" s="33"/>
      <c r="K225" s="34" t="s">
        <v>20</v>
      </c>
      <c r="L225" s="34" t="s">
        <v>24</v>
      </c>
      <c r="M225" s="38">
        <v>6</v>
      </c>
      <c r="N225" s="38">
        <v>2</v>
      </c>
      <c r="O225" s="38">
        <v>4</v>
      </c>
      <c r="P225" s="1">
        <v>63.84</v>
      </c>
      <c r="Q225" s="1">
        <v>65.64</v>
      </c>
    </row>
    <row r="226" spans="1:17" ht="18.75" customHeight="1" thickBot="1" x14ac:dyDescent="0.25">
      <c r="A226" s="34" t="s">
        <v>193</v>
      </c>
      <c r="B226" s="34" t="s">
        <v>3885</v>
      </c>
      <c r="C226" s="34" t="s">
        <v>3886</v>
      </c>
      <c r="D226" s="34" t="s">
        <v>3419</v>
      </c>
      <c r="E226" s="34" t="s">
        <v>20</v>
      </c>
      <c r="F226" s="34" t="s">
        <v>3899</v>
      </c>
      <c r="G226" s="34" t="s">
        <v>3900</v>
      </c>
      <c r="H226" s="40">
        <f t="shared" si="6"/>
        <v>1</v>
      </c>
      <c r="I226" s="40">
        <f t="shared" si="7"/>
        <v>0</v>
      </c>
      <c r="J226" s="33"/>
      <c r="K226" s="34" t="s">
        <v>20</v>
      </c>
      <c r="L226" s="34" t="s">
        <v>24</v>
      </c>
      <c r="M226" s="38">
        <v>6</v>
      </c>
      <c r="N226" s="38">
        <v>2</v>
      </c>
      <c r="O226" s="38">
        <v>4</v>
      </c>
      <c r="P226" s="1">
        <v>63.84</v>
      </c>
      <c r="Q226" s="1">
        <v>64.11</v>
      </c>
    </row>
    <row r="227" spans="1:17" ht="18.75" customHeight="1" thickBot="1" x14ac:dyDescent="0.25">
      <c r="A227" s="34" t="s">
        <v>193</v>
      </c>
      <c r="B227" s="34" t="s">
        <v>3885</v>
      </c>
      <c r="C227" s="34" t="s">
        <v>3886</v>
      </c>
      <c r="D227" s="34" t="s">
        <v>3419</v>
      </c>
      <c r="E227" s="34" t="s">
        <v>20</v>
      </c>
      <c r="F227" s="34" t="s">
        <v>3901</v>
      </c>
      <c r="G227" s="34" t="s">
        <v>3902</v>
      </c>
      <c r="H227" s="40">
        <f t="shared" si="6"/>
        <v>1</v>
      </c>
      <c r="I227" s="40">
        <f t="shared" si="7"/>
        <v>0</v>
      </c>
      <c r="J227" s="33"/>
      <c r="K227" s="34" t="s">
        <v>20</v>
      </c>
      <c r="L227" s="34" t="s">
        <v>24</v>
      </c>
      <c r="M227" s="38">
        <v>6</v>
      </c>
      <c r="N227" s="38">
        <v>2</v>
      </c>
      <c r="O227" s="38">
        <v>4</v>
      </c>
      <c r="P227" s="1">
        <v>63.84</v>
      </c>
      <c r="Q227" s="1">
        <v>69.25</v>
      </c>
    </row>
    <row r="228" spans="1:17" ht="18.75" customHeight="1" thickBot="1" x14ac:dyDescent="0.25">
      <c r="A228" s="34" t="s">
        <v>193</v>
      </c>
      <c r="B228" s="34" t="s">
        <v>3885</v>
      </c>
      <c r="C228" s="34" t="s">
        <v>3886</v>
      </c>
      <c r="D228" s="34" t="s">
        <v>3419</v>
      </c>
      <c r="E228" s="34" t="s">
        <v>20</v>
      </c>
      <c r="F228" s="34" t="s">
        <v>3903</v>
      </c>
      <c r="G228" s="34" t="s">
        <v>3904</v>
      </c>
      <c r="H228" s="40">
        <f t="shared" si="6"/>
        <v>1</v>
      </c>
      <c r="I228" s="40">
        <f t="shared" si="7"/>
        <v>0</v>
      </c>
      <c r="J228" s="33"/>
      <c r="K228" s="34" t="s">
        <v>20</v>
      </c>
      <c r="L228" s="34" t="s">
        <v>24</v>
      </c>
      <c r="M228" s="38">
        <v>6</v>
      </c>
      <c r="N228" s="38">
        <v>2</v>
      </c>
      <c r="O228" s="38">
        <v>4</v>
      </c>
      <c r="P228" s="1">
        <v>63.84</v>
      </c>
      <c r="Q228" s="1">
        <v>67.75</v>
      </c>
    </row>
    <row r="229" spans="1:17" ht="18.75" customHeight="1" thickBot="1" x14ac:dyDescent="0.25">
      <c r="A229" s="34" t="s">
        <v>193</v>
      </c>
      <c r="B229" s="34" t="s">
        <v>3885</v>
      </c>
      <c r="C229" s="34" t="s">
        <v>3886</v>
      </c>
      <c r="D229" s="34" t="s">
        <v>3419</v>
      </c>
      <c r="E229" s="34" t="s">
        <v>20</v>
      </c>
      <c r="F229" s="34" t="s">
        <v>3905</v>
      </c>
      <c r="G229" s="34" t="s">
        <v>3906</v>
      </c>
      <c r="H229" s="40">
        <f t="shared" si="6"/>
        <v>1</v>
      </c>
      <c r="I229" s="40">
        <f t="shared" si="7"/>
        <v>0</v>
      </c>
      <c r="J229" s="33"/>
      <c r="K229" s="34" t="s">
        <v>20</v>
      </c>
      <c r="L229" s="34" t="s">
        <v>24</v>
      </c>
      <c r="M229" s="38">
        <v>6</v>
      </c>
      <c r="N229" s="38">
        <v>2</v>
      </c>
      <c r="O229" s="38">
        <v>4</v>
      </c>
      <c r="P229" s="1">
        <v>63.84</v>
      </c>
      <c r="Q229" s="1">
        <v>64.260000000000005</v>
      </c>
    </row>
    <row r="230" spans="1:17" ht="18.75" customHeight="1" thickBot="1" x14ac:dyDescent="0.25">
      <c r="A230" s="34" t="s">
        <v>193</v>
      </c>
      <c r="B230" s="34" t="s">
        <v>3885</v>
      </c>
      <c r="C230" s="34" t="s">
        <v>3886</v>
      </c>
      <c r="D230" s="34" t="s">
        <v>3419</v>
      </c>
      <c r="E230" s="34" t="s">
        <v>20</v>
      </c>
      <c r="F230" s="34" t="s">
        <v>3907</v>
      </c>
      <c r="G230" s="34" t="s">
        <v>3908</v>
      </c>
      <c r="H230" s="40">
        <f t="shared" si="6"/>
        <v>1</v>
      </c>
      <c r="I230" s="40">
        <f t="shared" si="7"/>
        <v>0</v>
      </c>
      <c r="J230" s="33"/>
      <c r="K230" s="34" t="s">
        <v>20</v>
      </c>
      <c r="L230" s="34" t="s">
        <v>24</v>
      </c>
      <c r="M230" s="38">
        <v>6</v>
      </c>
      <c r="N230" s="38">
        <v>2</v>
      </c>
      <c r="O230" s="38">
        <v>4</v>
      </c>
      <c r="P230" s="1">
        <v>63.84</v>
      </c>
      <c r="Q230" s="1">
        <v>63.08</v>
      </c>
    </row>
    <row r="231" spans="1:17" ht="18.75" customHeight="1" thickBot="1" x14ac:dyDescent="0.25">
      <c r="A231" s="34" t="s">
        <v>193</v>
      </c>
      <c r="B231" s="34" t="s">
        <v>3885</v>
      </c>
      <c r="C231" s="34" t="s">
        <v>3886</v>
      </c>
      <c r="D231" s="34" t="s">
        <v>3419</v>
      </c>
      <c r="E231" s="34" t="s">
        <v>20</v>
      </c>
      <c r="F231" s="34" t="s">
        <v>3909</v>
      </c>
      <c r="G231" s="34" t="s">
        <v>3910</v>
      </c>
      <c r="H231" s="40">
        <f t="shared" si="6"/>
        <v>1</v>
      </c>
      <c r="I231" s="40">
        <f t="shared" si="7"/>
        <v>0</v>
      </c>
      <c r="J231" s="33"/>
      <c r="K231" s="34" t="s">
        <v>20</v>
      </c>
      <c r="L231" s="34" t="s">
        <v>24</v>
      </c>
      <c r="M231" s="38">
        <v>6</v>
      </c>
      <c r="N231" s="38">
        <v>2</v>
      </c>
      <c r="O231" s="38">
        <v>4</v>
      </c>
      <c r="P231" s="1">
        <v>63.84</v>
      </c>
      <c r="Q231" s="1">
        <v>65.61</v>
      </c>
    </row>
    <row r="232" spans="1:17" ht="18.75" customHeight="1" thickBot="1" x14ac:dyDescent="0.25">
      <c r="A232" s="34" t="s">
        <v>193</v>
      </c>
      <c r="B232" s="34" t="s">
        <v>3885</v>
      </c>
      <c r="C232" s="34" t="s">
        <v>3886</v>
      </c>
      <c r="D232" s="34" t="s">
        <v>3419</v>
      </c>
      <c r="E232" s="34" t="s">
        <v>20</v>
      </c>
      <c r="F232" s="34" t="s">
        <v>3911</v>
      </c>
      <c r="G232" s="34" t="s">
        <v>3912</v>
      </c>
      <c r="H232" s="40">
        <f t="shared" si="6"/>
        <v>1</v>
      </c>
      <c r="I232" s="40">
        <f t="shared" si="7"/>
        <v>0</v>
      </c>
      <c r="J232" s="33"/>
      <c r="K232" s="34" t="s">
        <v>20</v>
      </c>
      <c r="L232" s="34" t="s">
        <v>24</v>
      </c>
      <c r="M232" s="38">
        <v>6</v>
      </c>
      <c r="N232" s="38">
        <v>2</v>
      </c>
      <c r="O232" s="38">
        <v>4</v>
      </c>
      <c r="P232" s="1">
        <v>63.84</v>
      </c>
      <c r="Q232" s="1">
        <v>66.94</v>
      </c>
    </row>
    <row r="233" spans="1:17" ht="18.75" customHeight="1" thickBot="1" x14ac:dyDescent="0.25">
      <c r="A233" s="34" t="s">
        <v>193</v>
      </c>
      <c r="B233" s="34" t="s">
        <v>3885</v>
      </c>
      <c r="C233" s="34" t="s">
        <v>3886</v>
      </c>
      <c r="D233" s="34" t="s">
        <v>3419</v>
      </c>
      <c r="E233" s="34" t="s">
        <v>20</v>
      </c>
      <c r="F233" s="34" t="s">
        <v>3913</v>
      </c>
      <c r="G233" s="34" t="s">
        <v>3914</v>
      </c>
      <c r="H233" s="40">
        <f t="shared" si="6"/>
        <v>1</v>
      </c>
      <c r="I233" s="40">
        <f t="shared" si="7"/>
        <v>0</v>
      </c>
      <c r="J233" s="33"/>
      <c r="K233" s="34" t="s">
        <v>20</v>
      </c>
      <c r="L233" s="34" t="s">
        <v>24</v>
      </c>
      <c r="M233" s="38">
        <v>6</v>
      </c>
      <c r="N233" s="38">
        <v>2</v>
      </c>
      <c r="O233" s="38">
        <v>4</v>
      </c>
      <c r="P233" s="1">
        <v>63.84</v>
      </c>
      <c r="Q233" s="1">
        <v>66.790000000000006</v>
      </c>
    </row>
    <row r="234" spans="1:17" ht="18.75" customHeight="1" thickBot="1" x14ac:dyDescent="0.25">
      <c r="A234" s="34" t="s">
        <v>193</v>
      </c>
      <c r="B234" s="34" t="s">
        <v>3885</v>
      </c>
      <c r="C234" s="34" t="s">
        <v>3886</v>
      </c>
      <c r="D234" s="34" t="s">
        <v>3419</v>
      </c>
      <c r="E234" s="34" t="s">
        <v>20</v>
      </c>
      <c r="F234" s="34" t="s">
        <v>3915</v>
      </c>
      <c r="G234" s="34" t="s">
        <v>3916</v>
      </c>
      <c r="H234" s="40">
        <f t="shared" si="6"/>
        <v>1</v>
      </c>
      <c r="I234" s="40">
        <f t="shared" si="7"/>
        <v>0</v>
      </c>
      <c r="J234" s="33"/>
      <c r="K234" s="34" t="s">
        <v>20</v>
      </c>
      <c r="L234" s="34" t="s">
        <v>24</v>
      </c>
      <c r="M234" s="38">
        <v>6</v>
      </c>
      <c r="N234" s="38">
        <v>2</v>
      </c>
      <c r="O234" s="38">
        <v>4</v>
      </c>
      <c r="P234" s="1">
        <v>63.84</v>
      </c>
      <c r="Q234" s="1">
        <v>69.48</v>
      </c>
    </row>
    <row r="235" spans="1:17" ht="18.75" customHeight="1" thickBot="1" x14ac:dyDescent="0.25">
      <c r="A235" s="34" t="s">
        <v>193</v>
      </c>
      <c r="B235" s="34" t="s">
        <v>3885</v>
      </c>
      <c r="C235" s="34" t="s">
        <v>3886</v>
      </c>
      <c r="D235" s="34" t="s">
        <v>3419</v>
      </c>
      <c r="E235" s="34" t="s">
        <v>20</v>
      </c>
      <c r="F235" s="34" t="s">
        <v>3917</v>
      </c>
      <c r="G235" s="34" t="s">
        <v>3918</v>
      </c>
      <c r="H235" s="40">
        <f t="shared" si="6"/>
        <v>1</v>
      </c>
      <c r="I235" s="40">
        <f t="shared" si="7"/>
        <v>0</v>
      </c>
      <c r="J235" s="33"/>
      <c r="K235" s="34" t="s">
        <v>20</v>
      </c>
      <c r="L235" s="34" t="s">
        <v>24</v>
      </c>
      <c r="M235" s="38">
        <v>6</v>
      </c>
      <c r="N235" s="38">
        <v>2</v>
      </c>
      <c r="O235" s="38">
        <v>4</v>
      </c>
      <c r="P235" s="1">
        <v>63.84</v>
      </c>
      <c r="Q235" s="1">
        <v>59.14</v>
      </c>
    </row>
    <row r="236" spans="1:17" ht="18.75" customHeight="1" thickBot="1" x14ac:dyDescent="0.25">
      <c r="A236" s="34" t="s">
        <v>193</v>
      </c>
      <c r="B236" s="34" t="s">
        <v>3885</v>
      </c>
      <c r="C236" s="34" t="s">
        <v>3886</v>
      </c>
      <c r="D236" s="34" t="s">
        <v>3419</v>
      </c>
      <c r="E236" s="34" t="s">
        <v>20</v>
      </c>
      <c r="F236" s="34" t="s">
        <v>3919</v>
      </c>
      <c r="G236" s="34" t="s">
        <v>3920</v>
      </c>
      <c r="H236" s="40">
        <f t="shared" si="6"/>
        <v>1</v>
      </c>
      <c r="I236" s="40">
        <f t="shared" si="7"/>
        <v>0</v>
      </c>
      <c r="J236" s="33"/>
      <c r="K236" s="34" t="s">
        <v>20</v>
      </c>
      <c r="L236" s="34" t="s">
        <v>24</v>
      </c>
      <c r="M236" s="38">
        <v>6</v>
      </c>
      <c r="N236" s="38">
        <v>2</v>
      </c>
      <c r="O236" s="38">
        <v>4</v>
      </c>
      <c r="P236" s="1">
        <v>63.84</v>
      </c>
      <c r="Q236" s="1">
        <v>62.59</v>
      </c>
    </row>
    <row r="237" spans="1:17" ht="18.75" customHeight="1" thickBot="1" x14ac:dyDescent="0.25">
      <c r="A237" s="34" t="s">
        <v>193</v>
      </c>
      <c r="B237" s="34" t="s">
        <v>3885</v>
      </c>
      <c r="C237" s="34" t="s">
        <v>3886</v>
      </c>
      <c r="D237" s="34" t="s">
        <v>3419</v>
      </c>
      <c r="E237" s="34" t="s">
        <v>20</v>
      </c>
      <c r="F237" s="34" t="s">
        <v>3921</v>
      </c>
      <c r="G237" s="34" t="s">
        <v>3269</v>
      </c>
      <c r="H237" s="40">
        <f t="shared" si="6"/>
        <v>1</v>
      </c>
      <c r="I237" s="40">
        <f t="shared" si="7"/>
        <v>0</v>
      </c>
      <c r="J237" s="33"/>
      <c r="K237" s="34" t="s">
        <v>20</v>
      </c>
      <c r="L237" s="34" t="s">
        <v>24</v>
      </c>
      <c r="M237" s="38">
        <v>6</v>
      </c>
      <c r="N237" s="38">
        <v>2</v>
      </c>
      <c r="O237" s="38">
        <v>4</v>
      </c>
      <c r="P237" s="1">
        <v>63.84</v>
      </c>
      <c r="Q237" s="1">
        <v>57.75</v>
      </c>
    </row>
    <row r="238" spans="1:17" ht="18.75" customHeight="1" thickBot="1" x14ac:dyDescent="0.25">
      <c r="A238" s="34" t="s">
        <v>193</v>
      </c>
      <c r="B238" s="34" t="s">
        <v>3922</v>
      </c>
      <c r="C238" s="34" t="s">
        <v>3923</v>
      </c>
      <c r="D238" s="34" t="s">
        <v>3419</v>
      </c>
      <c r="E238" s="34" t="s">
        <v>20</v>
      </c>
      <c r="F238" s="34" t="s">
        <v>3922</v>
      </c>
      <c r="G238" s="34" t="s">
        <v>3923</v>
      </c>
      <c r="H238" s="40">
        <f t="shared" si="6"/>
        <v>0.86896000000000018</v>
      </c>
      <c r="I238" s="40">
        <f t="shared" si="7"/>
        <v>0.13103999999999982</v>
      </c>
      <c r="J238" s="33"/>
      <c r="K238" s="34" t="s">
        <v>20</v>
      </c>
      <c r="L238" s="34" t="s">
        <v>24</v>
      </c>
      <c r="M238" s="38">
        <v>1</v>
      </c>
      <c r="N238" s="38">
        <v>1</v>
      </c>
      <c r="O238" s="38">
        <v>1</v>
      </c>
      <c r="P238" s="1">
        <v>54.31</v>
      </c>
      <c r="Q238" s="1">
        <v>54.31</v>
      </c>
    </row>
    <row r="239" spans="1:17" ht="18.75" customHeight="1" thickBot="1" x14ac:dyDescent="0.25">
      <c r="A239" s="34" t="s">
        <v>335</v>
      </c>
      <c r="B239" s="34" t="s">
        <v>3924</v>
      </c>
      <c r="C239" s="34" t="s">
        <v>3925</v>
      </c>
      <c r="D239" s="34" t="s">
        <v>3403</v>
      </c>
      <c r="E239" s="34" t="s">
        <v>20</v>
      </c>
      <c r="F239" s="34" t="s">
        <v>3926</v>
      </c>
      <c r="G239" s="34" t="s">
        <v>3927</v>
      </c>
      <c r="H239" s="40">
        <f t="shared" si="6"/>
        <v>1</v>
      </c>
      <c r="I239" s="40">
        <f t="shared" si="7"/>
        <v>0</v>
      </c>
      <c r="J239" s="33"/>
      <c r="K239" s="34" t="s">
        <v>20</v>
      </c>
      <c r="L239" s="34" t="s">
        <v>24</v>
      </c>
      <c r="M239" s="38">
        <v>109</v>
      </c>
      <c r="N239" s="38">
        <v>20</v>
      </c>
      <c r="O239" s="38">
        <v>46</v>
      </c>
      <c r="P239" s="1">
        <v>74.08</v>
      </c>
      <c r="Q239" s="1">
        <v>75.84</v>
      </c>
    </row>
    <row r="240" spans="1:17" ht="18.75" customHeight="1" thickBot="1" x14ac:dyDescent="0.25">
      <c r="A240" s="34" t="s">
        <v>335</v>
      </c>
      <c r="B240" s="34" t="s">
        <v>3924</v>
      </c>
      <c r="C240" s="34" t="s">
        <v>3925</v>
      </c>
      <c r="D240" s="34" t="s">
        <v>3403</v>
      </c>
      <c r="E240" s="34" t="s">
        <v>20</v>
      </c>
      <c r="F240" s="34" t="s">
        <v>3924</v>
      </c>
      <c r="G240" s="34" t="s">
        <v>3925</v>
      </c>
      <c r="H240" s="40">
        <f t="shared" si="6"/>
        <v>1</v>
      </c>
      <c r="I240" s="40">
        <f t="shared" si="7"/>
        <v>0</v>
      </c>
      <c r="J240" s="33"/>
      <c r="K240" s="34" t="s">
        <v>20</v>
      </c>
      <c r="L240" s="34" t="s">
        <v>24</v>
      </c>
      <c r="M240" s="38">
        <v>109</v>
      </c>
      <c r="N240" s="38">
        <v>20</v>
      </c>
      <c r="O240" s="38">
        <v>46</v>
      </c>
      <c r="P240" s="1">
        <v>74.08</v>
      </c>
      <c r="Q240" s="1">
        <v>75.84</v>
      </c>
    </row>
    <row r="241" spans="1:17" ht="18.75" customHeight="1" thickBot="1" x14ac:dyDescent="0.25">
      <c r="A241" s="36" t="s">
        <v>395</v>
      </c>
      <c r="B241" s="36" t="s">
        <v>396</v>
      </c>
      <c r="C241" s="36" t="s">
        <v>397</v>
      </c>
      <c r="D241" s="36" t="s">
        <v>3419</v>
      </c>
      <c r="E241" s="36" t="s">
        <v>24</v>
      </c>
      <c r="F241" s="36" t="s">
        <v>3928</v>
      </c>
      <c r="G241" s="36" t="s">
        <v>3929</v>
      </c>
      <c r="H241" s="41">
        <f t="shared" si="6"/>
        <v>1</v>
      </c>
      <c r="I241" s="41">
        <f t="shared" si="7"/>
        <v>0</v>
      </c>
      <c r="J241" s="35"/>
      <c r="K241" s="36" t="s">
        <v>24</v>
      </c>
      <c r="L241" s="36" t="s">
        <v>24</v>
      </c>
      <c r="M241" s="39">
        <v>136</v>
      </c>
      <c r="N241" s="39">
        <v>25</v>
      </c>
      <c r="O241" s="39">
        <v>56</v>
      </c>
      <c r="P241" s="31">
        <v>98.88</v>
      </c>
      <c r="Q241" s="31">
        <v>98.88</v>
      </c>
    </row>
    <row r="242" spans="1:17" ht="18.75" customHeight="1" thickBot="1" x14ac:dyDescent="0.25">
      <c r="A242" s="36" t="s">
        <v>1146</v>
      </c>
      <c r="B242" s="36" t="s">
        <v>3930</v>
      </c>
      <c r="C242" s="36" t="s">
        <v>3931</v>
      </c>
      <c r="D242" s="36" t="s">
        <v>3403</v>
      </c>
      <c r="E242" s="36" t="s">
        <v>20</v>
      </c>
      <c r="F242" s="36" t="s">
        <v>3932</v>
      </c>
      <c r="G242" s="36" t="s">
        <v>3933</v>
      </c>
      <c r="H242" s="41">
        <f t="shared" si="6"/>
        <v>1</v>
      </c>
      <c r="I242" s="41">
        <f t="shared" si="7"/>
        <v>0</v>
      </c>
      <c r="J242" s="35"/>
      <c r="K242" s="36" t="s">
        <v>24</v>
      </c>
      <c r="L242" s="36" t="s">
        <v>24</v>
      </c>
      <c r="M242" s="39">
        <v>84</v>
      </c>
      <c r="N242" s="39">
        <v>15</v>
      </c>
      <c r="O242" s="39">
        <v>29</v>
      </c>
      <c r="P242" s="31">
        <v>80.31</v>
      </c>
      <c r="Q242" s="31">
        <v>80.31</v>
      </c>
    </row>
    <row r="243" spans="1:17" ht="18.75" customHeight="1" thickBot="1" x14ac:dyDescent="0.25">
      <c r="A243" s="36" t="s">
        <v>395</v>
      </c>
      <c r="B243" s="36" t="s">
        <v>3934</v>
      </c>
      <c r="C243" s="36" t="s">
        <v>3935</v>
      </c>
      <c r="D243" s="36" t="s">
        <v>3419</v>
      </c>
      <c r="E243" s="36" t="s">
        <v>20</v>
      </c>
      <c r="F243" s="36" t="s">
        <v>3936</v>
      </c>
      <c r="G243" s="36" t="s">
        <v>3937</v>
      </c>
      <c r="H243" s="41">
        <f t="shared" si="6"/>
        <v>0.67167999999999994</v>
      </c>
      <c r="I243" s="41">
        <f t="shared" si="7"/>
        <v>0.32832000000000006</v>
      </c>
      <c r="J243" s="35"/>
      <c r="K243" s="36" t="s">
        <v>24</v>
      </c>
      <c r="L243" s="36" t="s">
        <v>24</v>
      </c>
      <c r="M243" s="39">
        <v>139</v>
      </c>
      <c r="N243" s="39">
        <v>25</v>
      </c>
      <c r="O243" s="39">
        <v>62</v>
      </c>
      <c r="P243" s="31">
        <v>41.98</v>
      </c>
      <c r="Q243" s="31">
        <v>43.62</v>
      </c>
    </row>
    <row r="244" spans="1:17" ht="18.75" customHeight="1" thickBot="1" x14ac:dyDescent="0.25">
      <c r="A244" s="36" t="s">
        <v>395</v>
      </c>
      <c r="B244" s="36" t="s">
        <v>3934</v>
      </c>
      <c r="C244" s="36" t="s">
        <v>3935</v>
      </c>
      <c r="D244" s="36" t="s">
        <v>3419</v>
      </c>
      <c r="E244" s="36" t="s">
        <v>20</v>
      </c>
      <c r="F244" s="36" t="s">
        <v>3938</v>
      </c>
      <c r="G244" s="36" t="s">
        <v>3939</v>
      </c>
      <c r="H244" s="41">
        <f t="shared" si="6"/>
        <v>0.67167999999999994</v>
      </c>
      <c r="I244" s="41">
        <f t="shared" si="7"/>
        <v>0.32832000000000006</v>
      </c>
      <c r="J244" s="35"/>
      <c r="K244" s="36" t="s">
        <v>24</v>
      </c>
      <c r="L244" s="36" t="s">
        <v>24</v>
      </c>
      <c r="M244" s="39">
        <v>139</v>
      </c>
      <c r="N244" s="39">
        <v>25</v>
      </c>
      <c r="O244" s="39">
        <v>62</v>
      </c>
      <c r="P244" s="31">
        <v>41.98</v>
      </c>
      <c r="Q244" s="31">
        <v>42.2</v>
      </c>
    </row>
    <row r="245" spans="1:17" ht="18.75" customHeight="1" thickBot="1" x14ac:dyDescent="0.25">
      <c r="A245" s="36" t="s">
        <v>395</v>
      </c>
      <c r="B245" s="36" t="s">
        <v>3934</v>
      </c>
      <c r="C245" s="36" t="s">
        <v>3935</v>
      </c>
      <c r="D245" s="36" t="s">
        <v>3419</v>
      </c>
      <c r="E245" s="36" t="s">
        <v>20</v>
      </c>
      <c r="F245" s="36" t="s">
        <v>3940</v>
      </c>
      <c r="G245" s="36" t="s">
        <v>3941</v>
      </c>
      <c r="H245" s="41">
        <f t="shared" si="6"/>
        <v>0.67167999999999994</v>
      </c>
      <c r="I245" s="41">
        <f t="shared" si="7"/>
        <v>0.32832000000000006</v>
      </c>
      <c r="J245" s="35"/>
      <c r="K245" s="36" t="s">
        <v>24</v>
      </c>
      <c r="L245" s="36" t="s">
        <v>24</v>
      </c>
      <c r="M245" s="39">
        <v>139</v>
      </c>
      <c r="N245" s="39">
        <v>25</v>
      </c>
      <c r="O245" s="39">
        <v>62</v>
      </c>
      <c r="P245" s="31">
        <v>41.98</v>
      </c>
      <c r="Q245" s="31">
        <v>37.380000000000003</v>
      </c>
    </row>
    <row r="246" spans="1:17" ht="18.75" customHeight="1" thickBot="1" x14ac:dyDescent="0.25">
      <c r="A246" s="36" t="s">
        <v>395</v>
      </c>
      <c r="B246" s="36" t="s">
        <v>3934</v>
      </c>
      <c r="C246" s="36" t="s">
        <v>3935</v>
      </c>
      <c r="D246" s="36" t="s">
        <v>3419</v>
      </c>
      <c r="E246" s="36" t="s">
        <v>20</v>
      </c>
      <c r="F246" s="36" t="s">
        <v>3942</v>
      </c>
      <c r="G246" s="36" t="s">
        <v>3943</v>
      </c>
      <c r="H246" s="41">
        <f t="shared" si="6"/>
        <v>0.67167999999999994</v>
      </c>
      <c r="I246" s="41">
        <f t="shared" si="7"/>
        <v>0.32832000000000006</v>
      </c>
      <c r="J246" s="35"/>
      <c r="K246" s="36" t="s">
        <v>24</v>
      </c>
      <c r="L246" s="36" t="s">
        <v>24</v>
      </c>
      <c r="M246" s="39">
        <v>139</v>
      </c>
      <c r="N246" s="39">
        <v>25</v>
      </c>
      <c r="O246" s="39">
        <v>62</v>
      </c>
      <c r="P246" s="31">
        <v>41.98</v>
      </c>
      <c r="Q246" s="31">
        <v>44.84</v>
      </c>
    </row>
    <row r="247" spans="1:17" ht="18.75" customHeight="1" thickBot="1" x14ac:dyDescent="0.25">
      <c r="A247" s="36" t="s">
        <v>395</v>
      </c>
      <c r="B247" s="36" t="s">
        <v>3934</v>
      </c>
      <c r="C247" s="36" t="s">
        <v>3935</v>
      </c>
      <c r="D247" s="36" t="s">
        <v>3419</v>
      </c>
      <c r="E247" s="36" t="s">
        <v>20</v>
      </c>
      <c r="F247" s="36" t="s">
        <v>3944</v>
      </c>
      <c r="G247" s="36" t="s">
        <v>3945</v>
      </c>
      <c r="H247" s="41">
        <f t="shared" si="6"/>
        <v>0.67167999999999994</v>
      </c>
      <c r="I247" s="41">
        <f t="shared" si="7"/>
        <v>0.32832000000000006</v>
      </c>
      <c r="J247" s="35"/>
      <c r="K247" s="36" t="s">
        <v>24</v>
      </c>
      <c r="L247" s="36" t="s">
        <v>24</v>
      </c>
      <c r="M247" s="39">
        <v>139</v>
      </c>
      <c r="N247" s="39">
        <v>25</v>
      </c>
      <c r="O247" s="39">
        <v>62</v>
      </c>
      <c r="P247" s="31">
        <v>41.98</v>
      </c>
      <c r="Q247" s="31">
        <v>44.67</v>
      </c>
    </row>
    <row r="248" spans="1:17" ht="18.75" customHeight="1" thickBot="1" x14ac:dyDescent="0.25">
      <c r="A248" s="34" t="s">
        <v>328</v>
      </c>
      <c r="B248" s="34" t="s">
        <v>3946</v>
      </c>
      <c r="C248" s="34" t="s">
        <v>3947</v>
      </c>
      <c r="D248" s="34" t="s">
        <v>3419</v>
      </c>
      <c r="E248" s="34" t="s">
        <v>20</v>
      </c>
      <c r="F248" s="34" t="s">
        <v>3948</v>
      </c>
      <c r="G248" s="34" t="s">
        <v>3949</v>
      </c>
      <c r="H248" s="40">
        <f t="shared" si="6"/>
        <v>0.99760000000000004</v>
      </c>
      <c r="I248" s="40">
        <f t="shared" si="7"/>
        <v>2.3999999999999577E-3</v>
      </c>
      <c r="J248" s="33"/>
      <c r="K248" s="34" t="s">
        <v>20</v>
      </c>
      <c r="L248" s="34" t="s">
        <v>24</v>
      </c>
      <c r="M248" s="38">
        <v>150</v>
      </c>
      <c r="N248" s="38">
        <v>23</v>
      </c>
      <c r="O248" s="38">
        <v>57</v>
      </c>
      <c r="P248" s="1">
        <v>62.35</v>
      </c>
      <c r="Q248" s="1">
        <v>62.35</v>
      </c>
    </row>
    <row r="249" spans="1:17" ht="18.75" customHeight="1" thickBot="1" x14ac:dyDescent="0.25">
      <c r="A249" s="34" t="s">
        <v>1146</v>
      </c>
      <c r="B249" s="34" t="s">
        <v>3950</v>
      </c>
      <c r="C249" s="34" t="s">
        <v>3951</v>
      </c>
      <c r="D249" s="34" t="s">
        <v>3403</v>
      </c>
      <c r="E249" s="34" t="s">
        <v>20</v>
      </c>
      <c r="F249" s="34" t="s">
        <v>3950</v>
      </c>
      <c r="G249" s="34" t="s">
        <v>3951</v>
      </c>
      <c r="H249" s="40">
        <f t="shared" si="6"/>
        <v>1</v>
      </c>
      <c r="I249" s="40">
        <f t="shared" si="7"/>
        <v>0</v>
      </c>
      <c r="J249" s="33"/>
      <c r="K249" s="34" t="s">
        <v>20</v>
      </c>
      <c r="L249" s="34" t="s">
        <v>24</v>
      </c>
      <c r="M249" s="38">
        <v>84</v>
      </c>
      <c r="N249" s="38">
        <v>15</v>
      </c>
      <c r="O249" s="38">
        <v>29</v>
      </c>
      <c r="P249" s="1">
        <v>66.61</v>
      </c>
      <c r="Q249" s="1">
        <v>66.61</v>
      </c>
    </row>
    <row r="250" spans="1:17" ht="18.75" customHeight="1" thickBot="1" x14ac:dyDescent="0.25">
      <c r="A250" s="34" t="s">
        <v>1146</v>
      </c>
      <c r="B250" s="34" t="s">
        <v>3952</v>
      </c>
      <c r="C250" s="34" t="s">
        <v>3953</v>
      </c>
      <c r="D250" s="34" t="s">
        <v>3403</v>
      </c>
      <c r="E250" s="34" t="s">
        <v>20</v>
      </c>
      <c r="F250" s="34" t="s">
        <v>3952</v>
      </c>
      <c r="G250" s="34" t="s">
        <v>3953</v>
      </c>
      <c r="H250" s="40">
        <f t="shared" si="6"/>
        <v>1</v>
      </c>
      <c r="I250" s="40">
        <f t="shared" si="7"/>
        <v>0</v>
      </c>
      <c r="J250" s="33"/>
      <c r="K250" s="34" t="s">
        <v>20</v>
      </c>
      <c r="L250" s="34" t="s">
        <v>20</v>
      </c>
      <c r="M250" s="38">
        <v>85</v>
      </c>
      <c r="N250" s="38">
        <v>14</v>
      </c>
      <c r="O250" s="38">
        <v>32</v>
      </c>
      <c r="P250" s="1">
        <v>79.150000000000006</v>
      </c>
      <c r="Q250" s="1">
        <v>79.150000000000006</v>
      </c>
    </row>
    <row r="251" spans="1:17" ht="18.75" customHeight="1" thickBot="1" x14ac:dyDescent="0.25">
      <c r="A251" s="34" t="s">
        <v>1146</v>
      </c>
      <c r="B251" s="34" t="s">
        <v>3954</v>
      </c>
      <c r="C251" s="34" t="s">
        <v>3955</v>
      </c>
      <c r="D251" s="34" t="s">
        <v>3403</v>
      </c>
      <c r="E251" s="34" t="s">
        <v>20</v>
      </c>
      <c r="F251" s="34" t="s">
        <v>3956</v>
      </c>
      <c r="G251" s="34" t="s">
        <v>3957</v>
      </c>
      <c r="H251" s="40">
        <f t="shared" si="6"/>
        <v>1</v>
      </c>
      <c r="I251" s="40">
        <f t="shared" si="7"/>
        <v>0</v>
      </c>
      <c r="J251" s="33"/>
      <c r="K251" s="34" t="s">
        <v>20</v>
      </c>
      <c r="L251" s="34" t="s">
        <v>24</v>
      </c>
      <c r="M251" s="38">
        <v>87</v>
      </c>
      <c r="N251" s="38">
        <v>14</v>
      </c>
      <c r="O251" s="38">
        <v>34</v>
      </c>
      <c r="P251" s="1">
        <v>65.209999999999994</v>
      </c>
      <c r="Q251" s="1">
        <v>79.819999999999993</v>
      </c>
    </row>
    <row r="252" spans="1:17" ht="18.75" customHeight="1" thickBot="1" x14ac:dyDescent="0.25">
      <c r="A252" s="34" t="s">
        <v>1146</v>
      </c>
      <c r="B252" s="34" t="s">
        <v>3954</v>
      </c>
      <c r="C252" s="34" t="s">
        <v>3955</v>
      </c>
      <c r="D252" s="34" t="s">
        <v>3403</v>
      </c>
      <c r="E252" s="34" t="s">
        <v>20</v>
      </c>
      <c r="F252" s="34" t="s">
        <v>3958</v>
      </c>
      <c r="G252" s="34" t="s">
        <v>3959</v>
      </c>
      <c r="H252" s="40">
        <f t="shared" si="6"/>
        <v>1</v>
      </c>
      <c r="I252" s="40">
        <f t="shared" si="7"/>
        <v>0</v>
      </c>
      <c r="J252" s="33"/>
      <c r="K252" s="34" t="s">
        <v>20</v>
      </c>
      <c r="L252" s="34" t="s">
        <v>24</v>
      </c>
      <c r="M252" s="38">
        <v>87</v>
      </c>
      <c r="N252" s="38">
        <v>14</v>
      </c>
      <c r="O252" s="38">
        <v>34</v>
      </c>
      <c r="P252" s="1">
        <v>65.209999999999994</v>
      </c>
      <c r="Q252" s="1">
        <v>64.63</v>
      </c>
    </row>
    <row r="253" spans="1:17" ht="18.75" customHeight="1" thickBot="1" x14ac:dyDescent="0.25">
      <c r="A253" s="34" t="s">
        <v>1146</v>
      </c>
      <c r="B253" s="34" t="s">
        <v>3954</v>
      </c>
      <c r="C253" s="34" t="s">
        <v>3955</v>
      </c>
      <c r="D253" s="34" t="s">
        <v>3403</v>
      </c>
      <c r="E253" s="34" t="s">
        <v>20</v>
      </c>
      <c r="F253" s="34" t="s">
        <v>3960</v>
      </c>
      <c r="G253" s="34" t="s">
        <v>3961</v>
      </c>
      <c r="H253" s="40">
        <f t="shared" si="6"/>
        <v>1</v>
      </c>
      <c r="I253" s="40">
        <f t="shared" si="7"/>
        <v>0</v>
      </c>
      <c r="J253" s="33"/>
      <c r="K253" s="34" t="s">
        <v>20</v>
      </c>
      <c r="L253" s="34" t="s">
        <v>24</v>
      </c>
      <c r="M253" s="38">
        <v>87</v>
      </c>
      <c r="N253" s="38">
        <v>14</v>
      </c>
      <c r="O253" s="38">
        <v>34</v>
      </c>
      <c r="P253" s="1">
        <v>65.209999999999994</v>
      </c>
      <c r="Q253" s="1">
        <v>62.75</v>
      </c>
    </row>
    <row r="254" spans="1:17" ht="18.75" customHeight="1" thickBot="1" x14ac:dyDescent="0.25">
      <c r="A254" s="34" t="s">
        <v>1146</v>
      </c>
      <c r="B254" s="34" t="s">
        <v>3954</v>
      </c>
      <c r="C254" s="34" t="s">
        <v>3955</v>
      </c>
      <c r="D254" s="34" t="s">
        <v>3403</v>
      </c>
      <c r="E254" s="34" t="s">
        <v>20</v>
      </c>
      <c r="F254" s="34" t="s">
        <v>3954</v>
      </c>
      <c r="G254" s="34" t="s">
        <v>3955</v>
      </c>
      <c r="H254" s="40">
        <f t="shared" si="6"/>
        <v>1</v>
      </c>
      <c r="I254" s="40">
        <f t="shared" si="7"/>
        <v>0</v>
      </c>
      <c r="J254" s="33"/>
      <c r="K254" s="34" t="s">
        <v>20</v>
      </c>
      <c r="L254" s="34" t="s">
        <v>24</v>
      </c>
      <c r="M254" s="38">
        <v>87</v>
      </c>
      <c r="N254" s="38">
        <v>14</v>
      </c>
      <c r="O254" s="38">
        <v>34</v>
      </c>
      <c r="P254" s="1">
        <v>65.209999999999994</v>
      </c>
      <c r="Q254" s="1">
        <v>63.73</v>
      </c>
    </row>
    <row r="255" spans="1:17" ht="18.75" customHeight="1" thickBot="1" x14ac:dyDescent="0.25">
      <c r="A255" s="34" t="s">
        <v>1146</v>
      </c>
      <c r="B255" s="34" t="s">
        <v>3954</v>
      </c>
      <c r="C255" s="34" t="s">
        <v>3955</v>
      </c>
      <c r="D255" s="34" t="s">
        <v>3403</v>
      </c>
      <c r="E255" s="34" t="s">
        <v>20</v>
      </c>
      <c r="F255" s="34" t="s">
        <v>3962</v>
      </c>
      <c r="G255" s="34" t="s">
        <v>3963</v>
      </c>
      <c r="H255" s="40">
        <f t="shared" si="6"/>
        <v>1</v>
      </c>
      <c r="I255" s="40">
        <f t="shared" si="7"/>
        <v>0</v>
      </c>
      <c r="J255" s="33"/>
      <c r="K255" s="34" t="s">
        <v>20</v>
      </c>
      <c r="L255" s="34" t="s">
        <v>24</v>
      </c>
      <c r="M255" s="38">
        <v>87</v>
      </c>
      <c r="N255" s="38">
        <v>14</v>
      </c>
      <c r="O255" s="38">
        <v>34</v>
      </c>
      <c r="P255" s="1">
        <v>65.209999999999994</v>
      </c>
      <c r="Q255" s="1">
        <v>62.75</v>
      </c>
    </row>
    <row r="256" spans="1:17" ht="18.75" customHeight="1" thickBot="1" x14ac:dyDescent="0.25">
      <c r="A256" s="34" t="s">
        <v>1146</v>
      </c>
      <c r="B256" s="34" t="s">
        <v>3954</v>
      </c>
      <c r="C256" s="34" t="s">
        <v>3955</v>
      </c>
      <c r="D256" s="34" t="s">
        <v>3403</v>
      </c>
      <c r="E256" s="34" t="s">
        <v>20</v>
      </c>
      <c r="F256" s="34" t="s">
        <v>3964</v>
      </c>
      <c r="G256" s="34" t="s">
        <v>3965</v>
      </c>
      <c r="H256" s="40">
        <f t="shared" si="6"/>
        <v>1</v>
      </c>
      <c r="I256" s="40">
        <f t="shared" si="7"/>
        <v>0</v>
      </c>
      <c r="J256" s="33"/>
      <c r="K256" s="34" t="s">
        <v>20</v>
      </c>
      <c r="L256" s="34" t="s">
        <v>24</v>
      </c>
      <c r="M256" s="38">
        <v>87</v>
      </c>
      <c r="N256" s="38">
        <v>14</v>
      </c>
      <c r="O256" s="38">
        <v>34</v>
      </c>
      <c r="P256" s="1">
        <v>63.28</v>
      </c>
      <c r="Q256" s="1">
        <v>45.22</v>
      </c>
    </row>
    <row r="257" spans="1:17" ht="18.75" customHeight="1" thickBot="1" x14ac:dyDescent="0.25">
      <c r="A257" s="34" t="s">
        <v>342</v>
      </c>
      <c r="B257" s="34" t="s">
        <v>3966</v>
      </c>
      <c r="C257" s="34" t="s">
        <v>3967</v>
      </c>
      <c r="D257" s="34" t="s">
        <v>3403</v>
      </c>
      <c r="E257" s="34" t="s">
        <v>20</v>
      </c>
      <c r="F257" s="34" t="s">
        <v>3966</v>
      </c>
      <c r="G257" s="34" t="s">
        <v>3967</v>
      </c>
      <c r="H257" s="40">
        <f t="shared" si="6"/>
        <v>1</v>
      </c>
      <c r="I257" s="40">
        <f t="shared" si="7"/>
        <v>0</v>
      </c>
      <c r="J257" s="33"/>
      <c r="K257" s="34" t="s">
        <v>20</v>
      </c>
      <c r="L257" s="34" t="s">
        <v>20</v>
      </c>
      <c r="M257" s="38">
        <v>44</v>
      </c>
      <c r="N257" s="38">
        <v>9</v>
      </c>
      <c r="O257" s="38">
        <v>21</v>
      </c>
      <c r="P257" s="1">
        <v>68.709999999999994</v>
      </c>
      <c r="Q257" s="1">
        <v>68.709999999999994</v>
      </c>
    </row>
    <row r="258" spans="1:17" ht="18.75" customHeight="1" thickBot="1" x14ac:dyDescent="0.25">
      <c r="A258" s="34" t="s">
        <v>342</v>
      </c>
      <c r="B258" s="34" t="s">
        <v>3968</v>
      </c>
      <c r="C258" s="34" t="s">
        <v>3969</v>
      </c>
      <c r="D258" s="34" t="s">
        <v>3403</v>
      </c>
      <c r="E258" s="34" t="s">
        <v>20</v>
      </c>
      <c r="F258" s="34" t="s">
        <v>3968</v>
      </c>
      <c r="G258" s="34" t="s">
        <v>3969</v>
      </c>
      <c r="H258" s="40">
        <f t="shared" ref="H258:H321" si="8">IF(AND(P258*1.6&gt;=100),100, P258*1.6)/100</f>
        <v>0.85504000000000002</v>
      </c>
      <c r="I258" s="40">
        <f t="shared" ref="I258:I321" si="9">1-H258</f>
        <v>0.14495999999999998</v>
      </c>
      <c r="J258" s="33"/>
      <c r="K258" s="34" t="s">
        <v>20</v>
      </c>
      <c r="L258" s="34" t="s">
        <v>24</v>
      </c>
      <c r="M258" s="38">
        <v>56</v>
      </c>
      <c r="N258" s="38">
        <v>8</v>
      </c>
      <c r="O258" s="38">
        <v>25</v>
      </c>
      <c r="P258" s="1">
        <v>53.44</v>
      </c>
      <c r="Q258" s="1">
        <v>53.44</v>
      </c>
    </row>
    <row r="259" spans="1:17" ht="18.75" customHeight="1" thickBot="1" x14ac:dyDescent="0.25">
      <c r="A259" s="34" t="s">
        <v>342</v>
      </c>
      <c r="B259" s="34" t="s">
        <v>3970</v>
      </c>
      <c r="C259" s="34" t="s">
        <v>3971</v>
      </c>
      <c r="D259" s="34" t="s">
        <v>3403</v>
      </c>
      <c r="E259" s="34" t="s">
        <v>20</v>
      </c>
      <c r="F259" s="34" t="s">
        <v>3970</v>
      </c>
      <c r="G259" s="34" t="s">
        <v>3971</v>
      </c>
      <c r="H259" s="40">
        <f t="shared" si="8"/>
        <v>1</v>
      </c>
      <c r="I259" s="40">
        <f t="shared" si="9"/>
        <v>0</v>
      </c>
      <c r="J259" s="33"/>
      <c r="K259" s="34" t="s">
        <v>20</v>
      </c>
      <c r="L259" s="34" t="s">
        <v>20</v>
      </c>
      <c r="M259" s="38">
        <v>56</v>
      </c>
      <c r="N259" s="38">
        <v>8</v>
      </c>
      <c r="O259" s="38">
        <v>25</v>
      </c>
      <c r="P259" s="1">
        <v>75.319999999999993</v>
      </c>
      <c r="Q259" s="1">
        <v>75.319999999999993</v>
      </c>
    </row>
    <row r="260" spans="1:17" ht="18.75" customHeight="1" thickBot="1" x14ac:dyDescent="0.25">
      <c r="A260" s="36" t="s">
        <v>342</v>
      </c>
      <c r="B260" s="36" t="s">
        <v>3972</v>
      </c>
      <c r="C260" s="36" t="s">
        <v>3973</v>
      </c>
      <c r="D260" s="36" t="s">
        <v>3403</v>
      </c>
      <c r="E260" s="36" t="s">
        <v>20</v>
      </c>
      <c r="F260" s="45">
        <v>331300861063</v>
      </c>
      <c r="G260" s="36" t="s">
        <v>3973</v>
      </c>
      <c r="H260" s="41">
        <f t="shared" si="8"/>
        <v>1</v>
      </c>
      <c r="I260" s="41">
        <f t="shared" si="9"/>
        <v>0</v>
      </c>
      <c r="J260" s="35"/>
      <c r="K260" s="36" t="s">
        <v>24</v>
      </c>
      <c r="L260" s="36" t="s">
        <v>24</v>
      </c>
      <c r="M260" s="39">
        <v>0</v>
      </c>
      <c r="N260" s="39">
        <v>0</v>
      </c>
      <c r="O260" s="39">
        <v>0</v>
      </c>
      <c r="P260" s="31">
        <v>76.44</v>
      </c>
      <c r="Q260" s="31">
        <v>76.44</v>
      </c>
    </row>
    <row r="261" spans="1:17" ht="18.75" customHeight="1" thickBot="1" x14ac:dyDescent="0.25">
      <c r="A261" s="34" t="s">
        <v>342</v>
      </c>
      <c r="B261" s="34" t="s">
        <v>3974</v>
      </c>
      <c r="C261" s="34" t="s">
        <v>3975</v>
      </c>
      <c r="D261" s="34" t="s">
        <v>3403</v>
      </c>
      <c r="E261" s="34" t="s">
        <v>20</v>
      </c>
      <c r="F261" s="34" t="s">
        <v>3974</v>
      </c>
      <c r="G261" s="34" t="s">
        <v>3975</v>
      </c>
      <c r="H261" s="40">
        <f t="shared" si="8"/>
        <v>1</v>
      </c>
      <c r="I261" s="40">
        <f t="shared" si="9"/>
        <v>0</v>
      </c>
      <c r="J261" s="33"/>
      <c r="K261" s="34" t="s">
        <v>20</v>
      </c>
      <c r="L261" s="34" t="s">
        <v>20</v>
      </c>
      <c r="M261" s="38">
        <v>60</v>
      </c>
      <c r="N261" s="38">
        <v>8</v>
      </c>
      <c r="O261" s="38">
        <v>19</v>
      </c>
      <c r="P261" s="1">
        <v>68.58</v>
      </c>
      <c r="Q261" s="1">
        <v>68.58</v>
      </c>
    </row>
    <row r="262" spans="1:17" ht="18.75" customHeight="1" thickBot="1" x14ac:dyDescent="0.25">
      <c r="A262" s="34" t="s">
        <v>67</v>
      </c>
      <c r="B262" s="34" t="s">
        <v>3976</v>
      </c>
      <c r="C262" s="34" t="s">
        <v>3977</v>
      </c>
      <c r="D262" s="34" t="s">
        <v>3403</v>
      </c>
      <c r="E262" s="34" t="s">
        <v>20</v>
      </c>
      <c r="F262" s="34" t="s">
        <v>3976</v>
      </c>
      <c r="G262" s="34" t="s">
        <v>3977</v>
      </c>
      <c r="H262" s="40">
        <f t="shared" si="8"/>
        <v>1</v>
      </c>
      <c r="I262" s="40">
        <f t="shared" si="9"/>
        <v>0</v>
      </c>
      <c r="J262" s="33"/>
      <c r="K262" s="34" t="s">
        <v>20</v>
      </c>
      <c r="L262" s="34" t="s">
        <v>24</v>
      </c>
      <c r="M262" s="38">
        <v>66</v>
      </c>
      <c r="N262" s="38">
        <v>10</v>
      </c>
      <c r="O262" s="38">
        <v>27</v>
      </c>
      <c r="P262" s="1">
        <v>78.739999999999995</v>
      </c>
      <c r="Q262" s="1">
        <v>78.739999999999995</v>
      </c>
    </row>
    <row r="263" spans="1:17" ht="18.75" customHeight="1" thickBot="1" x14ac:dyDescent="0.25">
      <c r="A263" s="36" t="s">
        <v>2540</v>
      </c>
      <c r="B263" s="36" t="s">
        <v>3978</v>
      </c>
      <c r="C263" s="36" t="s">
        <v>3979</v>
      </c>
      <c r="D263" s="36" t="s">
        <v>3419</v>
      </c>
      <c r="E263" s="36" t="s">
        <v>20</v>
      </c>
      <c r="F263" s="36" t="s">
        <v>3980</v>
      </c>
      <c r="G263" s="36" t="s">
        <v>3981</v>
      </c>
      <c r="H263" s="41">
        <f t="shared" si="8"/>
        <v>0.85184000000000015</v>
      </c>
      <c r="I263" s="41">
        <f t="shared" si="9"/>
        <v>0.14815999999999985</v>
      </c>
      <c r="J263" s="35"/>
      <c r="K263" s="36" t="s">
        <v>20</v>
      </c>
      <c r="L263" s="36" t="s">
        <v>24</v>
      </c>
      <c r="M263" s="39">
        <v>115</v>
      </c>
      <c r="N263" s="39">
        <v>21</v>
      </c>
      <c r="O263" s="39">
        <v>45</v>
      </c>
      <c r="P263" s="31">
        <v>53.24</v>
      </c>
      <c r="Q263" s="31">
        <v>53.24</v>
      </c>
    </row>
    <row r="264" spans="1:17" ht="18.75" customHeight="1" thickBot="1" x14ac:dyDescent="0.25">
      <c r="A264" s="34" t="s">
        <v>25</v>
      </c>
      <c r="B264" s="34" t="s">
        <v>3982</v>
      </c>
      <c r="C264" s="34" t="s">
        <v>3983</v>
      </c>
      <c r="D264" s="34" t="s">
        <v>3419</v>
      </c>
      <c r="E264" s="34" t="s">
        <v>20</v>
      </c>
      <c r="F264" s="34" t="s">
        <v>3984</v>
      </c>
      <c r="G264" s="34" t="s">
        <v>3985</v>
      </c>
      <c r="H264" s="40">
        <f t="shared" si="8"/>
        <v>1</v>
      </c>
      <c r="I264" s="40">
        <f t="shared" si="9"/>
        <v>0</v>
      </c>
      <c r="J264" s="34" t="s">
        <v>20</v>
      </c>
      <c r="K264" s="34" t="s">
        <v>20</v>
      </c>
      <c r="L264" s="34" t="s">
        <v>24</v>
      </c>
      <c r="M264" s="38">
        <v>149</v>
      </c>
      <c r="N264" s="38">
        <v>26</v>
      </c>
      <c r="O264" s="38">
        <v>63</v>
      </c>
      <c r="P264" s="1">
        <v>78.73</v>
      </c>
      <c r="Q264" s="1">
        <v>97.14</v>
      </c>
    </row>
    <row r="265" spans="1:17" ht="18.75" customHeight="1" thickBot="1" x14ac:dyDescent="0.25">
      <c r="A265" s="34" t="s">
        <v>25</v>
      </c>
      <c r="B265" s="34" t="s">
        <v>3982</v>
      </c>
      <c r="C265" s="34" t="s">
        <v>3983</v>
      </c>
      <c r="D265" s="34" t="s">
        <v>3419</v>
      </c>
      <c r="E265" s="34" t="s">
        <v>20</v>
      </c>
      <c r="F265" s="34" t="s">
        <v>3986</v>
      </c>
      <c r="G265" s="34" t="s">
        <v>3987</v>
      </c>
      <c r="H265" s="40">
        <f t="shared" si="8"/>
        <v>1</v>
      </c>
      <c r="I265" s="40">
        <f t="shared" si="9"/>
        <v>0</v>
      </c>
      <c r="J265" s="34" t="s">
        <v>20</v>
      </c>
      <c r="K265" s="34" t="s">
        <v>20</v>
      </c>
      <c r="L265" s="34" t="s">
        <v>24</v>
      </c>
      <c r="M265" s="38">
        <v>149</v>
      </c>
      <c r="N265" s="38">
        <v>26</v>
      </c>
      <c r="O265" s="38">
        <v>63</v>
      </c>
      <c r="P265" s="1">
        <v>78.73</v>
      </c>
      <c r="Q265" s="1">
        <v>82.84</v>
      </c>
    </row>
    <row r="266" spans="1:17" ht="18.75" customHeight="1" thickBot="1" x14ac:dyDescent="0.25">
      <c r="A266" s="34" t="s">
        <v>25</v>
      </c>
      <c r="B266" s="34" t="s">
        <v>3982</v>
      </c>
      <c r="C266" s="34" t="s">
        <v>3983</v>
      </c>
      <c r="D266" s="34" t="s">
        <v>3419</v>
      </c>
      <c r="E266" s="34" t="s">
        <v>20</v>
      </c>
      <c r="F266" s="34" t="s">
        <v>3988</v>
      </c>
      <c r="G266" s="34" t="s">
        <v>3989</v>
      </c>
      <c r="H266" s="40">
        <f t="shared" si="8"/>
        <v>1</v>
      </c>
      <c r="I266" s="40">
        <f t="shared" si="9"/>
        <v>0</v>
      </c>
      <c r="J266" s="34" t="s">
        <v>20</v>
      </c>
      <c r="K266" s="34" t="s">
        <v>20</v>
      </c>
      <c r="L266" s="34" t="s">
        <v>24</v>
      </c>
      <c r="M266" s="38">
        <v>149</v>
      </c>
      <c r="N266" s="38">
        <v>26</v>
      </c>
      <c r="O266" s="38">
        <v>63</v>
      </c>
      <c r="P266" s="1">
        <v>78.73</v>
      </c>
      <c r="Q266" s="1">
        <v>91.94</v>
      </c>
    </row>
    <row r="267" spans="1:17" ht="18.75" customHeight="1" thickBot="1" x14ac:dyDescent="0.25">
      <c r="A267" s="34" t="s">
        <v>25</v>
      </c>
      <c r="B267" s="34" t="s">
        <v>3982</v>
      </c>
      <c r="C267" s="34" t="s">
        <v>3983</v>
      </c>
      <c r="D267" s="34" t="s">
        <v>3419</v>
      </c>
      <c r="E267" s="34" t="s">
        <v>20</v>
      </c>
      <c r="F267" s="34" t="s">
        <v>3990</v>
      </c>
      <c r="G267" s="34" t="s">
        <v>3991</v>
      </c>
      <c r="H267" s="40">
        <f t="shared" si="8"/>
        <v>1</v>
      </c>
      <c r="I267" s="40">
        <f t="shared" si="9"/>
        <v>0</v>
      </c>
      <c r="J267" s="34" t="s">
        <v>20</v>
      </c>
      <c r="K267" s="34" t="s">
        <v>20</v>
      </c>
      <c r="L267" s="34" t="s">
        <v>24</v>
      </c>
      <c r="M267" s="38">
        <v>149</v>
      </c>
      <c r="N267" s="38">
        <v>26</v>
      </c>
      <c r="O267" s="38">
        <v>63</v>
      </c>
      <c r="P267" s="1">
        <v>78.73</v>
      </c>
      <c r="Q267" s="1">
        <v>96.43</v>
      </c>
    </row>
    <row r="268" spans="1:17" ht="18.75" customHeight="1" thickBot="1" x14ac:dyDescent="0.25">
      <c r="A268" s="34" t="s">
        <v>25</v>
      </c>
      <c r="B268" s="34" t="s">
        <v>3982</v>
      </c>
      <c r="C268" s="34" t="s">
        <v>3983</v>
      </c>
      <c r="D268" s="34" t="s">
        <v>3419</v>
      </c>
      <c r="E268" s="34" t="s">
        <v>20</v>
      </c>
      <c r="F268" s="34" t="s">
        <v>3992</v>
      </c>
      <c r="G268" s="34" t="s">
        <v>3993</v>
      </c>
      <c r="H268" s="40">
        <f t="shared" si="8"/>
        <v>1</v>
      </c>
      <c r="I268" s="40">
        <f t="shared" si="9"/>
        <v>0</v>
      </c>
      <c r="J268" s="34" t="s">
        <v>20</v>
      </c>
      <c r="K268" s="34" t="s">
        <v>20</v>
      </c>
      <c r="L268" s="34" t="s">
        <v>24</v>
      </c>
      <c r="M268" s="38">
        <v>149</v>
      </c>
      <c r="N268" s="38">
        <v>26</v>
      </c>
      <c r="O268" s="38">
        <v>63</v>
      </c>
      <c r="P268" s="1">
        <v>78.73</v>
      </c>
      <c r="Q268" s="1">
        <v>68.02</v>
      </c>
    </row>
    <row r="269" spans="1:17" ht="18.75" customHeight="1" thickBot="1" x14ac:dyDescent="0.25">
      <c r="A269" s="34" t="s">
        <v>25</v>
      </c>
      <c r="B269" s="34" t="s">
        <v>3982</v>
      </c>
      <c r="C269" s="34" t="s">
        <v>3983</v>
      </c>
      <c r="D269" s="34" t="s">
        <v>3419</v>
      </c>
      <c r="E269" s="34" t="s">
        <v>20</v>
      </c>
      <c r="F269" s="34" t="s">
        <v>3994</v>
      </c>
      <c r="G269" s="34" t="s">
        <v>3995</v>
      </c>
      <c r="H269" s="40">
        <f t="shared" si="8"/>
        <v>1</v>
      </c>
      <c r="I269" s="40">
        <f t="shared" si="9"/>
        <v>0</v>
      </c>
      <c r="J269" s="34" t="s">
        <v>20</v>
      </c>
      <c r="K269" s="34" t="s">
        <v>20</v>
      </c>
      <c r="L269" s="34" t="s">
        <v>24</v>
      </c>
      <c r="M269" s="38">
        <v>149</v>
      </c>
      <c r="N269" s="38">
        <v>26</v>
      </c>
      <c r="O269" s="38">
        <v>63</v>
      </c>
      <c r="P269" s="1">
        <v>78.73</v>
      </c>
      <c r="Q269" s="1">
        <v>96.71</v>
      </c>
    </row>
    <row r="270" spans="1:17" ht="18.75" customHeight="1" thickBot="1" x14ac:dyDescent="0.25">
      <c r="A270" s="34" t="s">
        <v>25</v>
      </c>
      <c r="B270" s="34" t="s">
        <v>3982</v>
      </c>
      <c r="C270" s="34" t="s">
        <v>3983</v>
      </c>
      <c r="D270" s="34" t="s">
        <v>3419</v>
      </c>
      <c r="E270" s="34" t="s">
        <v>20</v>
      </c>
      <c r="F270" s="34">
        <v>140600136362</v>
      </c>
      <c r="G270" s="34" t="s">
        <v>3996</v>
      </c>
      <c r="H270" s="40">
        <f t="shared" si="8"/>
        <v>1</v>
      </c>
      <c r="I270" s="40">
        <f t="shared" si="9"/>
        <v>0</v>
      </c>
      <c r="J270" s="34" t="s">
        <v>20</v>
      </c>
      <c r="K270" s="34" t="s">
        <v>20</v>
      </c>
      <c r="L270" s="34" t="s">
        <v>24</v>
      </c>
      <c r="M270" s="38">
        <v>149</v>
      </c>
      <c r="N270" s="38">
        <v>26</v>
      </c>
      <c r="O270" s="38">
        <v>63</v>
      </c>
      <c r="P270" s="1">
        <v>78.73</v>
      </c>
      <c r="Q270" s="1">
        <v>29.71</v>
      </c>
    </row>
    <row r="271" spans="1:17" ht="18.75" customHeight="1" thickBot="1" x14ac:dyDescent="0.25">
      <c r="A271" s="34" t="s">
        <v>25</v>
      </c>
      <c r="B271" s="34" t="s">
        <v>3982</v>
      </c>
      <c r="C271" s="34" t="s">
        <v>3983</v>
      </c>
      <c r="D271" s="34" t="s">
        <v>3419</v>
      </c>
      <c r="E271" s="34" t="s">
        <v>20</v>
      </c>
      <c r="F271" s="34" t="s">
        <v>3997</v>
      </c>
      <c r="G271" s="34" t="s">
        <v>3998</v>
      </c>
      <c r="H271" s="40">
        <f t="shared" si="8"/>
        <v>1</v>
      </c>
      <c r="I271" s="40">
        <f t="shared" si="9"/>
        <v>0</v>
      </c>
      <c r="J271" s="34" t="s">
        <v>20</v>
      </c>
      <c r="K271" s="34" t="s">
        <v>20</v>
      </c>
      <c r="L271" s="34" t="s">
        <v>24</v>
      </c>
      <c r="M271" s="38">
        <v>149</v>
      </c>
      <c r="N271" s="38">
        <v>26</v>
      </c>
      <c r="O271" s="38">
        <v>63</v>
      </c>
      <c r="P271" s="1">
        <v>78.73</v>
      </c>
      <c r="Q271" s="1">
        <v>80.930000000000007</v>
      </c>
    </row>
    <row r="272" spans="1:17" ht="18.75" customHeight="1" thickBot="1" x14ac:dyDescent="0.25">
      <c r="A272" s="34" t="s">
        <v>25</v>
      </c>
      <c r="B272" s="34" t="s">
        <v>3982</v>
      </c>
      <c r="C272" s="34" t="s">
        <v>3983</v>
      </c>
      <c r="D272" s="34" t="s">
        <v>3419</v>
      </c>
      <c r="E272" s="34" t="s">
        <v>20</v>
      </c>
      <c r="F272" s="34" t="s">
        <v>3999</v>
      </c>
      <c r="G272" s="34" t="s">
        <v>4000</v>
      </c>
      <c r="H272" s="40">
        <f t="shared" si="8"/>
        <v>1</v>
      </c>
      <c r="I272" s="40">
        <f t="shared" si="9"/>
        <v>0</v>
      </c>
      <c r="J272" s="34" t="s">
        <v>20</v>
      </c>
      <c r="K272" s="34" t="s">
        <v>20</v>
      </c>
      <c r="L272" s="34" t="s">
        <v>24</v>
      </c>
      <c r="M272" s="38">
        <v>149</v>
      </c>
      <c r="N272" s="38">
        <v>26</v>
      </c>
      <c r="O272" s="38">
        <v>63</v>
      </c>
      <c r="P272" s="1">
        <v>78.73</v>
      </c>
      <c r="Q272" s="1">
        <v>77.66</v>
      </c>
    </row>
    <row r="273" spans="1:17" ht="18.75" customHeight="1" thickBot="1" x14ac:dyDescent="0.25">
      <c r="A273" s="34" t="s">
        <v>25</v>
      </c>
      <c r="B273" s="34" t="s">
        <v>3982</v>
      </c>
      <c r="C273" s="34" t="s">
        <v>3983</v>
      </c>
      <c r="D273" s="34" t="s">
        <v>3419</v>
      </c>
      <c r="E273" s="34" t="s">
        <v>20</v>
      </c>
      <c r="F273" s="34" t="s">
        <v>4001</v>
      </c>
      <c r="G273" s="34" t="s">
        <v>4002</v>
      </c>
      <c r="H273" s="40">
        <f t="shared" si="8"/>
        <v>1</v>
      </c>
      <c r="I273" s="40">
        <f t="shared" si="9"/>
        <v>0</v>
      </c>
      <c r="J273" s="34" t="s">
        <v>20</v>
      </c>
      <c r="K273" s="34" t="s">
        <v>20</v>
      </c>
      <c r="L273" s="34" t="s">
        <v>24</v>
      </c>
      <c r="M273" s="38">
        <v>149</v>
      </c>
      <c r="N273" s="38">
        <v>26</v>
      </c>
      <c r="O273" s="38">
        <v>63</v>
      </c>
      <c r="P273" s="1">
        <v>78.73</v>
      </c>
      <c r="Q273" s="1">
        <v>61.82</v>
      </c>
    </row>
    <row r="274" spans="1:17" ht="18.75" customHeight="1" thickBot="1" x14ac:dyDescent="0.25">
      <c r="A274" s="34" t="s">
        <v>25</v>
      </c>
      <c r="B274" s="34" t="s">
        <v>3982</v>
      </c>
      <c r="C274" s="34" t="s">
        <v>3983</v>
      </c>
      <c r="D274" s="34" t="s">
        <v>3419</v>
      </c>
      <c r="E274" s="34" t="s">
        <v>20</v>
      </c>
      <c r="F274" s="34" t="s">
        <v>4003</v>
      </c>
      <c r="G274" s="34" t="s">
        <v>4004</v>
      </c>
      <c r="H274" s="40">
        <f t="shared" si="8"/>
        <v>1</v>
      </c>
      <c r="I274" s="40">
        <f t="shared" si="9"/>
        <v>0</v>
      </c>
      <c r="J274" s="34" t="s">
        <v>20</v>
      </c>
      <c r="K274" s="34" t="s">
        <v>20</v>
      </c>
      <c r="L274" s="34" t="s">
        <v>24</v>
      </c>
      <c r="M274" s="38">
        <v>149</v>
      </c>
      <c r="N274" s="38">
        <v>26</v>
      </c>
      <c r="O274" s="38">
        <v>63</v>
      </c>
      <c r="P274" s="1">
        <v>78.73</v>
      </c>
      <c r="Q274" s="1">
        <v>82.63</v>
      </c>
    </row>
    <row r="275" spans="1:17" ht="18.75" customHeight="1" thickBot="1" x14ac:dyDescent="0.25">
      <c r="A275" s="34" t="s">
        <v>25</v>
      </c>
      <c r="B275" s="34" t="s">
        <v>3982</v>
      </c>
      <c r="C275" s="34" t="s">
        <v>3983</v>
      </c>
      <c r="D275" s="34" t="s">
        <v>3419</v>
      </c>
      <c r="E275" s="34" t="s">
        <v>20</v>
      </c>
      <c r="F275" s="34" t="s">
        <v>4005</v>
      </c>
      <c r="G275" s="34" t="s">
        <v>4006</v>
      </c>
      <c r="H275" s="40">
        <f t="shared" si="8"/>
        <v>1</v>
      </c>
      <c r="I275" s="40">
        <f t="shared" si="9"/>
        <v>0</v>
      </c>
      <c r="J275" s="34" t="s">
        <v>20</v>
      </c>
      <c r="K275" s="34" t="s">
        <v>20</v>
      </c>
      <c r="L275" s="34" t="s">
        <v>24</v>
      </c>
      <c r="M275" s="38">
        <v>149</v>
      </c>
      <c r="N275" s="38">
        <v>26</v>
      </c>
      <c r="O275" s="38">
        <v>63</v>
      </c>
      <c r="P275" s="1">
        <v>78.73</v>
      </c>
      <c r="Q275" s="1">
        <v>74.319999999999993</v>
      </c>
    </row>
    <row r="276" spans="1:17" ht="18.75" customHeight="1" thickBot="1" x14ac:dyDescent="0.25">
      <c r="A276" s="34" t="s">
        <v>25</v>
      </c>
      <c r="B276" s="34" t="s">
        <v>3982</v>
      </c>
      <c r="C276" s="34" t="s">
        <v>3983</v>
      </c>
      <c r="D276" s="34" t="s">
        <v>3419</v>
      </c>
      <c r="E276" s="34" t="s">
        <v>20</v>
      </c>
      <c r="F276" s="34" t="s">
        <v>4007</v>
      </c>
      <c r="G276" s="34" t="s">
        <v>4008</v>
      </c>
      <c r="H276" s="40">
        <f t="shared" si="8"/>
        <v>1</v>
      </c>
      <c r="I276" s="40">
        <f t="shared" si="9"/>
        <v>0</v>
      </c>
      <c r="J276" s="34" t="s">
        <v>20</v>
      </c>
      <c r="K276" s="34" t="s">
        <v>20</v>
      </c>
      <c r="L276" s="34" t="s">
        <v>24</v>
      </c>
      <c r="M276" s="38">
        <v>149</v>
      </c>
      <c r="N276" s="38">
        <v>26</v>
      </c>
      <c r="O276" s="38">
        <v>63</v>
      </c>
      <c r="P276" s="1">
        <v>78.83</v>
      </c>
      <c r="Q276" s="1">
        <v>86.11</v>
      </c>
    </row>
    <row r="277" spans="1:17" ht="18.75" customHeight="1" thickBot="1" x14ac:dyDescent="0.25">
      <c r="A277" s="34" t="s">
        <v>25</v>
      </c>
      <c r="B277" s="34" t="s">
        <v>3982</v>
      </c>
      <c r="C277" s="34" t="s">
        <v>3983</v>
      </c>
      <c r="D277" s="34" t="s">
        <v>3419</v>
      </c>
      <c r="E277" s="34" t="s">
        <v>20</v>
      </c>
      <c r="F277" s="34" t="s">
        <v>4009</v>
      </c>
      <c r="G277" s="34" t="s">
        <v>4010</v>
      </c>
      <c r="H277" s="40">
        <f t="shared" si="8"/>
        <v>1</v>
      </c>
      <c r="I277" s="40">
        <f t="shared" si="9"/>
        <v>0</v>
      </c>
      <c r="J277" s="34" t="s">
        <v>20</v>
      </c>
      <c r="K277" s="34" t="s">
        <v>20</v>
      </c>
      <c r="L277" s="34" t="s">
        <v>24</v>
      </c>
      <c r="M277" s="38">
        <v>149</v>
      </c>
      <c r="N277" s="38">
        <v>26</v>
      </c>
      <c r="O277" s="38">
        <v>63</v>
      </c>
      <c r="P277" s="1">
        <v>78.73</v>
      </c>
      <c r="Q277" s="1">
        <v>93.76</v>
      </c>
    </row>
    <row r="278" spans="1:17" ht="18.75" customHeight="1" thickBot="1" x14ac:dyDescent="0.25">
      <c r="A278" s="34" t="s">
        <v>25</v>
      </c>
      <c r="B278" s="34" t="s">
        <v>3982</v>
      </c>
      <c r="C278" s="34" t="s">
        <v>3983</v>
      </c>
      <c r="D278" s="34" t="s">
        <v>3419</v>
      </c>
      <c r="E278" s="34" t="s">
        <v>20</v>
      </c>
      <c r="F278" s="34" t="s">
        <v>4011</v>
      </c>
      <c r="G278" s="34" t="s">
        <v>4012</v>
      </c>
      <c r="H278" s="40">
        <f t="shared" si="8"/>
        <v>1</v>
      </c>
      <c r="I278" s="40">
        <f t="shared" si="9"/>
        <v>0</v>
      </c>
      <c r="J278" s="34" t="s">
        <v>20</v>
      </c>
      <c r="K278" s="34" t="s">
        <v>20</v>
      </c>
      <c r="L278" s="34" t="s">
        <v>24</v>
      </c>
      <c r="M278" s="38">
        <v>149</v>
      </c>
      <c r="N278" s="38">
        <v>26</v>
      </c>
      <c r="O278" s="38">
        <v>63</v>
      </c>
      <c r="P278" s="1">
        <v>78.73</v>
      </c>
      <c r="Q278" s="1">
        <v>70</v>
      </c>
    </row>
    <row r="279" spans="1:17" ht="18.75" customHeight="1" thickBot="1" x14ac:dyDescent="0.25">
      <c r="A279" s="34" t="s">
        <v>25</v>
      </c>
      <c r="B279" s="34" t="s">
        <v>3982</v>
      </c>
      <c r="C279" s="34" t="s">
        <v>3983</v>
      </c>
      <c r="D279" s="34" t="s">
        <v>3419</v>
      </c>
      <c r="E279" s="34" t="s">
        <v>20</v>
      </c>
      <c r="F279" s="34" t="s">
        <v>4013</v>
      </c>
      <c r="G279" s="34" t="s">
        <v>4014</v>
      </c>
      <c r="H279" s="40">
        <f t="shared" si="8"/>
        <v>1</v>
      </c>
      <c r="I279" s="40">
        <f t="shared" si="9"/>
        <v>0</v>
      </c>
      <c r="J279" s="34" t="s">
        <v>20</v>
      </c>
      <c r="K279" s="34" t="s">
        <v>20</v>
      </c>
      <c r="L279" s="34" t="s">
        <v>24</v>
      </c>
      <c r="M279" s="38">
        <v>149</v>
      </c>
      <c r="N279" s="38">
        <v>26</v>
      </c>
      <c r="O279" s="38">
        <v>63</v>
      </c>
      <c r="P279" s="1">
        <v>78.73</v>
      </c>
      <c r="Q279" s="1">
        <v>66.67</v>
      </c>
    </row>
    <row r="280" spans="1:17" ht="18.75" customHeight="1" thickBot="1" x14ac:dyDescent="0.25">
      <c r="A280" s="34" t="s">
        <v>25</v>
      </c>
      <c r="B280" s="34" t="s">
        <v>3982</v>
      </c>
      <c r="C280" s="34" t="s">
        <v>3983</v>
      </c>
      <c r="D280" s="34" t="s">
        <v>3419</v>
      </c>
      <c r="E280" s="34" t="s">
        <v>20</v>
      </c>
      <c r="F280" s="34" t="s">
        <v>4015</v>
      </c>
      <c r="G280" s="34" t="s">
        <v>4016</v>
      </c>
      <c r="H280" s="40">
        <f t="shared" si="8"/>
        <v>1</v>
      </c>
      <c r="I280" s="40">
        <f t="shared" si="9"/>
        <v>0</v>
      </c>
      <c r="J280" s="34" t="s">
        <v>20</v>
      </c>
      <c r="K280" s="34" t="s">
        <v>20</v>
      </c>
      <c r="L280" s="34" t="s">
        <v>24</v>
      </c>
      <c r="M280" s="38">
        <v>149</v>
      </c>
      <c r="N280" s="38">
        <v>26</v>
      </c>
      <c r="O280" s="38">
        <v>63</v>
      </c>
      <c r="P280" s="1">
        <v>78.73</v>
      </c>
      <c r="Q280" s="1">
        <v>95.11</v>
      </c>
    </row>
    <row r="281" spans="1:17" ht="18.75" customHeight="1" thickBot="1" x14ac:dyDescent="0.25">
      <c r="A281" s="34" t="s">
        <v>25</v>
      </c>
      <c r="B281" s="34" t="s">
        <v>3982</v>
      </c>
      <c r="C281" s="34" t="s">
        <v>3983</v>
      </c>
      <c r="D281" s="34" t="s">
        <v>3419</v>
      </c>
      <c r="E281" s="34" t="s">
        <v>20</v>
      </c>
      <c r="F281" s="34" t="s">
        <v>4017</v>
      </c>
      <c r="G281" s="34" t="s">
        <v>4018</v>
      </c>
      <c r="H281" s="40">
        <f t="shared" si="8"/>
        <v>1</v>
      </c>
      <c r="I281" s="40">
        <f t="shared" si="9"/>
        <v>0</v>
      </c>
      <c r="J281" s="34" t="s">
        <v>20</v>
      </c>
      <c r="K281" s="34" t="s">
        <v>20</v>
      </c>
      <c r="L281" s="34" t="s">
        <v>24</v>
      </c>
      <c r="M281" s="38">
        <v>149</v>
      </c>
      <c r="N281" s="38">
        <v>26</v>
      </c>
      <c r="O281" s="38">
        <v>63</v>
      </c>
      <c r="P281" s="1">
        <v>78.73</v>
      </c>
      <c r="Q281" s="1">
        <v>86.23</v>
      </c>
    </row>
    <row r="282" spans="1:17" ht="18.75" customHeight="1" thickBot="1" x14ac:dyDescent="0.25">
      <c r="A282" s="34" t="s">
        <v>25</v>
      </c>
      <c r="B282" s="34" t="s">
        <v>3982</v>
      </c>
      <c r="C282" s="34" t="s">
        <v>3983</v>
      </c>
      <c r="D282" s="34" t="s">
        <v>3419</v>
      </c>
      <c r="E282" s="34" t="s">
        <v>20</v>
      </c>
      <c r="F282" s="34" t="s">
        <v>4019</v>
      </c>
      <c r="G282" s="34" t="s">
        <v>4020</v>
      </c>
      <c r="H282" s="40">
        <f t="shared" si="8"/>
        <v>1</v>
      </c>
      <c r="I282" s="40">
        <f t="shared" si="9"/>
        <v>0</v>
      </c>
      <c r="J282" s="34" t="s">
        <v>20</v>
      </c>
      <c r="K282" s="34" t="s">
        <v>20</v>
      </c>
      <c r="L282" s="34" t="s">
        <v>24</v>
      </c>
      <c r="M282" s="38">
        <v>149</v>
      </c>
      <c r="N282" s="38">
        <v>26</v>
      </c>
      <c r="O282" s="38">
        <v>63</v>
      </c>
      <c r="P282" s="1">
        <v>78.73</v>
      </c>
      <c r="Q282" s="1">
        <v>78.03</v>
      </c>
    </row>
    <row r="283" spans="1:17" ht="18.75" customHeight="1" thickBot="1" x14ac:dyDescent="0.25">
      <c r="A283" s="34" t="s">
        <v>25</v>
      </c>
      <c r="B283" s="34" t="s">
        <v>3982</v>
      </c>
      <c r="C283" s="34" t="s">
        <v>3983</v>
      </c>
      <c r="D283" s="34" t="s">
        <v>3419</v>
      </c>
      <c r="E283" s="34" t="s">
        <v>20</v>
      </c>
      <c r="F283" s="34" t="s">
        <v>4021</v>
      </c>
      <c r="G283" s="34" t="s">
        <v>4022</v>
      </c>
      <c r="H283" s="40">
        <f t="shared" si="8"/>
        <v>1</v>
      </c>
      <c r="I283" s="40">
        <f t="shared" si="9"/>
        <v>0</v>
      </c>
      <c r="J283" s="34" t="s">
        <v>20</v>
      </c>
      <c r="K283" s="34" t="s">
        <v>20</v>
      </c>
      <c r="L283" s="34" t="s">
        <v>24</v>
      </c>
      <c r="M283" s="38">
        <v>149</v>
      </c>
      <c r="N283" s="38">
        <v>26</v>
      </c>
      <c r="O283" s="38">
        <v>63</v>
      </c>
      <c r="P283" s="1">
        <v>78.73</v>
      </c>
      <c r="Q283" s="1">
        <v>90</v>
      </c>
    </row>
    <row r="284" spans="1:17" ht="18.75" customHeight="1" thickBot="1" x14ac:dyDescent="0.25">
      <c r="A284" s="34" t="s">
        <v>25</v>
      </c>
      <c r="B284" s="34" t="s">
        <v>3982</v>
      </c>
      <c r="C284" s="34" t="s">
        <v>3983</v>
      </c>
      <c r="D284" s="34" t="s">
        <v>3419</v>
      </c>
      <c r="E284" s="34" t="s">
        <v>20</v>
      </c>
      <c r="F284" s="34" t="s">
        <v>4023</v>
      </c>
      <c r="G284" s="34" t="s">
        <v>4024</v>
      </c>
      <c r="H284" s="40">
        <f t="shared" si="8"/>
        <v>1</v>
      </c>
      <c r="I284" s="40">
        <f t="shared" si="9"/>
        <v>0</v>
      </c>
      <c r="J284" s="34" t="s">
        <v>20</v>
      </c>
      <c r="K284" s="34" t="s">
        <v>20</v>
      </c>
      <c r="L284" s="34" t="s">
        <v>24</v>
      </c>
      <c r="M284" s="38">
        <v>149</v>
      </c>
      <c r="N284" s="38">
        <v>26</v>
      </c>
      <c r="O284" s="38">
        <v>63</v>
      </c>
      <c r="P284" s="1">
        <v>78.73</v>
      </c>
      <c r="Q284" s="1">
        <v>31.5</v>
      </c>
    </row>
    <row r="285" spans="1:17" ht="18.75" customHeight="1" thickBot="1" x14ac:dyDescent="0.25">
      <c r="A285" s="34" t="s">
        <v>25</v>
      </c>
      <c r="B285" s="34" t="s">
        <v>3982</v>
      </c>
      <c r="C285" s="34" t="s">
        <v>3983</v>
      </c>
      <c r="D285" s="34" t="s">
        <v>3419</v>
      </c>
      <c r="E285" s="34" t="s">
        <v>20</v>
      </c>
      <c r="F285" s="34" t="s">
        <v>4025</v>
      </c>
      <c r="G285" s="34" t="s">
        <v>4026</v>
      </c>
      <c r="H285" s="40">
        <f t="shared" si="8"/>
        <v>1</v>
      </c>
      <c r="I285" s="40">
        <f t="shared" si="9"/>
        <v>0</v>
      </c>
      <c r="J285" s="34" t="s">
        <v>20</v>
      </c>
      <c r="K285" s="34" t="s">
        <v>20</v>
      </c>
      <c r="L285" s="34" t="s">
        <v>24</v>
      </c>
      <c r="M285" s="38">
        <v>149</v>
      </c>
      <c r="N285" s="38">
        <v>26</v>
      </c>
      <c r="O285" s="38">
        <v>63</v>
      </c>
      <c r="P285" s="1">
        <v>78.73</v>
      </c>
      <c r="Q285" s="1">
        <v>93.17</v>
      </c>
    </row>
    <row r="286" spans="1:17" ht="18.75" customHeight="1" thickBot="1" x14ac:dyDescent="0.25">
      <c r="A286" s="34" t="s">
        <v>25</v>
      </c>
      <c r="B286" s="34" t="s">
        <v>3982</v>
      </c>
      <c r="C286" s="34" t="s">
        <v>3983</v>
      </c>
      <c r="D286" s="34" t="s">
        <v>3419</v>
      </c>
      <c r="E286" s="34" t="s">
        <v>20</v>
      </c>
      <c r="F286" s="34" t="s">
        <v>4027</v>
      </c>
      <c r="G286" s="34" t="s">
        <v>4028</v>
      </c>
      <c r="H286" s="40">
        <f t="shared" si="8"/>
        <v>1</v>
      </c>
      <c r="I286" s="40">
        <f t="shared" si="9"/>
        <v>0</v>
      </c>
      <c r="J286" s="34" t="s">
        <v>20</v>
      </c>
      <c r="K286" s="34" t="s">
        <v>20</v>
      </c>
      <c r="L286" s="34" t="s">
        <v>24</v>
      </c>
      <c r="M286" s="38">
        <v>149</v>
      </c>
      <c r="N286" s="38">
        <v>26</v>
      </c>
      <c r="O286" s="38">
        <v>63</v>
      </c>
      <c r="P286" s="1">
        <v>78.73</v>
      </c>
      <c r="Q286" s="1">
        <v>44.3</v>
      </c>
    </row>
    <row r="287" spans="1:17" ht="18.75" customHeight="1" thickBot="1" x14ac:dyDescent="0.25">
      <c r="A287" s="34" t="s">
        <v>25</v>
      </c>
      <c r="B287" s="34" t="s">
        <v>3982</v>
      </c>
      <c r="C287" s="34" t="s">
        <v>3983</v>
      </c>
      <c r="D287" s="34" t="s">
        <v>3419</v>
      </c>
      <c r="E287" s="34" t="s">
        <v>20</v>
      </c>
      <c r="F287" s="34" t="s">
        <v>4029</v>
      </c>
      <c r="G287" s="34" t="s">
        <v>4030</v>
      </c>
      <c r="H287" s="40">
        <f t="shared" si="8"/>
        <v>1</v>
      </c>
      <c r="I287" s="40">
        <f t="shared" si="9"/>
        <v>0</v>
      </c>
      <c r="J287" s="34" t="s">
        <v>20</v>
      </c>
      <c r="K287" s="34" t="s">
        <v>20</v>
      </c>
      <c r="L287" s="34" t="s">
        <v>24</v>
      </c>
      <c r="M287" s="38">
        <v>149</v>
      </c>
      <c r="N287" s="38">
        <v>26</v>
      </c>
      <c r="O287" s="38">
        <v>63</v>
      </c>
      <c r="P287" s="1">
        <v>78.73</v>
      </c>
      <c r="Q287" s="1">
        <v>91.37</v>
      </c>
    </row>
    <row r="288" spans="1:17" ht="18.75" customHeight="1" thickBot="1" x14ac:dyDescent="0.25">
      <c r="A288" s="34" t="s">
        <v>25</v>
      </c>
      <c r="B288" s="34" t="s">
        <v>3982</v>
      </c>
      <c r="C288" s="34" t="s">
        <v>3983</v>
      </c>
      <c r="D288" s="34" t="s">
        <v>3419</v>
      </c>
      <c r="E288" s="34" t="s">
        <v>20</v>
      </c>
      <c r="F288" s="34" t="s">
        <v>4031</v>
      </c>
      <c r="G288" s="34" t="s">
        <v>4032</v>
      </c>
      <c r="H288" s="40">
        <f t="shared" si="8"/>
        <v>1</v>
      </c>
      <c r="I288" s="40">
        <f t="shared" si="9"/>
        <v>0</v>
      </c>
      <c r="J288" s="34" t="s">
        <v>20</v>
      </c>
      <c r="K288" s="34" t="s">
        <v>20</v>
      </c>
      <c r="L288" s="34" t="s">
        <v>24</v>
      </c>
      <c r="M288" s="38">
        <v>149</v>
      </c>
      <c r="N288" s="38">
        <v>26</v>
      </c>
      <c r="O288" s="38">
        <v>63</v>
      </c>
      <c r="P288" s="1">
        <v>78.83</v>
      </c>
      <c r="Q288" s="1">
        <v>82.44</v>
      </c>
    </row>
    <row r="289" spans="1:17" ht="18.75" customHeight="1" thickBot="1" x14ac:dyDescent="0.25">
      <c r="A289" s="34" t="s">
        <v>25</v>
      </c>
      <c r="B289" s="34" t="s">
        <v>3982</v>
      </c>
      <c r="C289" s="34" t="s">
        <v>3983</v>
      </c>
      <c r="D289" s="34" t="s">
        <v>3419</v>
      </c>
      <c r="E289" s="34" t="s">
        <v>20</v>
      </c>
      <c r="F289" s="34" t="s">
        <v>4033</v>
      </c>
      <c r="G289" s="34" t="s">
        <v>4034</v>
      </c>
      <c r="H289" s="40">
        <f t="shared" si="8"/>
        <v>1</v>
      </c>
      <c r="I289" s="40">
        <f t="shared" si="9"/>
        <v>0</v>
      </c>
      <c r="J289" s="34" t="s">
        <v>20</v>
      </c>
      <c r="K289" s="34" t="s">
        <v>20</v>
      </c>
      <c r="L289" s="34" t="s">
        <v>24</v>
      </c>
      <c r="M289" s="38">
        <v>149</v>
      </c>
      <c r="N289" s="38">
        <v>26</v>
      </c>
      <c r="O289" s="38">
        <v>63</v>
      </c>
      <c r="P289" s="1">
        <v>78.73</v>
      </c>
      <c r="Q289" s="1">
        <v>90.32</v>
      </c>
    </row>
    <row r="290" spans="1:17" ht="18.75" customHeight="1" thickBot="1" x14ac:dyDescent="0.25">
      <c r="A290" s="34" t="s">
        <v>25</v>
      </c>
      <c r="B290" s="34" t="s">
        <v>3982</v>
      </c>
      <c r="C290" s="34" t="s">
        <v>3983</v>
      </c>
      <c r="D290" s="34" t="s">
        <v>3419</v>
      </c>
      <c r="E290" s="34" t="s">
        <v>20</v>
      </c>
      <c r="F290" s="34" t="s">
        <v>4035</v>
      </c>
      <c r="G290" s="34" t="s">
        <v>4036</v>
      </c>
      <c r="H290" s="40">
        <f t="shared" si="8"/>
        <v>1</v>
      </c>
      <c r="I290" s="40">
        <f t="shared" si="9"/>
        <v>0</v>
      </c>
      <c r="J290" s="34" t="s">
        <v>20</v>
      </c>
      <c r="K290" s="34" t="s">
        <v>20</v>
      </c>
      <c r="L290" s="34" t="s">
        <v>24</v>
      </c>
      <c r="M290" s="38">
        <v>149</v>
      </c>
      <c r="N290" s="38">
        <v>26</v>
      </c>
      <c r="O290" s="38">
        <v>63</v>
      </c>
      <c r="P290" s="1">
        <v>78.73</v>
      </c>
      <c r="Q290" s="1">
        <v>91.53</v>
      </c>
    </row>
    <row r="291" spans="1:17" ht="18.75" customHeight="1" thickBot="1" x14ac:dyDescent="0.25">
      <c r="A291" s="34" t="s">
        <v>25</v>
      </c>
      <c r="B291" s="34" t="s">
        <v>3982</v>
      </c>
      <c r="C291" s="34" t="s">
        <v>3983</v>
      </c>
      <c r="D291" s="34" t="s">
        <v>3419</v>
      </c>
      <c r="E291" s="34" t="s">
        <v>20</v>
      </c>
      <c r="F291" s="34" t="s">
        <v>4037</v>
      </c>
      <c r="G291" s="34" t="s">
        <v>4038</v>
      </c>
      <c r="H291" s="40">
        <f t="shared" si="8"/>
        <v>1</v>
      </c>
      <c r="I291" s="40">
        <f t="shared" si="9"/>
        <v>0</v>
      </c>
      <c r="J291" s="34" t="s">
        <v>20</v>
      </c>
      <c r="K291" s="34" t="s">
        <v>20</v>
      </c>
      <c r="L291" s="34" t="s">
        <v>24</v>
      </c>
      <c r="M291" s="38">
        <v>149</v>
      </c>
      <c r="N291" s="38">
        <v>26</v>
      </c>
      <c r="O291" s="38">
        <v>63</v>
      </c>
      <c r="P291" s="1">
        <v>78.73</v>
      </c>
      <c r="Q291" s="1">
        <v>91.57</v>
      </c>
    </row>
    <row r="292" spans="1:17" ht="18.75" customHeight="1" thickBot="1" x14ac:dyDescent="0.25">
      <c r="A292" s="34" t="s">
        <v>25</v>
      </c>
      <c r="B292" s="34" t="s">
        <v>3982</v>
      </c>
      <c r="C292" s="34" t="s">
        <v>3983</v>
      </c>
      <c r="D292" s="34" t="s">
        <v>3419</v>
      </c>
      <c r="E292" s="34" t="s">
        <v>20</v>
      </c>
      <c r="F292" s="34" t="s">
        <v>4039</v>
      </c>
      <c r="G292" s="34" t="s">
        <v>4040</v>
      </c>
      <c r="H292" s="40">
        <f t="shared" si="8"/>
        <v>1</v>
      </c>
      <c r="I292" s="40">
        <f t="shared" si="9"/>
        <v>0</v>
      </c>
      <c r="J292" s="34" t="s">
        <v>20</v>
      </c>
      <c r="K292" s="34" t="s">
        <v>20</v>
      </c>
      <c r="L292" s="34" t="s">
        <v>24</v>
      </c>
      <c r="M292" s="38">
        <v>149</v>
      </c>
      <c r="N292" s="38">
        <v>26</v>
      </c>
      <c r="O292" s="38">
        <v>63</v>
      </c>
      <c r="P292" s="1">
        <v>78.73</v>
      </c>
      <c r="Q292" s="1">
        <v>37.47</v>
      </c>
    </row>
    <row r="293" spans="1:17" ht="18.75" customHeight="1" thickBot="1" x14ac:dyDescent="0.25">
      <c r="A293" s="34" t="s">
        <v>25</v>
      </c>
      <c r="B293" s="34" t="s">
        <v>3982</v>
      </c>
      <c r="C293" s="34" t="s">
        <v>3983</v>
      </c>
      <c r="D293" s="34" t="s">
        <v>3419</v>
      </c>
      <c r="E293" s="34" t="s">
        <v>20</v>
      </c>
      <c r="F293" s="34" t="s">
        <v>4041</v>
      </c>
      <c r="G293" s="34" t="s">
        <v>4042</v>
      </c>
      <c r="H293" s="40">
        <f t="shared" si="8"/>
        <v>1</v>
      </c>
      <c r="I293" s="40">
        <f t="shared" si="9"/>
        <v>0</v>
      </c>
      <c r="J293" s="34" t="s">
        <v>20</v>
      </c>
      <c r="K293" s="34" t="s">
        <v>20</v>
      </c>
      <c r="L293" s="34" t="s">
        <v>24</v>
      </c>
      <c r="M293" s="38">
        <v>149</v>
      </c>
      <c r="N293" s="38">
        <v>26</v>
      </c>
      <c r="O293" s="38">
        <v>63</v>
      </c>
      <c r="P293" s="1">
        <v>78.73</v>
      </c>
      <c r="Q293" s="1">
        <v>47.16</v>
      </c>
    </row>
    <row r="294" spans="1:17" ht="18.75" customHeight="1" thickBot="1" x14ac:dyDescent="0.25">
      <c r="A294" s="34" t="s">
        <v>25</v>
      </c>
      <c r="B294" s="34" t="s">
        <v>3982</v>
      </c>
      <c r="C294" s="34" t="s">
        <v>3983</v>
      </c>
      <c r="D294" s="34" t="s">
        <v>3419</v>
      </c>
      <c r="E294" s="34" t="s">
        <v>20</v>
      </c>
      <c r="F294" s="34" t="s">
        <v>4043</v>
      </c>
      <c r="G294" s="34" t="s">
        <v>4044</v>
      </c>
      <c r="H294" s="40">
        <f t="shared" si="8"/>
        <v>1</v>
      </c>
      <c r="I294" s="40">
        <f t="shared" si="9"/>
        <v>0</v>
      </c>
      <c r="J294" s="34" t="s">
        <v>20</v>
      </c>
      <c r="K294" s="34" t="s">
        <v>20</v>
      </c>
      <c r="L294" s="34" t="s">
        <v>24</v>
      </c>
      <c r="M294" s="38">
        <v>149</v>
      </c>
      <c r="N294" s="38">
        <v>26</v>
      </c>
      <c r="O294" s="38">
        <v>63</v>
      </c>
      <c r="P294" s="1">
        <v>78.73</v>
      </c>
      <c r="Q294" s="1">
        <v>88.71</v>
      </c>
    </row>
    <row r="295" spans="1:17" ht="18.75" customHeight="1" thickBot="1" x14ac:dyDescent="0.25">
      <c r="A295" s="34" t="s">
        <v>25</v>
      </c>
      <c r="B295" s="34" t="s">
        <v>3982</v>
      </c>
      <c r="C295" s="34" t="s">
        <v>3983</v>
      </c>
      <c r="D295" s="34" t="s">
        <v>3419</v>
      </c>
      <c r="E295" s="34" t="s">
        <v>20</v>
      </c>
      <c r="F295" s="34" t="s">
        <v>4045</v>
      </c>
      <c r="G295" s="34" t="s">
        <v>4046</v>
      </c>
      <c r="H295" s="40">
        <f t="shared" si="8"/>
        <v>1</v>
      </c>
      <c r="I295" s="40">
        <f t="shared" si="9"/>
        <v>0</v>
      </c>
      <c r="J295" s="34" t="s">
        <v>20</v>
      </c>
      <c r="K295" s="34" t="s">
        <v>20</v>
      </c>
      <c r="L295" s="34" t="s">
        <v>24</v>
      </c>
      <c r="M295" s="38">
        <v>149</v>
      </c>
      <c r="N295" s="38">
        <v>26</v>
      </c>
      <c r="O295" s="38">
        <v>63</v>
      </c>
      <c r="P295" s="1">
        <v>78.73</v>
      </c>
      <c r="Q295" s="1">
        <v>85.68</v>
      </c>
    </row>
    <row r="296" spans="1:17" ht="18.75" customHeight="1" thickBot="1" x14ac:dyDescent="0.25">
      <c r="A296" s="34" t="s">
        <v>25</v>
      </c>
      <c r="B296" s="34" t="s">
        <v>3982</v>
      </c>
      <c r="C296" s="34" t="s">
        <v>3983</v>
      </c>
      <c r="D296" s="34" t="s">
        <v>3419</v>
      </c>
      <c r="E296" s="34" t="s">
        <v>20</v>
      </c>
      <c r="F296" s="34" t="s">
        <v>4047</v>
      </c>
      <c r="G296" s="34" t="s">
        <v>4048</v>
      </c>
      <c r="H296" s="40">
        <f t="shared" si="8"/>
        <v>1</v>
      </c>
      <c r="I296" s="40">
        <f t="shared" si="9"/>
        <v>0</v>
      </c>
      <c r="J296" s="34" t="s">
        <v>20</v>
      </c>
      <c r="K296" s="34" t="s">
        <v>20</v>
      </c>
      <c r="L296" s="34" t="s">
        <v>24</v>
      </c>
      <c r="M296" s="38">
        <v>149</v>
      </c>
      <c r="N296" s="38">
        <v>26</v>
      </c>
      <c r="O296" s="38">
        <v>63</v>
      </c>
      <c r="P296" s="1">
        <v>78.73</v>
      </c>
      <c r="Q296" s="1">
        <v>71.430000000000007</v>
      </c>
    </row>
    <row r="297" spans="1:17" ht="18.75" customHeight="1" thickBot="1" x14ac:dyDescent="0.25">
      <c r="A297" s="34" t="s">
        <v>25</v>
      </c>
      <c r="B297" s="34" t="s">
        <v>3982</v>
      </c>
      <c r="C297" s="34" t="s">
        <v>3983</v>
      </c>
      <c r="D297" s="34" t="s">
        <v>3419</v>
      </c>
      <c r="E297" s="34" t="s">
        <v>20</v>
      </c>
      <c r="F297" s="34" t="s">
        <v>4049</v>
      </c>
      <c r="G297" s="34" t="s">
        <v>4050</v>
      </c>
      <c r="H297" s="40">
        <f t="shared" si="8"/>
        <v>1</v>
      </c>
      <c r="I297" s="40">
        <f t="shared" si="9"/>
        <v>0</v>
      </c>
      <c r="J297" s="34" t="s">
        <v>20</v>
      </c>
      <c r="K297" s="34" t="s">
        <v>20</v>
      </c>
      <c r="L297" s="34" t="s">
        <v>24</v>
      </c>
      <c r="M297" s="38">
        <v>149</v>
      </c>
      <c r="N297" s="38">
        <v>26</v>
      </c>
      <c r="O297" s="38">
        <v>63</v>
      </c>
      <c r="P297" s="1">
        <v>78.73</v>
      </c>
      <c r="Q297" s="1">
        <v>96.06</v>
      </c>
    </row>
    <row r="298" spans="1:17" ht="18.75" customHeight="1" thickBot="1" x14ac:dyDescent="0.25">
      <c r="A298" s="34" t="s">
        <v>25</v>
      </c>
      <c r="B298" s="34" t="s">
        <v>3982</v>
      </c>
      <c r="C298" s="34" t="s">
        <v>3983</v>
      </c>
      <c r="D298" s="34" t="s">
        <v>3419</v>
      </c>
      <c r="E298" s="34" t="s">
        <v>20</v>
      </c>
      <c r="F298" s="34" t="s">
        <v>4051</v>
      </c>
      <c r="G298" s="34" t="s">
        <v>4052</v>
      </c>
      <c r="H298" s="40">
        <f t="shared" si="8"/>
        <v>1</v>
      </c>
      <c r="I298" s="40">
        <f t="shared" si="9"/>
        <v>0</v>
      </c>
      <c r="J298" s="34" t="s">
        <v>20</v>
      </c>
      <c r="K298" s="34" t="s">
        <v>20</v>
      </c>
      <c r="L298" s="34" t="s">
        <v>24</v>
      </c>
      <c r="M298" s="38">
        <v>149</v>
      </c>
      <c r="N298" s="38">
        <v>26</v>
      </c>
      <c r="O298" s="38">
        <v>63</v>
      </c>
      <c r="P298" s="1">
        <v>78.73</v>
      </c>
      <c r="Q298" s="1">
        <v>53.13</v>
      </c>
    </row>
    <row r="299" spans="1:17" ht="18.75" customHeight="1" thickBot="1" x14ac:dyDescent="0.25">
      <c r="A299" s="34" t="s">
        <v>25</v>
      </c>
      <c r="B299" s="34" t="s">
        <v>3982</v>
      </c>
      <c r="C299" s="34" t="s">
        <v>3983</v>
      </c>
      <c r="D299" s="34" t="s">
        <v>3419</v>
      </c>
      <c r="E299" s="34" t="s">
        <v>20</v>
      </c>
      <c r="F299" s="34" t="s">
        <v>4053</v>
      </c>
      <c r="G299" s="34" t="s">
        <v>4054</v>
      </c>
      <c r="H299" s="40">
        <f t="shared" si="8"/>
        <v>1</v>
      </c>
      <c r="I299" s="40">
        <f t="shared" si="9"/>
        <v>0</v>
      </c>
      <c r="J299" s="34" t="s">
        <v>20</v>
      </c>
      <c r="K299" s="34" t="s">
        <v>20</v>
      </c>
      <c r="L299" s="34" t="s">
        <v>24</v>
      </c>
      <c r="M299" s="38">
        <v>149</v>
      </c>
      <c r="N299" s="38">
        <v>26</v>
      </c>
      <c r="O299" s="38">
        <v>63</v>
      </c>
      <c r="P299" s="1">
        <v>78.73</v>
      </c>
      <c r="Q299" s="1">
        <v>94.29</v>
      </c>
    </row>
    <row r="300" spans="1:17" ht="18.75" customHeight="1" thickBot="1" x14ac:dyDescent="0.25">
      <c r="A300" s="34" t="s">
        <v>25</v>
      </c>
      <c r="B300" s="34" t="s">
        <v>3982</v>
      </c>
      <c r="C300" s="34" t="s">
        <v>3983</v>
      </c>
      <c r="D300" s="34" t="s">
        <v>3419</v>
      </c>
      <c r="E300" s="34" t="s">
        <v>20</v>
      </c>
      <c r="F300" s="34" t="s">
        <v>4055</v>
      </c>
      <c r="G300" s="34" t="s">
        <v>4056</v>
      </c>
      <c r="H300" s="40">
        <f t="shared" si="8"/>
        <v>1</v>
      </c>
      <c r="I300" s="40">
        <f t="shared" si="9"/>
        <v>0</v>
      </c>
      <c r="J300" s="34" t="s">
        <v>20</v>
      </c>
      <c r="K300" s="34" t="s">
        <v>20</v>
      </c>
      <c r="L300" s="34" t="s">
        <v>24</v>
      </c>
      <c r="M300" s="38">
        <v>149</v>
      </c>
      <c r="N300" s="38">
        <v>26</v>
      </c>
      <c r="O300" s="38">
        <v>63</v>
      </c>
      <c r="P300" s="1">
        <v>78.73</v>
      </c>
      <c r="Q300" s="1">
        <v>92.86</v>
      </c>
    </row>
    <row r="301" spans="1:17" ht="18.75" customHeight="1" thickBot="1" x14ac:dyDescent="0.25">
      <c r="A301" s="34" t="s">
        <v>25</v>
      </c>
      <c r="B301" s="34" t="s">
        <v>3982</v>
      </c>
      <c r="C301" s="34" t="s">
        <v>3983</v>
      </c>
      <c r="D301" s="34" t="s">
        <v>3419</v>
      </c>
      <c r="E301" s="34" t="s">
        <v>20</v>
      </c>
      <c r="F301" s="34" t="s">
        <v>4057</v>
      </c>
      <c r="G301" s="34" t="s">
        <v>4058</v>
      </c>
      <c r="H301" s="40">
        <f t="shared" si="8"/>
        <v>1</v>
      </c>
      <c r="I301" s="40">
        <f t="shared" si="9"/>
        <v>0</v>
      </c>
      <c r="J301" s="34" t="s">
        <v>20</v>
      </c>
      <c r="K301" s="34" t="s">
        <v>20</v>
      </c>
      <c r="L301" s="34" t="s">
        <v>24</v>
      </c>
      <c r="M301" s="38">
        <v>149</v>
      </c>
      <c r="N301" s="38">
        <v>26</v>
      </c>
      <c r="O301" s="38">
        <v>63</v>
      </c>
      <c r="P301" s="1">
        <v>78.73</v>
      </c>
      <c r="Q301" s="1">
        <v>94.09</v>
      </c>
    </row>
    <row r="302" spans="1:17" ht="18.75" customHeight="1" thickBot="1" x14ac:dyDescent="0.25">
      <c r="A302" s="34" t="s">
        <v>25</v>
      </c>
      <c r="B302" s="34" t="s">
        <v>3982</v>
      </c>
      <c r="C302" s="34" t="s">
        <v>3983</v>
      </c>
      <c r="D302" s="34" t="s">
        <v>3419</v>
      </c>
      <c r="E302" s="34" t="s">
        <v>20</v>
      </c>
      <c r="F302" s="34" t="s">
        <v>4059</v>
      </c>
      <c r="G302" s="34" t="s">
        <v>4060</v>
      </c>
      <c r="H302" s="40">
        <f t="shared" si="8"/>
        <v>1</v>
      </c>
      <c r="I302" s="40">
        <f t="shared" si="9"/>
        <v>0</v>
      </c>
      <c r="J302" s="34" t="s">
        <v>20</v>
      </c>
      <c r="K302" s="34" t="s">
        <v>20</v>
      </c>
      <c r="L302" s="34" t="s">
        <v>24</v>
      </c>
      <c r="M302" s="38">
        <v>149</v>
      </c>
      <c r="N302" s="38">
        <v>26</v>
      </c>
      <c r="O302" s="38">
        <v>63</v>
      </c>
      <c r="P302" s="1">
        <v>78.73</v>
      </c>
      <c r="Q302" s="1">
        <v>86.28</v>
      </c>
    </row>
    <row r="303" spans="1:17" ht="18.75" customHeight="1" thickBot="1" x14ac:dyDescent="0.25">
      <c r="A303" s="34" t="s">
        <v>25</v>
      </c>
      <c r="B303" s="34" t="s">
        <v>3982</v>
      </c>
      <c r="C303" s="34" t="s">
        <v>3983</v>
      </c>
      <c r="D303" s="34" t="s">
        <v>3419</v>
      </c>
      <c r="E303" s="34" t="s">
        <v>20</v>
      </c>
      <c r="F303" s="34" t="s">
        <v>4061</v>
      </c>
      <c r="G303" s="34" t="s">
        <v>4062</v>
      </c>
      <c r="H303" s="40">
        <f t="shared" si="8"/>
        <v>1</v>
      </c>
      <c r="I303" s="40">
        <f t="shared" si="9"/>
        <v>0</v>
      </c>
      <c r="J303" s="34" t="s">
        <v>20</v>
      </c>
      <c r="K303" s="34" t="s">
        <v>20</v>
      </c>
      <c r="L303" s="34" t="s">
        <v>24</v>
      </c>
      <c r="M303" s="38">
        <v>149</v>
      </c>
      <c r="N303" s="38">
        <v>26</v>
      </c>
      <c r="O303" s="38">
        <v>63</v>
      </c>
      <c r="P303" s="1">
        <v>78.73</v>
      </c>
      <c r="Q303" s="1">
        <v>70.790000000000006</v>
      </c>
    </row>
    <row r="304" spans="1:17" ht="18.75" customHeight="1" thickBot="1" x14ac:dyDescent="0.25">
      <c r="A304" s="34" t="s">
        <v>25</v>
      </c>
      <c r="B304" s="34" t="s">
        <v>3982</v>
      </c>
      <c r="C304" s="34" t="s">
        <v>3983</v>
      </c>
      <c r="D304" s="34" t="s">
        <v>3419</v>
      </c>
      <c r="E304" s="34" t="s">
        <v>20</v>
      </c>
      <c r="F304" s="34" t="s">
        <v>4063</v>
      </c>
      <c r="G304" s="34" t="s">
        <v>4064</v>
      </c>
      <c r="H304" s="40">
        <f t="shared" si="8"/>
        <v>1</v>
      </c>
      <c r="I304" s="40">
        <f t="shared" si="9"/>
        <v>0</v>
      </c>
      <c r="J304" s="34" t="s">
        <v>20</v>
      </c>
      <c r="K304" s="34" t="s">
        <v>20</v>
      </c>
      <c r="L304" s="34" t="s">
        <v>24</v>
      </c>
      <c r="M304" s="38">
        <v>149</v>
      </c>
      <c r="N304" s="38">
        <v>26</v>
      </c>
      <c r="O304" s="38">
        <v>63</v>
      </c>
      <c r="P304" s="1">
        <v>78.73</v>
      </c>
      <c r="Q304" s="1">
        <v>94.3</v>
      </c>
    </row>
    <row r="305" spans="1:17" ht="18.75" customHeight="1" thickBot="1" x14ac:dyDescent="0.25">
      <c r="A305" s="34" t="s">
        <v>25</v>
      </c>
      <c r="B305" s="34" t="s">
        <v>3982</v>
      </c>
      <c r="C305" s="34" t="s">
        <v>3983</v>
      </c>
      <c r="D305" s="34" t="s">
        <v>3419</v>
      </c>
      <c r="E305" s="34" t="s">
        <v>20</v>
      </c>
      <c r="F305" s="34" t="s">
        <v>4065</v>
      </c>
      <c r="G305" s="34" t="s">
        <v>4066</v>
      </c>
      <c r="H305" s="40">
        <f t="shared" si="8"/>
        <v>1</v>
      </c>
      <c r="I305" s="40">
        <f t="shared" si="9"/>
        <v>0</v>
      </c>
      <c r="J305" s="34" t="s">
        <v>20</v>
      </c>
      <c r="K305" s="34" t="s">
        <v>20</v>
      </c>
      <c r="L305" s="34" t="s">
        <v>24</v>
      </c>
      <c r="M305" s="38">
        <v>149</v>
      </c>
      <c r="N305" s="38">
        <v>26</v>
      </c>
      <c r="O305" s="38">
        <v>63</v>
      </c>
      <c r="P305" s="1">
        <v>78.73</v>
      </c>
      <c r="Q305" s="1">
        <v>92.47</v>
      </c>
    </row>
    <row r="306" spans="1:17" ht="18.75" customHeight="1" thickBot="1" x14ac:dyDescent="0.25">
      <c r="A306" s="34" t="s">
        <v>25</v>
      </c>
      <c r="B306" s="34" t="s">
        <v>3982</v>
      </c>
      <c r="C306" s="34" t="s">
        <v>3983</v>
      </c>
      <c r="D306" s="34" t="s">
        <v>3419</v>
      </c>
      <c r="E306" s="34" t="s">
        <v>20</v>
      </c>
      <c r="F306" s="34" t="s">
        <v>4067</v>
      </c>
      <c r="G306" s="34" t="s">
        <v>4068</v>
      </c>
      <c r="H306" s="40">
        <f t="shared" si="8"/>
        <v>1</v>
      </c>
      <c r="I306" s="40">
        <f t="shared" si="9"/>
        <v>0</v>
      </c>
      <c r="J306" s="34" t="s">
        <v>20</v>
      </c>
      <c r="K306" s="34" t="s">
        <v>20</v>
      </c>
      <c r="L306" s="34" t="s">
        <v>24</v>
      </c>
      <c r="M306" s="38">
        <v>149</v>
      </c>
      <c r="N306" s="38">
        <v>26</v>
      </c>
      <c r="O306" s="38">
        <v>63</v>
      </c>
      <c r="P306" s="1">
        <v>78.73</v>
      </c>
      <c r="Q306" s="1">
        <v>89.76</v>
      </c>
    </row>
    <row r="307" spans="1:17" ht="18.75" customHeight="1" thickBot="1" x14ac:dyDescent="0.25">
      <c r="A307" s="34" t="s">
        <v>25</v>
      </c>
      <c r="B307" s="34" t="s">
        <v>3982</v>
      </c>
      <c r="C307" s="34" t="s">
        <v>3983</v>
      </c>
      <c r="D307" s="34" t="s">
        <v>3419</v>
      </c>
      <c r="E307" s="34" t="s">
        <v>20</v>
      </c>
      <c r="F307" s="34" t="s">
        <v>4069</v>
      </c>
      <c r="G307" s="34" t="s">
        <v>4070</v>
      </c>
      <c r="H307" s="40">
        <f t="shared" si="8"/>
        <v>1</v>
      </c>
      <c r="I307" s="40">
        <f t="shared" si="9"/>
        <v>0</v>
      </c>
      <c r="J307" s="34" t="s">
        <v>20</v>
      </c>
      <c r="K307" s="34" t="s">
        <v>20</v>
      </c>
      <c r="L307" s="34" t="s">
        <v>24</v>
      </c>
      <c r="M307" s="38">
        <v>149</v>
      </c>
      <c r="N307" s="38">
        <v>26</v>
      </c>
      <c r="O307" s="38">
        <v>63</v>
      </c>
      <c r="P307" s="1">
        <v>78.73</v>
      </c>
      <c r="Q307" s="1">
        <v>93.52</v>
      </c>
    </row>
    <row r="308" spans="1:17" ht="18.75" customHeight="1" thickBot="1" x14ac:dyDescent="0.25">
      <c r="A308" s="34" t="s">
        <v>25</v>
      </c>
      <c r="B308" s="34" t="s">
        <v>3982</v>
      </c>
      <c r="C308" s="34" t="s">
        <v>3983</v>
      </c>
      <c r="D308" s="34" t="s">
        <v>3419</v>
      </c>
      <c r="E308" s="34" t="s">
        <v>20</v>
      </c>
      <c r="F308" s="34" t="s">
        <v>4071</v>
      </c>
      <c r="G308" s="34" t="s">
        <v>4072</v>
      </c>
      <c r="H308" s="40">
        <f t="shared" si="8"/>
        <v>1</v>
      </c>
      <c r="I308" s="40">
        <f t="shared" si="9"/>
        <v>0</v>
      </c>
      <c r="J308" s="34" t="s">
        <v>20</v>
      </c>
      <c r="K308" s="34" t="s">
        <v>20</v>
      </c>
      <c r="L308" s="34" t="s">
        <v>24</v>
      </c>
      <c r="M308" s="38">
        <v>149</v>
      </c>
      <c r="N308" s="38">
        <v>26</v>
      </c>
      <c r="O308" s="38">
        <v>63</v>
      </c>
      <c r="P308" s="1">
        <v>78.73</v>
      </c>
      <c r="Q308" s="1">
        <v>70.3</v>
      </c>
    </row>
    <row r="309" spans="1:17" ht="18.75" customHeight="1" thickBot="1" x14ac:dyDescent="0.25">
      <c r="A309" s="34" t="s">
        <v>25</v>
      </c>
      <c r="B309" s="34" t="s">
        <v>3982</v>
      </c>
      <c r="C309" s="34" t="s">
        <v>3983</v>
      </c>
      <c r="D309" s="34" t="s">
        <v>3419</v>
      </c>
      <c r="E309" s="34" t="s">
        <v>20</v>
      </c>
      <c r="F309" s="34" t="s">
        <v>4073</v>
      </c>
      <c r="G309" s="34" t="s">
        <v>4074</v>
      </c>
      <c r="H309" s="40">
        <f t="shared" si="8"/>
        <v>1</v>
      </c>
      <c r="I309" s="40">
        <f t="shared" si="9"/>
        <v>0</v>
      </c>
      <c r="J309" s="34" t="s">
        <v>20</v>
      </c>
      <c r="K309" s="34" t="s">
        <v>20</v>
      </c>
      <c r="L309" s="34" t="s">
        <v>24</v>
      </c>
      <c r="M309" s="38">
        <v>149</v>
      </c>
      <c r="N309" s="38">
        <v>26</v>
      </c>
      <c r="O309" s="38">
        <v>63</v>
      </c>
      <c r="P309" s="1">
        <v>78.73</v>
      </c>
      <c r="Q309" s="1">
        <v>85.21</v>
      </c>
    </row>
    <row r="310" spans="1:17" ht="18.75" customHeight="1" thickBot="1" x14ac:dyDescent="0.25">
      <c r="A310" s="34" t="s">
        <v>25</v>
      </c>
      <c r="B310" s="34" t="s">
        <v>3982</v>
      </c>
      <c r="C310" s="34" t="s">
        <v>3983</v>
      </c>
      <c r="D310" s="34" t="s">
        <v>3419</v>
      </c>
      <c r="E310" s="34" t="s">
        <v>20</v>
      </c>
      <c r="F310" s="34" t="s">
        <v>4075</v>
      </c>
      <c r="G310" s="34" t="s">
        <v>4076</v>
      </c>
      <c r="H310" s="40">
        <f t="shared" si="8"/>
        <v>1</v>
      </c>
      <c r="I310" s="40">
        <f t="shared" si="9"/>
        <v>0</v>
      </c>
      <c r="J310" s="34" t="s">
        <v>20</v>
      </c>
      <c r="K310" s="34" t="s">
        <v>20</v>
      </c>
      <c r="L310" s="34" t="s">
        <v>24</v>
      </c>
      <c r="M310" s="38">
        <v>149</v>
      </c>
      <c r="N310" s="38">
        <v>26</v>
      </c>
      <c r="O310" s="38">
        <v>63</v>
      </c>
      <c r="P310" s="1">
        <v>78.73</v>
      </c>
      <c r="Q310" s="1">
        <v>78.260000000000005</v>
      </c>
    </row>
    <row r="311" spans="1:17" ht="18.75" customHeight="1" thickBot="1" x14ac:dyDescent="0.25">
      <c r="A311" s="34" t="s">
        <v>25</v>
      </c>
      <c r="B311" s="34" t="s">
        <v>3982</v>
      </c>
      <c r="C311" s="34" t="s">
        <v>3983</v>
      </c>
      <c r="D311" s="34" t="s">
        <v>3419</v>
      </c>
      <c r="E311" s="34" t="s">
        <v>20</v>
      </c>
      <c r="F311" s="34" t="s">
        <v>4077</v>
      </c>
      <c r="G311" s="34" t="s">
        <v>4078</v>
      </c>
      <c r="H311" s="40">
        <f t="shared" si="8"/>
        <v>1</v>
      </c>
      <c r="I311" s="40">
        <f t="shared" si="9"/>
        <v>0</v>
      </c>
      <c r="J311" s="34" t="s">
        <v>20</v>
      </c>
      <c r="K311" s="34" t="s">
        <v>20</v>
      </c>
      <c r="L311" s="34" t="s">
        <v>24</v>
      </c>
      <c r="M311" s="38">
        <v>149</v>
      </c>
      <c r="N311" s="38">
        <v>26</v>
      </c>
      <c r="O311" s="38">
        <v>63</v>
      </c>
      <c r="P311" s="1">
        <v>78.73</v>
      </c>
      <c r="Q311" s="1">
        <v>90.2</v>
      </c>
    </row>
    <row r="312" spans="1:17" ht="18.75" customHeight="1" thickBot="1" x14ac:dyDescent="0.25">
      <c r="A312" s="34" t="s">
        <v>25</v>
      </c>
      <c r="B312" s="34" t="s">
        <v>3982</v>
      </c>
      <c r="C312" s="34" t="s">
        <v>3983</v>
      </c>
      <c r="D312" s="34" t="s">
        <v>3419</v>
      </c>
      <c r="E312" s="34" t="s">
        <v>20</v>
      </c>
      <c r="F312" s="34" t="s">
        <v>4079</v>
      </c>
      <c r="G312" s="34" t="s">
        <v>4080</v>
      </c>
      <c r="H312" s="40">
        <f t="shared" si="8"/>
        <v>1</v>
      </c>
      <c r="I312" s="40">
        <f t="shared" si="9"/>
        <v>0</v>
      </c>
      <c r="J312" s="34" t="s">
        <v>20</v>
      </c>
      <c r="K312" s="34" t="s">
        <v>20</v>
      </c>
      <c r="L312" s="34" t="s">
        <v>24</v>
      </c>
      <c r="M312" s="38">
        <v>149</v>
      </c>
      <c r="N312" s="38">
        <v>26</v>
      </c>
      <c r="O312" s="38">
        <v>63</v>
      </c>
      <c r="P312" s="1">
        <v>78.73</v>
      </c>
      <c r="Q312" s="1">
        <v>94.49</v>
      </c>
    </row>
    <row r="313" spans="1:17" ht="18.75" customHeight="1" thickBot="1" x14ac:dyDescent="0.25">
      <c r="A313" s="34" t="s">
        <v>25</v>
      </c>
      <c r="B313" s="34" t="s">
        <v>3982</v>
      </c>
      <c r="C313" s="34" t="s">
        <v>3983</v>
      </c>
      <c r="D313" s="34" t="s">
        <v>3419</v>
      </c>
      <c r="E313" s="34" t="s">
        <v>20</v>
      </c>
      <c r="F313" s="34" t="s">
        <v>4081</v>
      </c>
      <c r="G313" s="34" t="s">
        <v>4082</v>
      </c>
      <c r="H313" s="40">
        <f t="shared" si="8"/>
        <v>1</v>
      </c>
      <c r="I313" s="40">
        <f t="shared" si="9"/>
        <v>0</v>
      </c>
      <c r="J313" s="34" t="s">
        <v>20</v>
      </c>
      <c r="K313" s="34" t="s">
        <v>20</v>
      </c>
      <c r="L313" s="34" t="s">
        <v>24</v>
      </c>
      <c r="M313" s="38">
        <v>149</v>
      </c>
      <c r="N313" s="38">
        <v>26</v>
      </c>
      <c r="O313" s="38">
        <v>63</v>
      </c>
      <c r="P313" s="1">
        <v>78.73</v>
      </c>
      <c r="Q313" s="1">
        <v>94.43</v>
      </c>
    </row>
    <row r="314" spans="1:17" ht="18.75" customHeight="1" thickBot="1" x14ac:dyDescent="0.25">
      <c r="A314" s="34" t="s">
        <v>25</v>
      </c>
      <c r="B314" s="34" t="s">
        <v>3982</v>
      </c>
      <c r="C314" s="34" t="s">
        <v>3983</v>
      </c>
      <c r="D314" s="34" t="s">
        <v>3419</v>
      </c>
      <c r="E314" s="34" t="s">
        <v>20</v>
      </c>
      <c r="F314" s="34" t="s">
        <v>4083</v>
      </c>
      <c r="G314" s="34" t="s">
        <v>4084</v>
      </c>
      <c r="H314" s="40">
        <f t="shared" si="8"/>
        <v>1</v>
      </c>
      <c r="I314" s="40">
        <f t="shared" si="9"/>
        <v>0</v>
      </c>
      <c r="J314" s="34" t="s">
        <v>20</v>
      </c>
      <c r="K314" s="34" t="s">
        <v>20</v>
      </c>
      <c r="L314" s="34" t="s">
        <v>24</v>
      </c>
      <c r="M314" s="38">
        <v>149</v>
      </c>
      <c r="N314" s="38">
        <v>26</v>
      </c>
      <c r="O314" s="38">
        <v>63</v>
      </c>
      <c r="P314" s="1">
        <v>78.73</v>
      </c>
      <c r="Q314" s="1">
        <v>93.09</v>
      </c>
    </row>
    <row r="315" spans="1:17" ht="18.75" customHeight="1" thickBot="1" x14ac:dyDescent="0.25">
      <c r="A315" s="34" t="s">
        <v>25</v>
      </c>
      <c r="B315" s="34" t="s">
        <v>3982</v>
      </c>
      <c r="C315" s="34" t="s">
        <v>3983</v>
      </c>
      <c r="D315" s="34" t="s">
        <v>3419</v>
      </c>
      <c r="E315" s="34" t="s">
        <v>20</v>
      </c>
      <c r="F315" s="34" t="s">
        <v>4085</v>
      </c>
      <c r="G315" s="34" t="s">
        <v>4086</v>
      </c>
      <c r="H315" s="40">
        <f t="shared" si="8"/>
        <v>1</v>
      </c>
      <c r="I315" s="40">
        <f t="shared" si="9"/>
        <v>0</v>
      </c>
      <c r="J315" s="34" t="s">
        <v>20</v>
      </c>
      <c r="K315" s="34" t="s">
        <v>20</v>
      </c>
      <c r="L315" s="34" t="s">
        <v>24</v>
      </c>
      <c r="M315" s="38">
        <v>149</v>
      </c>
      <c r="N315" s="38">
        <v>26</v>
      </c>
      <c r="O315" s="38">
        <v>63</v>
      </c>
      <c r="P315" s="1">
        <v>78.73</v>
      </c>
      <c r="Q315" s="1">
        <v>85.98</v>
      </c>
    </row>
    <row r="316" spans="1:17" ht="18.75" customHeight="1" thickBot="1" x14ac:dyDescent="0.25">
      <c r="A316" s="34" t="s">
        <v>25</v>
      </c>
      <c r="B316" s="34" t="s">
        <v>3982</v>
      </c>
      <c r="C316" s="34" t="s">
        <v>3983</v>
      </c>
      <c r="D316" s="34" t="s">
        <v>3419</v>
      </c>
      <c r="E316" s="34" t="s">
        <v>20</v>
      </c>
      <c r="F316" s="34" t="s">
        <v>4087</v>
      </c>
      <c r="G316" s="34" t="s">
        <v>4088</v>
      </c>
      <c r="H316" s="40">
        <f t="shared" si="8"/>
        <v>1</v>
      </c>
      <c r="I316" s="40">
        <f t="shared" si="9"/>
        <v>0</v>
      </c>
      <c r="J316" s="34" t="s">
        <v>20</v>
      </c>
      <c r="K316" s="34" t="s">
        <v>20</v>
      </c>
      <c r="L316" s="34" t="s">
        <v>24</v>
      </c>
      <c r="M316" s="38">
        <v>149</v>
      </c>
      <c r="N316" s="38">
        <v>26</v>
      </c>
      <c r="O316" s="38">
        <v>63</v>
      </c>
      <c r="P316" s="1">
        <v>78.73</v>
      </c>
      <c r="Q316" s="1">
        <v>19.87</v>
      </c>
    </row>
    <row r="317" spans="1:17" ht="18.75" customHeight="1" thickBot="1" x14ac:dyDescent="0.25">
      <c r="A317" s="34" t="s">
        <v>25</v>
      </c>
      <c r="B317" s="34" t="s">
        <v>3982</v>
      </c>
      <c r="C317" s="34" t="s">
        <v>3983</v>
      </c>
      <c r="D317" s="34" t="s">
        <v>3419</v>
      </c>
      <c r="E317" s="34" t="s">
        <v>20</v>
      </c>
      <c r="F317" s="34" t="s">
        <v>4089</v>
      </c>
      <c r="G317" s="34" t="s">
        <v>4090</v>
      </c>
      <c r="H317" s="40">
        <f t="shared" si="8"/>
        <v>1</v>
      </c>
      <c r="I317" s="40">
        <f t="shared" si="9"/>
        <v>0</v>
      </c>
      <c r="J317" s="34" t="s">
        <v>20</v>
      </c>
      <c r="K317" s="34" t="s">
        <v>20</v>
      </c>
      <c r="L317" s="34" t="s">
        <v>24</v>
      </c>
      <c r="M317" s="38">
        <v>149</v>
      </c>
      <c r="N317" s="38">
        <v>26</v>
      </c>
      <c r="O317" s="38">
        <v>63</v>
      </c>
      <c r="P317" s="1">
        <v>78.73</v>
      </c>
      <c r="Q317" s="1">
        <v>89.56</v>
      </c>
    </row>
    <row r="318" spans="1:17" ht="18.75" customHeight="1" thickBot="1" x14ac:dyDescent="0.25">
      <c r="A318" s="34" t="s">
        <v>25</v>
      </c>
      <c r="B318" s="34" t="s">
        <v>3982</v>
      </c>
      <c r="C318" s="34" t="s">
        <v>3983</v>
      </c>
      <c r="D318" s="34" t="s">
        <v>3419</v>
      </c>
      <c r="E318" s="34" t="s">
        <v>20</v>
      </c>
      <c r="F318" s="34" t="s">
        <v>4091</v>
      </c>
      <c r="G318" s="34" t="s">
        <v>4092</v>
      </c>
      <c r="H318" s="40">
        <f t="shared" si="8"/>
        <v>1</v>
      </c>
      <c r="I318" s="40">
        <f t="shared" si="9"/>
        <v>0</v>
      </c>
      <c r="J318" s="34" t="s">
        <v>20</v>
      </c>
      <c r="K318" s="34" t="s">
        <v>20</v>
      </c>
      <c r="L318" s="34" t="s">
        <v>24</v>
      </c>
      <c r="M318" s="38">
        <v>149</v>
      </c>
      <c r="N318" s="38">
        <v>26</v>
      </c>
      <c r="O318" s="38">
        <v>63</v>
      </c>
      <c r="P318" s="1">
        <v>78.73</v>
      </c>
      <c r="Q318" s="1">
        <v>82.98</v>
      </c>
    </row>
    <row r="319" spans="1:17" ht="18.75" customHeight="1" thickBot="1" x14ac:dyDescent="0.25">
      <c r="A319" s="34" t="s">
        <v>25</v>
      </c>
      <c r="B319" s="34" t="s">
        <v>3982</v>
      </c>
      <c r="C319" s="34" t="s">
        <v>3983</v>
      </c>
      <c r="D319" s="34" t="s">
        <v>3419</v>
      </c>
      <c r="E319" s="34" t="s">
        <v>20</v>
      </c>
      <c r="F319" s="34" t="s">
        <v>4093</v>
      </c>
      <c r="G319" s="34" t="s">
        <v>4094</v>
      </c>
      <c r="H319" s="40">
        <f t="shared" si="8"/>
        <v>1</v>
      </c>
      <c r="I319" s="40">
        <f t="shared" si="9"/>
        <v>0</v>
      </c>
      <c r="J319" s="34" t="s">
        <v>20</v>
      </c>
      <c r="K319" s="34" t="s">
        <v>20</v>
      </c>
      <c r="L319" s="34" t="s">
        <v>24</v>
      </c>
      <c r="M319" s="38">
        <v>149</v>
      </c>
      <c r="N319" s="38">
        <v>26</v>
      </c>
      <c r="O319" s="38">
        <v>63</v>
      </c>
      <c r="P319" s="1">
        <v>78.73</v>
      </c>
      <c r="Q319" s="1">
        <v>72.73</v>
      </c>
    </row>
    <row r="320" spans="1:17" ht="18.75" customHeight="1" thickBot="1" x14ac:dyDescent="0.25">
      <c r="A320" s="34" t="s">
        <v>25</v>
      </c>
      <c r="B320" s="34" t="s">
        <v>3982</v>
      </c>
      <c r="C320" s="34" t="s">
        <v>3983</v>
      </c>
      <c r="D320" s="34" t="s">
        <v>3419</v>
      </c>
      <c r="E320" s="34" t="s">
        <v>20</v>
      </c>
      <c r="F320" s="34" t="s">
        <v>4095</v>
      </c>
      <c r="G320" s="34" t="s">
        <v>4096</v>
      </c>
      <c r="H320" s="40">
        <f t="shared" si="8"/>
        <v>1</v>
      </c>
      <c r="I320" s="40">
        <f t="shared" si="9"/>
        <v>0</v>
      </c>
      <c r="J320" s="34" t="s">
        <v>20</v>
      </c>
      <c r="K320" s="34" t="s">
        <v>20</v>
      </c>
      <c r="L320" s="34" t="s">
        <v>24</v>
      </c>
      <c r="M320" s="38">
        <v>149</v>
      </c>
      <c r="N320" s="38">
        <v>26</v>
      </c>
      <c r="O320" s="38">
        <v>63</v>
      </c>
      <c r="P320" s="1">
        <v>78.73</v>
      </c>
      <c r="Q320" s="1">
        <v>85.8</v>
      </c>
    </row>
    <row r="321" spans="1:17" ht="18.75" customHeight="1" thickBot="1" x14ac:dyDescent="0.25">
      <c r="A321" s="34" t="s">
        <v>25</v>
      </c>
      <c r="B321" s="34" t="s">
        <v>3982</v>
      </c>
      <c r="C321" s="34" t="s">
        <v>3983</v>
      </c>
      <c r="D321" s="34" t="s">
        <v>3419</v>
      </c>
      <c r="E321" s="34" t="s">
        <v>20</v>
      </c>
      <c r="F321" s="34" t="s">
        <v>4097</v>
      </c>
      <c r="G321" s="34" t="s">
        <v>4098</v>
      </c>
      <c r="H321" s="40">
        <f t="shared" si="8"/>
        <v>1</v>
      </c>
      <c r="I321" s="40">
        <f t="shared" si="9"/>
        <v>0</v>
      </c>
      <c r="J321" s="34" t="s">
        <v>20</v>
      </c>
      <c r="K321" s="34" t="s">
        <v>20</v>
      </c>
      <c r="L321" s="34" t="s">
        <v>24</v>
      </c>
      <c r="M321" s="38">
        <v>149</v>
      </c>
      <c r="N321" s="38">
        <v>26</v>
      </c>
      <c r="O321" s="38">
        <v>63</v>
      </c>
      <c r="P321" s="1">
        <v>78.73</v>
      </c>
      <c r="Q321" s="1">
        <v>25.95</v>
      </c>
    </row>
    <row r="322" spans="1:17" ht="18.75" customHeight="1" thickBot="1" x14ac:dyDescent="0.25">
      <c r="A322" s="34" t="s">
        <v>25</v>
      </c>
      <c r="B322" s="34" t="s">
        <v>3982</v>
      </c>
      <c r="C322" s="34" t="s">
        <v>3983</v>
      </c>
      <c r="D322" s="34" t="s">
        <v>3419</v>
      </c>
      <c r="E322" s="34" t="s">
        <v>20</v>
      </c>
      <c r="F322" s="34" t="s">
        <v>4099</v>
      </c>
      <c r="G322" s="34" t="s">
        <v>4100</v>
      </c>
      <c r="H322" s="40">
        <f t="shared" ref="H322:H385" si="10">IF(AND(P322*1.6&gt;=100),100, P322*1.6)/100</f>
        <v>1</v>
      </c>
      <c r="I322" s="40">
        <f t="shared" ref="I322:I385" si="11">1-H322</f>
        <v>0</v>
      </c>
      <c r="J322" s="34" t="s">
        <v>20</v>
      </c>
      <c r="K322" s="34" t="s">
        <v>20</v>
      </c>
      <c r="L322" s="34" t="s">
        <v>24</v>
      </c>
      <c r="M322" s="38">
        <v>149</v>
      </c>
      <c r="N322" s="38">
        <v>26</v>
      </c>
      <c r="O322" s="38">
        <v>63</v>
      </c>
      <c r="P322" s="1">
        <v>78.73</v>
      </c>
      <c r="Q322" s="1">
        <v>85.29</v>
      </c>
    </row>
    <row r="323" spans="1:17" ht="18.75" customHeight="1" thickBot="1" x14ac:dyDescent="0.25">
      <c r="A323" s="34" t="s">
        <v>25</v>
      </c>
      <c r="B323" s="34" t="s">
        <v>3982</v>
      </c>
      <c r="C323" s="34" t="s">
        <v>3983</v>
      </c>
      <c r="D323" s="34" t="s">
        <v>3419</v>
      </c>
      <c r="E323" s="34" t="s">
        <v>20</v>
      </c>
      <c r="F323" s="34" t="s">
        <v>4101</v>
      </c>
      <c r="G323" s="34" t="s">
        <v>3586</v>
      </c>
      <c r="H323" s="40">
        <f t="shared" si="10"/>
        <v>1</v>
      </c>
      <c r="I323" s="40">
        <f t="shared" si="11"/>
        <v>0</v>
      </c>
      <c r="J323" s="34" t="s">
        <v>20</v>
      </c>
      <c r="K323" s="34" t="s">
        <v>20</v>
      </c>
      <c r="L323" s="34" t="s">
        <v>24</v>
      </c>
      <c r="M323" s="38">
        <v>149</v>
      </c>
      <c r="N323" s="38">
        <v>26</v>
      </c>
      <c r="O323" s="38">
        <v>63</v>
      </c>
      <c r="P323" s="1">
        <v>78.73</v>
      </c>
      <c r="Q323" s="1">
        <v>29.81</v>
      </c>
    </row>
    <row r="324" spans="1:17" ht="18.75" customHeight="1" thickBot="1" x14ac:dyDescent="0.25">
      <c r="A324" s="34" t="s">
        <v>25</v>
      </c>
      <c r="B324" s="34" t="s">
        <v>3982</v>
      </c>
      <c r="C324" s="34" t="s">
        <v>3983</v>
      </c>
      <c r="D324" s="34" t="s">
        <v>3419</v>
      </c>
      <c r="E324" s="34" t="s">
        <v>20</v>
      </c>
      <c r="F324" s="34" t="s">
        <v>4102</v>
      </c>
      <c r="G324" s="34" t="s">
        <v>4103</v>
      </c>
      <c r="H324" s="40">
        <f t="shared" si="10"/>
        <v>1</v>
      </c>
      <c r="I324" s="40">
        <f t="shared" si="11"/>
        <v>0</v>
      </c>
      <c r="J324" s="34" t="s">
        <v>20</v>
      </c>
      <c r="K324" s="34" t="s">
        <v>20</v>
      </c>
      <c r="L324" s="34" t="s">
        <v>24</v>
      </c>
      <c r="M324" s="38">
        <v>149</v>
      </c>
      <c r="N324" s="38">
        <v>26</v>
      </c>
      <c r="O324" s="38">
        <v>63</v>
      </c>
      <c r="P324" s="1">
        <v>78.73</v>
      </c>
      <c r="Q324" s="1">
        <v>20.89</v>
      </c>
    </row>
    <row r="325" spans="1:17" ht="18.75" customHeight="1" thickBot="1" x14ac:dyDescent="0.25">
      <c r="A325" s="34" t="s">
        <v>25</v>
      </c>
      <c r="B325" s="34" t="s">
        <v>3982</v>
      </c>
      <c r="C325" s="34" t="s">
        <v>3983</v>
      </c>
      <c r="D325" s="34" t="s">
        <v>3419</v>
      </c>
      <c r="E325" s="34" t="s">
        <v>20</v>
      </c>
      <c r="F325" s="34" t="s">
        <v>4104</v>
      </c>
      <c r="G325" s="34" t="s">
        <v>4105</v>
      </c>
      <c r="H325" s="40">
        <f t="shared" si="10"/>
        <v>1</v>
      </c>
      <c r="I325" s="40">
        <f t="shared" si="11"/>
        <v>0</v>
      </c>
      <c r="J325" s="34" t="s">
        <v>20</v>
      </c>
      <c r="K325" s="34" t="s">
        <v>20</v>
      </c>
      <c r="L325" s="34" t="s">
        <v>24</v>
      </c>
      <c r="M325" s="38">
        <v>149</v>
      </c>
      <c r="N325" s="38">
        <v>26</v>
      </c>
      <c r="O325" s="38">
        <v>63</v>
      </c>
      <c r="P325" s="1">
        <v>78.73</v>
      </c>
      <c r="Q325" s="1">
        <v>84.03</v>
      </c>
    </row>
    <row r="326" spans="1:17" ht="18.75" customHeight="1" thickBot="1" x14ac:dyDescent="0.25">
      <c r="A326" s="34" t="s">
        <v>25</v>
      </c>
      <c r="B326" s="34" t="s">
        <v>3982</v>
      </c>
      <c r="C326" s="34" t="s">
        <v>3983</v>
      </c>
      <c r="D326" s="34" t="s">
        <v>3419</v>
      </c>
      <c r="E326" s="34" t="s">
        <v>20</v>
      </c>
      <c r="F326" s="34" t="s">
        <v>4106</v>
      </c>
      <c r="G326" s="34" t="s">
        <v>4107</v>
      </c>
      <c r="H326" s="40">
        <f t="shared" si="10"/>
        <v>1</v>
      </c>
      <c r="I326" s="40">
        <f t="shared" si="11"/>
        <v>0</v>
      </c>
      <c r="J326" s="34" t="s">
        <v>20</v>
      </c>
      <c r="K326" s="34" t="s">
        <v>20</v>
      </c>
      <c r="L326" s="34" t="s">
        <v>24</v>
      </c>
      <c r="M326" s="38">
        <v>149</v>
      </c>
      <c r="N326" s="38">
        <v>26</v>
      </c>
      <c r="O326" s="38">
        <v>63</v>
      </c>
      <c r="P326" s="1">
        <v>78.73</v>
      </c>
      <c r="Q326" s="1">
        <v>86.39</v>
      </c>
    </row>
    <row r="327" spans="1:17" ht="18.75" customHeight="1" thickBot="1" x14ac:dyDescent="0.25">
      <c r="A327" s="34" t="s">
        <v>25</v>
      </c>
      <c r="B327" s="34" t="s">
        <v>3982</v>
      </c>
      <c r="C327" s="34" t="s">
        <v>3983</v>
      </c>
      <c r="D327" s="34" t="s">
        <v>3419</v>
      </c>
      <c r="E327" s="34" t="s">
        <v>20</v>
      </c>
      <c r="F327" s="34" t="s">
        <v>4108</v>
      </c>
      <c r="G327" s="34" t="s">
        <v>4109</v>
      </c>
      <c r="H327" s="40">
        <f t="shared" si="10"/>
        <v>1</v>
      </c>
      <c r="I327" s="40">
        <f t="shared" si="11"/>
        <v>0</v>
      </c>
      <c r="J327" s="34" t="s">
        <v>20</v>
      </c>
      <c r="K327" s="34" t="s">
        <v>20</v>
      </c>
      <c r="L327" s="34" t="s">
        <v>24</v>
      </c>
      <c r="M327" s="38">
        <v>149</v>
      </c>
      <c r="N327" s="38">
        <v>26</v>
      </c>
      <c r="O327" s="38">
        <v>63</v>
      </c>
      <c r="P327" s="1">
        <v>78.73</v>
      </c>
      <c r="Q327" s="1">
        <v>76.09</v>
      </c>
    </row>
    <row r="328" spans="1:17" ht="18.75" customHeight="1" thickBot="1" x14ac:dyDescent="0.25">
      <c r="A328" s="34" t="s">
        <v>25</v>
      </c>
      <c r="B328" s="34" t="s">
        <v>3982</v>
      </c>
      <c r="C328" s="34" t="s">
        <v>3983</v>
      </c>
      <c r="D328" s="34" t="s">
        <v>3419</v>
      </c>
      <c r="E328" s="34" t="s">
        <v>20</v>
      </c>
      <c r="F328" s="34" t="s">
        <v>4110</v>
      </c>
      <c r="G328" s="34" t="s">
        <v>4111</v>
      </c>
      <c r="H328" s="40">
        <f t="shared" si="10"/>
        <v>1</v>
      </c>
      <c r="I328" s="40">
        <f t="shared" si="11"/>
        <v>0</v>
      </c>
      <c r="J328" s="34" t="s">
        <v>20</v>
      </c>
      <c r="K328" s="34" t="s">
        <v>20</v>
      </c>
      <c r="L328" s="34" t="s">
        <v>24</v>
      </c>
      <c r="M328" s="38">
        <v>149</v>
      </c>
      <c r="N328" s="38">
        <v>26</v>
      </c>
      <c r="O328" s="38">
        <v>63</v>
      </c>
      <c r="P328" s="1">
        <v>78.73</v>
      </c>
      <c r="Q328" s="1">
        <v>89.04</v>
      </c>
    </row>
    <row r="329" spans="1:17" ht="18.75" customHeight="1" thickBot="1" x14ac:dyDescent="0.25">
      <c r="A329" s="34" t="s">
        <v>25</v>
      </c>
      <c r="B329" s="34" t="s">
        <v>3982</v>
      </c>
      <c r="C329" s="34" t="s">
        <v>3983</v>
      </c>
      <c r="D329" s="34" t="s">
        <v>3419</v>
      </c>
      <c r="E329" s="34" t="s">
        <v>20</v>
      </c>
      <c r="F329" s="34" t="s">
        <v>4112</v>
      </c>
      <c r="G329" s="34" t="s">
        <v>4113</v>
      </c>
      <c r="H329" s="40">
        <f t="shared" si="10"/>
        <v>1</v>
      </c>
      <c r="I329" s="40">
        <f t="shared" si="11"/>
        <v>0</v>
      </c>
      <c r="J329" s="34" t="s">
        <v>20</v>
      </c>
      <c r="K329" s="34" t="s">
        <v>20</v>
      </c>
      <c r="L329" s="34" t="s">
        <v>24</v>
      </c>
      <c r="M329" s="38">
        <v>149</v>
      </c>
      <c r="N329" s="38">
        <v>26</v>
      </c>
      <c r="O329" s="38">
        <v>63</v>
      </c>
      <c r="P329" s="1">
        <v>78.73</v>
      </c>
      <c r="Q329" s="1">
        <v>86.58</v>
      </c>
    </row>
    <row r="330" spans="1:17" ht="18.75" customHeight="1" thickBot="1" x14ac:dyDescent="0.25">
      <c r="A330" s="34" t="s">
        <v>25</v>
      </c>
      <c r="B330" s="34" t="s">
        <v>3982</v>
      </c>
      <c r="C330" s="34" t="s">
        <v>3983</v>
      </c>
      <c r="D330" s="34" t="s">
        <v>3419</v>
      </c>
      <c r="E330" s="34" t="s">
        <v>20</v>
      </c>
      <c r="F330" s="34" t="s">
        <v>4114</v>
      </c>
      <c r="G330" s="34" t="s">
        <v>4115</v>
      </c>
      <c r="H330" s="40">
        <f t="shared" si="10"/>
        <v>1</v>
      </c>
      <c r="I330" s="40">
        <f t="shared" si="11"/>
        <v>0</v>
      </c>
      <c r="J330" s="34" t="s">
        <v>20</v>
      </c>
      <c r="K330" s="34" t="s">
        <v>20</v>
      </c>
      <c r="L330" s="34" t="s">
        <v>24</v>
      </c>
      <c r="M330" s="38">
        <v>149</v>
      </c>
      <c r="N330" s="38">
        <v>26</v>
      </c>
      <c r="O330" s="38">
        <v>63</v>
      </c>
      <c r="P330" s="1">
        <v>78.73</v>
      </c>
      <c r="Q330" s="1">
        <v>92.11</v>
      </c>
    </row>
    <row r="331" spans="1:17" ht="18.75" customHeight="1" thickBot="1" x14ac:dyDescent="0.25">
      <c r="A331" s="34" t="s">
        <v>25</v>
      </c>
      <c r="B331" s="34" t="s">
        <v>3982</v>
      </c>
      <c r="C331" s="34" t="s">
        <v>3983</v>
      </c>
      <c r="D331" s="34" t="s">
        <v>3419</v>
      </c>
      <c r="E331" s="34" t="s">
        <v>20</v>
      </c>
      <c r="F331" s="34" t="s">
        <v>4116</v>
      </c>
      <c r="G331" s="34" t="s">
        <v>4117</v>
      </c>
      <c r="H331" s="40">
        <f t="shared" si="10"/>
        <v>1</v>
      </c>
      <c r="I331" s="40">
        <f t="shared" si="11"/>
        <v>0</v>
      </c>
      <c r="J331" s="34" t="s">
        <v>20</v>
      </c>
      <c r="K331" s="34" t="s">
        <v>20</v>
      </c>
      <c r="L331" s="34" t="s">
        <v>24</v>
      </c>
      <c r="M331" s="38">
        <v>149</v>
      </c>
      <c r="N331" s="38">
        <v>26</v>
      </c>
      <c r="O331" s="38">
        <v>63</v>
      </c>
      <c r="P331" s="1">
        <v>78.73</v>
      </c>
      <c r="Q331" s="1">
        <v>88.48</v>
      </c>
    </row>
    <row r="332" spans="1:17" ht="18.75" customHeight="1" thickBot="1" x14ac:dyDescent="0.25">
      <c r="A332" s="34" t="s">
        <v>25</v>
      </c>
      <c r="B332" s="34" t="s">
        <v>3982</v>
      </c>
      <c r="C332" s="34" t="s">
        <v>3983</v>
      </c>
      <c r="D332" s="34" t="s">
        <v>3419</v>
      </c>
      <c r="E332" s="34" t="s">
        <v>20</v>
      </c>
      <c r="F332" s="34" t="s">
        <v>4118</v>
      </c>
      <c r="G332" s="34" t="s">
        <v>4119</v>
      </c>
      <c r="H332" s="40">
        <f t="shared" si="10"/>
        <v>1</v>
      </c>
      <c r="I332" s="40">
        <f t="shared" si="11"/>
        <v>0</v>
      </c>
      <c r="J332" s="34" t="s">
        <v>20</v>
      </c>
      <c r="K332" s="34" t="s">
        <v>20</v>
      </c>
      <c r="L332" s="34" t="s">
        <v>24</v>
      </c>
      <c r="M332" s="38">
        <v>149</v>
      </c>
      <c r="N332" s="38">
        <v>26</v>
      </c>
      <c r="O332" s="38">
        <v>63</v>
      </c>
      <c r="P332" s="1">
        <v>78.73</v>
      </c>
      <c r="Q332" s="1">
        <v>29.87</v>
      </c>
    </row>
    <row r="333" spans="1:17" ht="18.75" customHeight="1" thickBot="1" x14ac:dyDescent="0.25">
      <c r="A333" s="34" t="s">
        <v>25</v>
      </c>
      <c r="B333" s="34" t="s">
        <v>3982</v>
      </c>
      <c r="C333" s="34" t="s">
        <v>3983</v>
      </c>
      <c r="D333" s="34" t="s">
        <v>3419</v>
      </c>
      <c r="E333" s="34" t="s">
        <v>20</v>
      </c>
      <c r="F333" s="34" t="s">
        <v>4120</v>
      </c>
      <c r="G333" s="34" t="s">
        <v>4121</v>
      </c>
      <c r="H333" s="40">
        <f t="shared" si="10"/>
        <v>1</v>
      </c>
      <c r="I333" s="40">
        <f t="shared" si="11"/>
        <v>0</v>
      </c>
      <c r="J333" s="34" t="s">
        <v>20</v>
      </c>
      <c r="K333" s="34" t="s">
        <v>20</v>
      </c>
      <c r="L333" s="34" t="s">
        <v>24</v>
      </c>
      <c r="M333" s="38">
        <v>149</v>
      </c>
      <c r="N333" s="38">
        <v>26</v>
      </c>
      <c r="O333" s="38">
        <v>63</v>
      </c>
      <c r="P333" s="1">
        <v>78.73</v>
      </c>
      <c r="Q333" s="1">
        <v>88.58</v>
      </c>
    </row>
    <row r="334" spans="1:17" ht="18.75" customHeight="1" thickBot="1" x14ac:dyDescent="0.25">
      <c r="A334" s="34" t="s">
        <v>25</v>
      </c>
      <c r="B334" s="34" t="s">
        <v>3982</v>
      </c>
      <c r="C334" s="34" t="s">
        <v>3983</v>
      </c>
      <c r="D334" s="34" t="s">
        <v>3419</v>
      </c>
      <c r="E334" s="34" t="s">
        <v>20</v>
      </c>
      <c r="F334" s="34" t="s">
        <v>4122</v>
      </c>
      <c r="G334" s="34" t="s">
        <v>4123</v>
      </c>
      <c r="H334" s="40">
        <f t="shared" si="10"/>
        <v>1</v>
      </c>
      <c r="I334" s="40">
        <f t="shared" si="11"/>
        <v>0</v>
      </c>
      <c r="J334" s="34" t="s">
        <v>20</v>
      </c>
      <c r="K334" s="34" t="s">
        <v>20</v>
      </c>
      <c r="L334" s="34" t="s">
        <v>24</v>
      </c>
      <c r="M334" s="38">
        <v>149</v>
      </c>
      <c r="N334" s="38">
        <v>26</v>
      </c>
      <c r="O334" s="38">
        <v>63</v>
      </c>
      <c r="P334" s="1">
        <v>78.73</v>
      </c>
      <c r="Q334" s="1">
        <v>86.51</v>
      </c>
    </row>
    <row r="335" spans="1:17" ht="18.75" customHeight="1" thickBot="1" x14ac:dyDescent="0.25">
      <c r="A335" s="34" t="s">
        <v>25</v>
      </c>
      <c r="B335" s="34" t="s">
        <v>3982</v>
      </c>
      <c r="C335" s="34" t="s">
        <v>3983</v>
      </c>
      <c r="D335" s="34" t="s">
        <v>3419</v>
      </c>
      <c r="E335" s="34" t="s">
        <v>20</v>
      </c>
      <c r="F335" s="34" t="s">
        <v>4124</v>
      </c>
      <c r="G335" s="34" t="s">
        <v>4125</v>
      </c>
      <c r="H335" s="40">
        <f t="shared" si="10"/>
        <v>1</v>
      </c>
      <c r="I335" s="40">
        <f t="shared" si="11"/>
        <v>0</v>
      </c>
      <c r="J335" s="34" t="s">
        <v>20</v>
      </c>
      <c r="K335" s="34" t="s">
        <v>20</v>
      </c>
      <c r="L335" s="34" t="s">
        <v>24</v>
      </c>
      <c r="M335" s="38">
        <v>149</v>
      </c>
      <c r="N335" s="38">
        <v>26</v>
      </c>
      <c r="O335" s="38">
        <v>63</v>
      </c>
      <c r="P335" s="1">
        <v>78.73</v>
      </c>
      <c r="Q335" s="1">
        <v>94.89</v>
      </c>
    </row>
    <row r="336" spans="1:17" ht="18.75" customHeight="1" thickBot="1" x14ac:dyDescent="0.25">
      <c r="A336" s="34" t="s">
        <v>25</v>
      </c>
      <c r="B336" s="34" t="s">
        <v>3982</v>
      </c>
      <c r="C336" s="34" t="s">
        <v>3983</v>
      </c>
      <c r="D336" s="34" t="s">
        <v>3419</v>
      </c>
      <c r="E336" s="34" t="s">
        <v>20</v>
      </c>
      <c r="F336" s="34" t="s">
        <v>4126</v>
      </c>
      <c r="G336" s="34" t="s">
        <v>4127</v>
      </c>
      <c r="H336" s="40">
        <f t="shared" si="10"/>
        <v>1</v>
      </c>
      <c r="I336" s="40">
        <f t="shared" si="11"/>
        <v>0</v>
      </c>
      <c r="J336" s="34" t="s">
        <v>20</v>
      </c>
      <c r="K336" s="34" t="s">
        <v>20</v>
      </c>
      <c r="L336" s="34" t="s">
        <v>24</v>
      </c>
      <c r="M336" s="38">
        <v>149</v>
      </c>
      <c r="N336" s="38">
        <v>26</v>
      </c>
      <c r="O336" s="38">
        <v>63</v>
      </c>
      <c r="P336" s="1">
        <v>78.73</v>
      </c>
      <c r="Q336" s="1">
        <v>70.790000000000006</v>
      </c>
    </row>
    <row r="337" spans="1:17" ht="18.75" customHeight="1" thickBot="1" x14ac:dyDescent="0.25">
      <c r="A337" s="34" t="s">
        <v>25</v>
      </c>
      <c r="B337" s="34" t="s">
        <v>3982</v>
      </c>
      <c r="C337" s="34" t="s">
        <v>3983</v>
      </c>
      <c r="D337" s="34" t="s">
        <v>3419</v>
      </c>
      <c r="E337" s="34" t="s">
        <v>20</v>
      </c>
      <c r="F337" s="34" t="s">
        <v>4128</v>
      </c>
      <c r="G337" s="34" t="s">
        <v>4129</v>
      </c>
      <c r="H337" s="40">
        <f t="shared" si="10"/>
        <v>1</v>
      </c>
      <c r="I337" s="40">
        <f t="shared" si="11"/>
        <v>0</v>
      </c>
      <c r="J337" s="34" t="s">
        <v>20</v>
      </c>
      <c r="K337" s="34" t="s">
        <v>20</v>
      </c>
      <c r="L337" s="34" t="s">
        <v>24</v>
      </c>
      <c r="M337" s="38">
        <v>149</v>
      </c>
      <c r="N337" s="38">
        <v>26</v>
      </c>
      <c r="O337" s="38">
        <v>63</v>
      </c>
      <c r="P337" s="1">
        <v>78.73</v>
      </c>
      <c r="Q337" s="1">
        <v>96.25</v>
      </c>
    </row>
    <row r="338" spans="1:17" ht="18.75" customHeight="1" thickBot="1" x14ac:dyDescent="0.25">
      <c r="A338" s="34" t="s">
        <v>25</v>
      </c>
      <c r="B338" s="34" t="s">
        <v>3982</v>
      </c>
      <c r="C338" s="34" t="s">
        <v>3983</v>
      </c>
      <c r="D338" s="34" t="s">
        <v>3419</v>
      </c>
      <c r="E338" s="34" t="s">
        <v>20</v>
      </c>
      <c r="F338" s="34" t="s">
        <v>4130</v>
      </c>
      <c r="G338" s="34" t="s">
        <v>4131</v>
      </c>
      <c r="H338" s="40">
        <f t="shared" si="10"/>
        <v>1</v>
      </c>
      <c r="I338" s="40">
        <f t="shared" si="11"/>
        <v>0</v>
      </c>
      <c r="J338" s="34" t="s">
        <v>20</v>
      </c>
      <c r="K338" s="34" t="s">
        <v>20</v>
      </c>
      <c r="L338" s="34" t="s">
        <v>24</v>
      </c>
      <c r="M338" s="38">
        <v>149</v>
      </c>
      <c r="N338" s="38">
        <v>26</v>
      </c>
      <c r="O338" s="38">
        <v>63</v>
      </c>
      <c r="P338" s="1">
        <v>78.73</v>
      </c>
      <c r="Q338" s="1">
        <v>88.63</v>
      </c>
    </row>
    <row r="339" spans="1:17" ht="18.75" customHeight="1" thickBot="1" x14ac:dyDescent="0.25">
      <c r="A339" s="34" t="s">
        <v>25</v>
      </c>
      <c r="B339" s="34" t="s">
        <v>3982</v>
      </c>
      <c r="C339" s="34" t="s">
        <v>3983</v>
      </c>
      <c r="D339" s="34" t="s">
        <v>3419</v>
      </c>
      <c r="E339" s="34" t="s">
        <v>20</v>
      </c>
      <c r="F339" s="34" t="s">
        <v>4132</v>
      </c>
      <c r="G339" s="34" t="s">
        <v>4133</v>
      </c>
      <c r="H339" s="40">
        <f t="shared" si="10"/>
        <v>1</v>
      </c>
      <c r="I339" s="40">
        <f t="shared" si="11"/>
        <v>0</v>
      </c>
      <c r="J339" s="34" t="s">
        <v>20</v>
      </c>
      <c r="K339" s="34" t="s">
        <v>20</v>
      </c>
      <c r="L339" s="34" t="s">
        <v>24</v>
      </c>
      <c r="M339" s="38">
        <v>149</v>
      </c>
      <c r="N339" s="38">
        <v>26</v>
      </c>
      <c r="O339" s="38">
        <v>63</v>
      </c>
      <c r="P339" s="1">
        <v>78.73</v>
      </c>
      <c r="Q339" s="1">
        <v>88.51</v>
      </c>
    </row>
    <row r="340" spans="1:17" ht="18.75" customHeight="1" thickBot="1" x14ac:dyDescent="0.25">
      <c r="A340" s="34" t="s">
        <v>25</v>
      </c>
      <c r="B340" s="34" t="s">
        <v>3982</v>
      </c>
      <c r="C340" s="34" t="s">
        <v>3983</v>
      </c>
      <c r="D340" s="34" t="s">
        <v>3419</v>
      </c>
      <c r="E340" s="34" t="s">
        <v>20</v>
      </c>
      <c r="F340" s="34" t="s">
        <v>4134</v>
      </c>
      <c r="G340" s="34" t="s">
        <v>4135</v>
      </c>
      <c r="H340" s="40">
        <f t="shared" si="10"/>
        <v>1</v>
      </c>
      <c r="I340" s="40">
        <f t="shared" si="11"/>
        <v>0</v>
      </c>
      <c r="J340" s="34" t="s">
        <v>20</v>
      </c>
      <c r="K340" s="34" t="s">
        <v>20</v>
      </c>
      <c r="L340" s="34" t="s">
        <v>24</v>
      </c>
      <c r="M340" s="38">
        <v>149</v>
      </c>
      <c r="N340" s="38">
        <v>26</v>
      </c>
      <c r="O340" s="38">
        <v>63</v>
      </c>
      <c r="P340" s="1">
        <v>78.73</v>
      </c>
      <c r="Q340" s="1">
        <v>82.55</v>
      </c>
    </row>
    <row r="341" spans="1:17" ht="18.75" customHeight="1" thickBot="1" x14ac:dyDescent="0.25">
      <c r="A341" s="34" t="s">
        <v>25</v>
      </c>
      <c r="B341" s="34" t="s">
        <v>3982</v>
      </c>
      <c r="C341" s="34" t="s">
        <v>3983</v>
      </c>
      <c r="D341" s="34" t="s">
        <v>3419</v>
      </c>
      <c r="E341" s="34" t="s">
        <v>20</v>
      </c>
      <c r="F341" s="34" t="s">
        <v>4136</v>
      </c>
      <c r="G341" s="34" t="s">
        <v>4137</v>
      </c>
      <c r="H341" s="40">
        <f t="shared" si="10"/>
        <v>1</v>
      </c>
      <c r="I341" s="40">
        <f t="shared" si="11"/>
        <v>0</v>
      </c>
      <c r="J341" s="34" t="s">
        <v>20</v>
      </c>
      <c r="K341" s="34" t="s">
        <v>20</v>
      </c>
      <c r="L341" s="34" t="s">
        <v>24</v>
      </c>
      <c r="M341" s="38">
        <v>149</v>
      </c>
      <c r="N341" s="38">
        <v>26</v>
      </c>
      <c r="O341" s="38">
        <v>63</v>
      </c>
      <c r="P341" s="1">
        <v>78.73</v>
      </c>
      <c r="Q341" s="1">
        <v>86.39</v>
      </c>
    </row>
    <row r="342" spans="1:17" ht="18.75" customHeight="1" thickBot="1" x14ac:dyDescent="0.25">
      <c r="A342" s="34" t="s">
        <v>25</v>
      </c>
      <c r="B342" s="34" t="s">
        <v>3982</v>
      </c>
      <c r="C342" s="34" t="s">
        <v>3983</v>
      </c>
      <c r="D342" s="34" t="s">
        <v>3419</v>
      </c>
      <c r="E342" s="34" t="s">
        <v>20</v>
      </c>
      <c r="F342" s="34" t="s">
        <v>4138</v>
      </c>
      <c r="G342" s="34" t="s">
        <v>4139</v>
      </c>
      <c r="H342" s="40">
        <f t="shared" si="10"/>
        <v>1</v>
      </c>
      <c r="I342" s="40">
        <f t="shared" si="11"/>
        <v>0</v>
      </c>
      <c r="J342" s="34" t="s">
        <v>20</v>
      </c>
      <c r="K342" s="34" t="s">
        <v>20</v>
      </c>
      <c r="L342" s="34" t="s">
        <v>24</v>
      </c>
      <c r="M342" s="38">
        <v>149</v>
      </c>
      <c r="N342" s="38">
        <v>26</v>
      </c>
      <c r="O342" s="38">
        <v>63</v>
      </c>
      <c r="P342" s="1">
        <v>78.73</v>
      </c>
      <c r="Q342" s="1">
        <v>14.5</v>
      </c>
    </row>
    <row r="343" spans="1:17" ht="18.75" customHeight="1" thickBot="1" x14ac:dyDescent="0.25">
      <c r="A343" s="34" t="s">
        <v>25</v>
      </c>
      <c r="B343" s="34" t="s">
        <v>3982</v>
      </c>
      <c r="C343" s="34" t="s">
        <v>3983</v>
      </c>
      <c r="D343" s="34" t="s">
        <v>3419</v>
      </c>
      <c r="E343" s="34" t="s">
        <v>20</v>
      </c>
      <c r="F343" s="34" t="s">
        <v>4140</v>
      </c>
      <c r="G343" s="34" t="s">
        <v>4141</v>
      </c>
      <c r="H343" s="40">
        <f t="shared" si="10"/>
        <v>1</v>
      </c>
      <c r="I343" s="40">
        <f t="shared" si="11"/>
        <v>0</v>
      </c>
      <c r="J343" s="34" t="s">
        <v>20</v>
      </c>
      <c r="K343" s="34" t="s">
        <v>20</v>
      </c>
      <c r="L343" s="34" t="s">
        <v>24</v>
      </c>
      <c r="M343" s="38">
        <v>149</v>
      </c>
      <c r="N343" s="38">
        <v>26</v>
      </c>
      <c r="O343" s="38">
        <v>63</v>
      </c>
      <c r="P343" s="1">
        <v>78.73</v>
      </c>
      <c r="Q343" s="1">
        <v>20.63</v>
      </c>
    </row>
    <row r="344" spans="1:17" ht="18.75" customHeight="1" thickBot="1" x14ac:dyDescent="0.25">
      <c r="A344" s="34" t="s">
        <v>25</v>
      </c>
      <c r="B344" s="34" t="s">
        <v>3982</v>
      </c>
      <c r="C344" s="34" t="s">
        <v>3983</v>
      </c>
      <c r="D344" s="34" t="s">
        <v>3419</v>
      </c>
      <c r="E344" s="34" t="s">
        <v>20</v>
      </c>
      <c r="F344" s="34" t="s">
        <v>4142</v>
      </c>
      <c r="G344" s="34" t="s">
        <v>4143</v>
      </c>
      <c r="H344" s="40">
        <f t="shared" si="10"/>
        <v>1</v>
      </c>
      <c r="I344" s="40">
        <f t="shared" si="11"/>
        <v>0</v>
      </c>
      <c r="J344" s="34" t="s">
        <v>20</v>
      </c>
      <c r="K344" s="34" t="s">
        <v>20</v>
      </c>
      <c r="L344" s="34" t="s">
        <v>24</v>
      </c>
      <c r="M344" s="38">
        <v>149</v>
      </c>
      <c r="N344" s="38">
        <v>26</v>
      </c>
      <c r="O344" s="38">
        <v>63</v>
      </c>
      <c r="P344" s="1">
        <v>78.73</v>
      </c>
      <c r="Q344" s="1">
        <v>10.1</v>
      </c>
    </row>
    <row r="345" spans="1:17" ht="18.75" customHeight="1" thickBot="1" x14ac:dyDescent="0.25">
      <c r="A345" s="34" t="s">
        <v>25</v>
      </c>
      <c r="B345" s="34" t="s">
        <v>3982</v>
      </c>
      <c r="C345" s="34" t="s">
        <v>3983</v>
      </c>
      <c r="D345" s="34" t="s">
        <v>3419</v>
      </c>
      <c r="E345" s="34" t="s">
        <v>20</v>
      </c>
      <c r="F345" s="34" t="s">
        <v>4144</v>
      </c>
      <c r="G345" s="34" t="s">
        <v>4145</v>
      </c>
      <c r="H345" s="40">
        <f t="shared" si="10"/>
        <v>1</v>
      </c>
      <c r="I345" s="40">
        <f t="shared" si="11"/>
        <v>0</v>
      </c>
      <c r="J345" s="34" t="s">
        <v>20</v>
      </c>
      <c r="K345" s="34" t="s">
        <v>20</v>
      </c>
      <c r="L345" s="34" t="s">
        <v>24</v>
      </c>
      <c r="M345" s="38">
        <v>149</v>
      </c>
      <c r="N345" s="38">
        <v>26</v>
      </c>
      <c r="O345" s="38">
        <v>63</v>
      </c>
      <c r="P345" s="1">
        <v>78.73</v>
      </c>
      <c r="Q345" s="1">
        <v>11.52</v>
      </c>
    </row>
    <row r="346" spans="1:17" ht="18.75" customHeight="1" thickBot="1" x14ac:dyDescent="0.25">
      <c r="A346" s="34" t="s">
        <v>25</v>
      </c>
      <c r="B346" s="34" t="s">
        <v>3982</v>
      </c>
      <c r="C346" s="34" t="s">
        <v>3983</v>
      </c>
      <c r="D346" s="34" t="s">
        <v>3419</v>
      </c>
      <c r="E346" s="34" t="s">
        <v>20</v>
      </c>
      <c r="F346" s="34" t="s">
        <v>4146</v>
      </c>
      <c r="G346" s="34" t="s">
        <v>4147</v>
      </c>
      <c r="H346" s="40">
        <f t="shared" si="10"/>
        <v>1</v>
      </c>
      <c r="I346" s="40">
        <f t="shared" si="11"/>
        <v>0</v>
      </c>
      <c r="J346" s="34" t="s">
        <v>20</v>
      </c>
      <c r="K346" s="34" t="s">
        <v>20</v>
      </c>
      <c r="L346" s="34" t="s">
        <v>24</v>
      </c>
      <c r="M346" s="38">
        <v>149</v>
      </c>
      <c r="N346" s="38">
        <v>26</v>
      </c>
      <c r="O346" s="38">
        <v>63</v>
      </c>
      <c r="P346" s="1">
        <v>78.73</v>
      </c>
      <c r="Q346" s="1">
        <v>58.71</v>
      </c>
    </row>
    <row r="347" spans="1:17" ht="18.75" customHeight="1" thickBot="1" x14ac:dyDescent="0.25">
      <c r="A347" s="34" t="s">
        <v>25</v>
      </c>
      <c r="B347" s="34" t="s">
        <v>3982</v>
      </c>
      <c r="C347" s="34" t="s">
        <v>3983</v>
      </c>
      <c r="D347" s="34" t="s">
        <v>3419</v>
      </c>
      <c r="E347" s="34" t="s">
        <v>20</v>
      </c>
      <c r="F347" s="34" t="s">
        <v>4148</v>
      </c>
      <c r="G347" s="34" t="s">
        <v>4149</v>
      </c>
      <c r="H347" s="40">
        <f t="shared" si="10"/>
        <v>1</v>
      </c>
      <c r="I347" s="40">
        <f t="shared" si="11"/>
        <v>0</v>
      </c>
      <c r="J347" s="34" t="s">
        <v>20</v>
      </c>
      <c r="K347" s="34" t="s">
        <v>20</v>
      </c>
      <c r="L347" s="34" t="s">
        <v>24</v>
      </c>
      <c r="M347" s="38">
        <v>149</v>
      </c>
      <c r="N347" s="38">
        <v>26</v>
      </c>
      <c r="O347" s="38">
        <v>63</v>
      </c>
      <c r="P347" s="1">
        <v>78.73</v>
      </c>
      <c r="Q347" s="1">
        <v>58.71</v>
      </c>
    </row>
    <row r="348" spans="1:17" ht="18.75" customHeight="1" thickBot="1" x14ac:dyDescent="0.25">
      <c r="A348" s="34" t="s">
        <v>25</v>
      </c>
      <c r="B348" s="34" t="s">
        <v>3982</v>
      </c>
      <c r="C348" s="34" t="s">
        <v>3983</v>
      </c>
      <c r="D348" s="34" t="s">
        <v>3419</v>
      </c>
      <c r="E348" s="34" t="s">
        <v>20</v>
      </c>
      <c r="F348" s="34" t="s">
        <v>4150</v>
      </c>
      <c r="G348" s="34" t="s">
        <v>4151</v>
      </c>
      <c r="H348" s="40">
        <f t="shared" si="10"/>
        <v>1</v>
      </c>
      <c r="I348" s="40">
        <f t="shared" si="11"/>
        <v>0</v>
      </c>
      <c r="J348" s="34" t="s">
        <v>20</v>
      </c>
      <c r="K348" s="34" t="s">
        <v>20</v>
      </c>
      <c r="L348" s="34" t="s">
        <v>24</v>
      </c>
      <c r="M348" s="38">
        <v>149</v>
      </c>
      <c r="N348" s="38">
        <v>26</v>
      </c>
      <c r="O348" s="38">
        <v>63</v>
      </c>
      <c r="P348" s="1">
        <v>78.73</v>
      </c>
      <c r="Q348" s="1">
        <v>89.4</v>
      </c>
    </row>
    <row r="349" spans="1:17" ht="18.75" customHeight="1" thickBot="1" x14ac:dyDescent="0.25">
      <c r="A349" s="34" t="s">
        <v>25</v>
      </c>
      <c r="B349" s="34" t="s">
        <v>3982</v>
      </c>
      <c r="C349" s="34" t="s">
        <v>3983</v>
      </c>
      <c r="D349" s="34" t="s">
        <v>3419</v>
      </c>
      <c r="E349" s="34" t="s">
        <v>20</v>
      </c>
      <c r="F349" s="34" t="s">
        <v>4152</v>
      </c>
      <c r="G349" s="34" t="s">
        <v>4153</v>
      </c>
      <c r="H349" s="40">
        <f t="shared" si="10"/>
        <v>1</v>
      </c>
      <c r="I349" s="40">
        <f t="shared" si="11"/>
        <v>0</v>
      </c>
      <c r="J349" s="34" t="s">
        <v>20</v>
      </c>
      <c r="K349" s="34" t="s">
        <v>20</v>
      </c>
      <c r="L349" s="34" t="s">
        <v>24</v>
      </c>
      <c r="M349" s="38">
        <v>149</v>
      </c>
      <c r="N349" s="38">
        <v>26</v>
      </c>
      <c r="O349" s="38">
        <v>63</v>
      </c>
      <c r="P349" s="1">
        <v>78.73</v>
      </c>
      <c r="Q349" s="1">
        <v>71.099999999999994</v>
      </c>
    </row>
    <row r="350" spans="1:17" ht="18.75" customHeight="1" thickBot="1" x14ac:dyDescent="0.25">
      <c r="A350" s="34" t="s">
        <v>25</v>
      </c>
      <c r="B350" s="34" t="s">
        <v>3982</v>
      </c>
      <c r="C350" s="34" t="s">
        <v>3983</v>
      </c>
      <c r="D350" s="34" t="s">
        <v>3419</v>
      </c>
      <c r="E350" s="34" t="s">
        <v>20</v>
      </c>
      <c r="F350" s="34" t="s">
        <v>4154</v>
      </c>
      <c r="G350" s="34" t="s">
        <v>4155</v>
      </c>
      <c r="H350" s="40">
        <f t="shared" si="10"/>
        <v>1</v>
      </c>
      <c r="I350" s="40">
        <f t="shared" si="11"/>
        <v>0</v>
      </c>
      <c r="J350" s="34" t="s">
        <v>20</v>
      </c>
      <c r="K350" s="34" t="s">
        <v>20</v>
      </c>
      <c r="L350" s="34" t="s">
        <v>24</v>
      </c>
      <c r="M350" s="38">
        <v>149</v>
      </c>
      <c r="N350" s="38">
        <v>26</v>
      </c>
      <c r="O350" s="38">
        <v>63</v>
      </c>
      <c r="P350" s="1">
        <v>78.73</v>
      </c>
      <c r="Q350" s="1">
        <v>87.43</v>
      </c>
    </row>
    <row r="351" spans="1:17" ht="18.75" customHeight="1" thickBot="1" x14ac:dyDescent="0.25">
      <c r="A351" s="34" t="s">
        <v>25</v>
      </c>
      <c r="B351" s="34" t="s">
        <v>4156</v>
      </c>
      <c r="C351" s="34" t="s">
        <v>4157</v>
      </c>
      <c r="D351" s="34" t="s">
        <v>3403</v>
      </c>
      <c r="E351" s="34" t="s">
        <v>20</v>
      </c>
      <c r="F351" s="34" t="s">
        <v>4156</v>
      </c>
      <c r="G351" s="34" t="s">
        <v>4157</v>
      </c>
      <c r="H351" s="40">
        <f t="shared" si="10"/>
        <v>1</v>
      </c>
      <c r="I351" s="40">
        <f t="shared" si="11"/>
        <v>0</v>
      </c>
      <c r="J351" s="33"/>
      <c r="K351" s="34" t="s">
        <v>20</v>
      </c>
      <c r="L351" s="34" t="s">
        <v>20</v>
      </c>
      <c r="M351" s="38">
        <v>141</v>
      </c>
      <c r="N351" s="38">
        <v>26</v>
      </c>
      <c r="O351" s="38">
        <v>63</v>
      </c>
      <c r="P351" s="1">
        <v>87.4</v>
      </c>
      <c r="Q351" s="1">
        <v>87.4</v>
      </c>
    </row>
    <row r="352" spans="1:17" ht="18.75" customHeight="1" thickBot="1" x14ac:dyDescent="0.25">
      <c r="A352" s="34" t="s">
        <v>729</v>
      </c>
      <c r="B352" s="34" t="s">
        <v>4158</v>
      </c>
      <c r="C352" s="34" t="s">
        <v>4159</v>
      </c>
      <c r="D352" s="34" t="s">
        <v>3419</v>
      </c>
      <c r="E352" s="34" t="s">
        <v>20</v>
      </c>
      <c r="F352" s="34" t="s">
        <v>4160</v>
      </c>
      <c r="G352" s="34" t="s">
        <v>4161</v>
      </c>
      <c r="H352" s="40">
        <f t="shared" si="10"/>
        <v>0.80576000000000003</v>
      </c>
      <c r="I352" s="40">
        <f t="shared" si="11"/>
        <v>0.19423999999999997</v>
      </c>
      <c r="J352" s="33"/>
      <c r="K352" s="34" t="s">
        <v>20</v>
      </c>
      <c r="L352" s="34" t="s">
        <v>24</v>
      </c>
      <c r="M352" s="38">
        <v>102</v>
      </c>
      <c r="N352" s="38">
        <v>19</v>
      </c>
      <c r="O352" s="38">
        <v>41</v>
      </c>
      <c r="P352" s="1">
        <v>50.36</v>
      </c>
      <c r="Q352" s="1">
        <v>51.55</v>
      </c>
    </row>
    <row r="353" spans="1:17" ht="18.75" customHeight="1" thickBot="1" x14ac:dyDescent="0.25">
      <c r="A353" s="34" t="s">
        <v>729</v>
      </c>
      <c r="B353" s="34" t="s">
        <v>4158</v>
      </c>
      <c r="C353" s="34" t="s">
        <v>4159</v>
      </c>
      <c r="D353" s="34" t="s">
        <v>3419</v>
      </c>
      <c r="E353" s="34" t="s">
        <v>20</v>
      </c>
      <c r="F353" s="34" t="s">
        <v>4162</v>
      </c>
      <c r="G353" s="34" t="s">
        <v>4163</v>
      </c>
      <c r="H353" s="40">
        <f t="shared" si="10"/>
        <v>0.80576000000000003</v>
      </c>
      <c r="I353" s="40">
        <f t="shared" si="11"/>
        <v>0.19423999999999997</v>
      </c>
      <c r="J353" s="33"/>
      <c r="K353" s="34" t="s">
        <v>20</v>
      </c>
      <c r="L353" s="34" t="s">
        <v>24</v>
      </c>
      <c r="M353" s="38">
        <v>102</v>
      </c>
      <c r="N353" s="38">
        <v>19</v>
      </c>
      <c r="O353" s="38">
        <v>41</v>
      </c>
      <c r="P353" s="1">
        <v>50.36</v>
      </c>
      <c r="Q353" s="1">
        <v>44.93</v>
      </c>
    </row>
    <row r="354" spans="1:17" ht="18.75" customHeight="1" thickBot="1" x14ac:dyDescent="0.25">
      <c r="A354" s="36" t="s">
        <v>1030</v>
      </c>
      <c r="B354" s="36" t="s">
        <v>4164</v>
      </c>
      <c r="C354" s="36" t="s">
        <v>4165</v>
      </c>
      <c r="D354" s="36" t="s">
        <v>3419</v>
      </c>
      <c r="E354" s="36" t="s">
        <v>20</v>
      </c>
      <c r="F354" s="36" t="s">
        <v>4166</v>
      </c>
      <c r="G354" s="36" t="s">
        <v>4167</v>
      </c>
      <c r="H354" s="41">
        <f t="shared" si="10"/>
        <v>0.67984000000000011</v>
      </c>
      <c r="I354" s="41">
        <f t="shared" si="11"/>
        <v>0.32015999999999989</v>
      </c>
      <c r="J354" s="35"/>
      <c r="K354" s="36" t="s">
        <v>24</v>
      </c>
      <c r="L354" s="36" t="s">
        <v>24</v>
      </c>
      <c r="M354" s="39">
        <v>107</v>
      </c>
      <c r="N354" s="39">
        <v>21</v>
      </c>
      <c r="O354" s="39">
        <v>43</v>
      </c>
      <c r="P354" s="31">
        <v>42.49</v>
      </c>
      <c r="Q354" s="31">
        <v>42.49</v>
      </c>
    </row>
    <row r="355" spans="1:17" ht="18.75" customHeight="1" thickBot="1" x14ac:dyDescent="0.25">
      <c r="A355" s="34" t="s">
        <v>1354</v>
      </c>
      <c r="B355" s="34" t="s">
        <v>4168</v>
      </c>
      <c r="C355" s="34" t="s">
        <v>4169</v>
      </c>
      <c r="D355" s="34" t="s">
        <v>3419</v>
      </c>
      <c r="E355" s="34" t="s">
        <v>20</v>
      </c>
      <c r="F355" s="34" t="s">
        <v>4170</v>
      </c>
      <c r="G355" s="34" t="s">
        <v>4171</v>
      </c>
      <c r="H355" s="40">
        <f t="shared" si="10"/>
        <v>0.77072000000000007</v>
      </c>
      <c r="I355" s="40">
        <f t="shared" si="11"/>
        <v>0.22927999999999993</v>
      </c>
      <c r="J355" s="33"/>
      <c r="K355" s="34" t="s">
        <v>20</v>
      </c>
      <c r="L355" s="34" t="s">
        <v>24</v>
      </c>
      <c r="M355" s="38">
        <v>117</v>
      </c>
      <c r="N355" s="38">
        <v>22</v>
      </c>
      <c r="O355" s="38">
        <v>53</v>
      </c>
      <c r="P355" s="1">
        <v>48.17</v>
      </c>
      <c r="Q355" s="1">
        <v>58.88</v>
      </c>
    </row>
    <row r="356" spans="1:17" ht="18.75" customHeight="1" thickBot="1" x14ac:dyDescent="0.25">
      <c r="A356" s="34" t="s">
        <v>1354</v>
      </c>
      <c r="B356" s="34" t="s">
        <v>4168</v>
      </c>
      <c r="C356" s="34" t="s">
        <v>4169</v>
      </c>
      <c r="D356" s="34" t="s">
        <v>3419</v>
      </c>
      <c r="E356" s="34" t="s">
        <v>20</v>
      </c>
      <c r="F356" s="34" t="s">
        <v>4172</v>
      </c>
      <c r="G356" s="34" t="s">
        <v>4173</v>
      </c>
      <c r="H356" s="40">
        <f t="shared" si="10"/>
        <v>0.77072000000000007</v>
      </c>
      <c r="I356" s="40">
        <f t="shared" si="11"/>
        <v>0.22927999999999993</v>
      </c>
      <c r="J356" s="33"/>
      <c r="K356" s="34" t="s">
        <v>20</v>
      </c>
      <c r="L356" s="34" t="s">
        <v>24</v>
      </c>
      <c r="M356" s="38">
        <v>117</v>
      </c>
      <c r="N356" s="38">
        <v>22</v>
      </c>
      <c r="O356" s="38">
        <v>53</v>
      </c>
      <c r="P356" s="1">
        <v>48.17</v>
      </c>
      <c r="Q356" s="1">
        <v>43.88</v>
      </c>
    </row>
    <row r="357" spans="1:17" ht="18.75" customHeight="1" thickBot="1" x14ac:dyDescent="0.25">
      <c r="A357" s="34" t="s">
        <v>1354</v>
      </c>
      <c r="B357" s="34" t="s">
        <v>4168</v>
      </c>
      <c r="C357" s="34" t="s">
        <v>4169</v>
      </c>
      <c r="D357" s="34" t="s">
        <v>3419</v>
      </c>
      <c r="E357" s="34" t="s">
        <v>20</v>
      </c>
      <c r="F357" s="34" t="s">
        <v>4174</v>
      </c>
      <c r="G357" s="34" t="s">
        <v>4175</v>
      </c>
      <c r="H357" s="40">
        <f t="shared" si="10"/>
        <v>0.77072000000000007</v>
      </c>
      <c r="I357" s="40">
        <f t="shared" si="11"/>
        <v>0.22927999999999993</v>
      </c>
      <c r="J357" s="33"/>
      <c r="K357" s="34" t="s">
        <v>20</v>
      </c>
      <c r="L357" s="34" t="s">
        <v>24</v>
      </c>
      <c r="M357" s="38">
        <v>117</v>
      </c>
      <c r="N357" s="38">
        <v>22</v>
      </c>
      <c r="O357" s="38">
        <v>53</v>
      </c>
      <c r="P357" s="1">
        <v>48.17</v>
      </c>
      <c r="Q357" s="1">
        <v>36.6</v>
      </c>
    </row>
    <row r="358" spans="1:17" ht="18.75" customHeight="1" thickBot="1" x14ac:dyDescent="0.25">
      <c r="A358" s="34" t="s">
        <v>1354</v>
      </c>
      <c r="B358" s="34" t="s">
        <v>4168</v>
      </c>
      <c r="C358" s="34" t="s">
        <v>4169</v>
      </c>
      <c r="D358" s="34" t="s">
        <v>3419</v>
      </c>
      <c r="E358" s="34" t="s">
        <v>20</v>
      </c>
      <c r="F358" s="34" t="s">
        <v>4176</v>
      </c>
      <c r="G358" s="34" t="s">
        <v>4177</v>
      </c>
      <c r="H358" s="40">
        <f t="shared" si="10"/>
        <v>0.77072000000000007</v>
      </c>
      <c r="I358" s="40">
        <f t="shared" si="11"/>
        <v>0.22927999999999993</v>
      </c>
      <c r="J358" s="33"/>
      <c r="K358" s="34" t="s">
        <v>20</v>
      </c>
      <c r="L358" s="34" t="s">
        <v>24</v>
      </c>
      <c r="M358" s="38">
        <v>117</v>
      </c>
      <c r="N358" s="38">
        <v>22</v>
      </c>
      <c r="O358" s="38">
        <v>53</v>
      </c>
      <c r="P358" s="1">
        <v>48.17</v>
      </c>
      <c r="Q358" s="1">
        <v>64.069999999999993</v>
      </c>
    </row>
    <row r="359" spans="1:17" ht="18.75" customHeight="1" thickBot="1" x14ac:dyDescent="0.25">
      <c r="A359" s="34" t="s">
        <v>133</v>
      </c>
      <c r="B359" s="34" t="s">
        <v>4178</v>
      </c>
      <c r="C359" s="34" t="s">
        <v>4179</v>
      </c>
      <c r="D359" s="34" t="s">
        <v>3419</v>
      </c>
      <c r="E359" s="34" t="s">
        <v>20</v>
      </c>
      <c r="F359" s="34" t="s">
        <v>4180</v>
      </c>
      <c r="G359" s="34" t="s">
        <v>4181</v>
      </c>
      <c r="H359" s="40">
        <f t="shared" si="10"/>
        <v>0.75888</v>
      </c>
      <c r="I359" s="40">
        <f t="shared" si="11"/>
        <v>0.24112</v>
      </c>
      <c r="J359" s="34" t="s">
        <v>20</v>
      </c>
      <c r="K359" s="34" t="s">
        <v>20</v>
      </c>
      <c r="L359" s="34" t="s">
        <v>24</v>
      </c>
      <c r="M359" s="38">
        <v>132</v>
      </c>
      <c r="N359" s="38">
        <v>23</v>
      </c>
      <c r="O359" s="38">
        <v>58</v>
      </c>
      <c r="P359" s="1">
        <v>47.43</v>
      </c>
      <c r="Q359" s="1">
        <v>51.29</v>
      </c>
    </row>
    <row r="360" spans="1:17" ht="18.75" customHeight="1" thickBot="1" x14ac:dyDescent="0.25">
      <c r="A360" s="34" t="s">
        <v>133</v>
      </c>
      <c r="B360" s="34" t="s">
        <v>4178</v>
      </c>
      <c r="C360" s="34" t="s">
        <v>4179</v>
      </c>
      <c r="D360" s="34" t="s">
        <v>3419</v>
      </c>
      <c r="E360" s="34" t="s">
        <v>20</v>
      </c>
      <c r="F360" s="34" t="s">
        <v>4182</v>
      </c>
      <c r="G360" s="34" t="s">
        <v>4183</v>
      </c>
      <c r="H360" s="40">
        <f t="shared" si="10"/>
        <v>0.75888</v>
      </c>
      <c r="I360" s="40">
        <f t="shared" si="11"/>
        <v>0.24112</v>
      </c>
      <c r="J360" s="34" t="s">
        <v>20</v>
      </c>
      <c r="K360" s="34" t="s">
        <v>20</v>
      </c>
      <c r="L360" s="34" t="s">
        <v>24</v>
      </c>
      <c r="M360" s="38">
        <v>132</v>
      </c>
      <c r="N360" s="38">
        <v>23</v>
      </c>
      <c r="O360" s="38">
        <v>58</v>
      </c>
      <c r="P360" s="1">
        <v>47.43</v>
      </c>
      <c r="Q360" s="1">
        <v>42.33</v>
      </c>
    </row>
    <row r="361" spans="1:17" ht="18.75" customHeight="1" thickBot="1" x14ac:dyDescent="0.25">
      <c r="A361" s="34" t="s">
        <v>1027</v>
      </c>
      <c r="B361" s="34" t="s">
        <v>4184</v>
      </c>
      <c r="C361" s="34" t="s">
        <v>4185</v>
      </c>
      <c r="D361" s="34" t="s">
        <v>3419</v>
      </c>
      <c r="E361" s="34" t="s">
        <v>20</v>
      </c>
      <c r="F361" s="34" t="s">
        <v>4186</v>
      </c>
      <c r="G361" s="34" t="s">
        <v>4187</v>
      </c>
      <c r="H361" s="40">
        <f t="shared" si="10"/>
        <v>0.76608000000000009</v>
      </c>
      <c r="I361" s="40">
        <f t="shared" si="11"/>
        <v>0.23391999999999991</v>
      </c>
      <c r="J361" s="33"/>
      <c r="K361" s="34" t="s">
        <v>20</v>
      </c>
      <c r="L361" s="34" t="s">
        <v>24</v>
      </c>
      <c r="M361" s="38">
        <v>118</v>
      </c>
      <c r="N361" s="38">
        <v>21</v>
      </c>
      <c r="O361" s="38">
        <v>46</v>
      </c>
      <c r="P361" s="1">
        <v>47.88</v>
      </c>
      <c r="Q361" s="1">
        <v>42.21</v>
      </c>
    </row>
    <row r="362" spans="1:17" ht="18.75" customHeight="1" thickBot="1" x14ac:dyDescent="0.25">
      <c r="A362" s="34" t="s">
        <v>1027</v>
      </c>
      <c r="B362" s="34" t="s">
        <v>4184</v>
      </c>
      <c r="C362" s="34" t="s">
        <v>4185</v>
      </c>
      <c r="D362" s="34" t="s">
        <v>3419</v>
      </c>
      <c r="E362" s="34" t="s">
        <v>20</v>
      </c>
      <c r="F362" s="34" t="s">
        <v>4188</v>
      </c>
      <c r="G362" s="34" t="s">
        <v>4189</v>
      </c>
      <c r="H362" s="40">
        <f t="shared" si="10"/>
        <v>0.76608000000000009</v>
      </c>
      <c r="I362" s="40">
        <f t="shared" si="11"/>
        <v>0.23391999999999991</v>
      </c>
      <c r="J362" s="33"/>
      <c r="K362" s="34" t="s">
        <v>20</v>
      </c>
      <c r="L362" s="34" t="s">
        <v>24</v>
      </c>
      <c r="M362" s="38">
        <v>118</v>
      </c>
      <c r="N362" s="38">
        <v>21</v>
      </c>
      <c r="O362" s="38">
        <v>46</v>
      </c>
      <c r="P362" s="1">
        <v>47.88</v>
      </c>
      <c r="Q362" s="1">
        <v>50.78</v>
      </c>
    </row>
    <row r="363" spans="1:17" ht="18.75" customHeight="1" thickBot="1" x14ac:dyDescent="0.25">
      <c r="A363" s="34" t="s">
        <v>44</v>
      </c>
      <c r="B363" s="34" t="s">
        <v>4190</v>
      </c>
      <c r="C363" s="34" t="s">
        <v>4191</v>
      </c>
      <c r="D363" s="34" t="s">
        <v>3419</v>
      </c>
      <c r="E363" s="34" t="s">
        <v>20</v>
      </c>
      <c r="F363" s="34" t="s">
        <v>4192</v>
      </c>
      <c r="G363" s="34" t="s">
        <v>4193</v>
      </c>
      <c r="H363" s="40">
        <f t="shared" si="10"/>
        <v>0.73424000000000011</v>
      </c>
      <c r="I363" s="40">
        <f t="shared" si="11"/>
        <v>0.26575999999999989</v>
      </c>
      <c r="J363" s="34" t="s">
        <v>20</v>
      </c>
      <c r="K363" s="34" t="s">
        <v>20</v>
      </c>
      <c r="L363" s="34" t="s">
        <v>24</v>
      </c>
      <c r="M363" s="38">
        <v>0</v>
      </c>
      <c r="N363" s="38">
        <v>0</v>
      </c>
      <c r="O363" s="38">
        <v>0</v>
      </c>
      <c r="P363" s="1">
        <v>45.89</v>
      </c>
      <c r="Q363" s="1">
        <v>45.89</v>
      </c>
    </row>
    <row r="364" spans="1:17" ht="18.75" customHeight="1" thickBot="1" x14ac:dyDescent="0.25">
      <c r="A364" s="36" t="s">
        <v>512</v>
      </c>
      <c r="B364" s="36" t="s">
        <v>4194</v>
      </c>
      <c r="C364" s="36" t="s">
        <v>4195</v>
      </c>
      <c r="D364" s="36" t="s">
        <v>3419</v>
      </c>
      <c r="E364" s="36" t="s">
        <v>20</v>
      </c>
      <c r="F364" s="36" t="s">
        <v>4196</v>
      </c>
      <c r="G364" s="36" t="s">
        <v>4197</v>
      </c>
      <c r="H364" s="41">
        <f t="shared" si="10"/>
        <v>0.71632000000000007</v>
      </c>
      <c r="I364" s="41">
        <f t="shared" si="11"/>
        <v>0.28367999999999993</v>
      </c>
      <c r="J364" s="35"/>
      <c r="K364" s="36" t="s">
        <v>20</v>
      </c>
      <c r="L364" s="36" t="s">
        <v>24</v>
      </c>
      <c r="M364" s="39">
        <v>122</v>
      </c>
      <c r="N364" s="39">
        <v>22</v>
      </c>
      <c r="O364" s="39">
        <v>53</v>
      </c>
      <c r="P364" s="31">
        <v>44.77</v>
      </c>
      <c r="Q364" s="31">
        <v>36.31</v>
      </c>
    </row>
    <row r="365" spans="1:17" ht="18.75" customHeight="1" thickBot="1" x14ac:dyDescent="0.25">
      <c r="A365" s="36" t="s">
        <v>512</v>
      </c>
      <c r="B365" s="36" t="s">
        <v>4194</v>
      </c>
      <c r="C365" s="36" t="s">
        <v>4195</v>
      </c>
      <c r="D365" s="36" t="s">
        <v>3419</v>
      </c>
      <c r="E365" s="36" t="s">
        <v>20</v>
      </c>
      <c r="F365" s="36" t="s">
        <v>4198</v>
      </c>
      <c r="G365" s="36" t="s">
        <v>4199</v>
      </c>
      <c r="H365" s="41">
        <f t="shared" si="10"/>
        <v>0.71632000000000007</v>
      </c>
      <c r="I365" s="41">
        <f t="shared" si="11"/>
        <v>0.28367999999999993</v>
      </c>
      <c r="J365" s="35"/>
      <c r="K365" s="36" t="s">
        <v>20</v>
      </c>
      <c r="L365" s="36" t="s">
        <v>24</v>
      </c>
      <c r="M365" s="39">
        <v>122</v>
      </c>
      <c r="N365" s="39">
        <v>22</v>
      </c>
      <c r="O365" s="39">
        <v>53</v>
      </c>
      <c r="P365" s="31">
        <v>44.77</v>
      </c>
      <c r="Q365" s="31">
        <v>52.66</v>
      </c>
    </row>
    <row r="366" spans="1:17" ht="18.75" customHeight="1" thickBot="1" x14ac:dyDescent="0.25">
      <c r="A366" s="36" t="s">
        <v>512</v>
      </c>
      <c r="B366" s="36" t="s">
        <v>4194</v>
      </c>
      <c r="C366" s="36" t="s">
        <v>4195</v>
      </c>
      <c r="D366" s="36" t="s">
        <v>3419</v>
      </c>
      <c r="E366" s="36" t="s">
        <v>20</v>
      </c>
      <c r="F366" s="36" t="s">
        <v>4200</v>
      </c>
      <c r="G366" s="36" t="s">
        <v>4201</v>
      </c>
      <c r="H366" s="41">
        <f t="shared" si="10"/>
        <v>0.71632000000000007</v>
      </c>
      <c r="I366" s="41">
        <f t="shared" si="11"/>
        <v>0.28367999999999993</v>
      </c>
      <c r="J366" s="35"/>
      <c r="K366" s="36" t="s">
        <v>20</v>
      </c>
      <c r="L366" s="36" t="s">
        <v>24</v>
      </c>
      <c r="M366" s="39">
        <v>122</v>
      </c>
      <c r="N366" s="39">
        <v>22</v>
      </c>
      <c r="O366" s="39">
        <v>53</v>
      </c>
      <c r="P366" s="31">
        <v>44.77</v>
      </c>
      <c r="Q366" s="31">
        <v>48.18</v>
      </c>
    </row>
    <row r="367" spans="1:17" ht="18.75" customHeight="1" thickBot="1" x14ac:dyDescent="0.25">
      <c r="A367" s="36" t="s">
        <v>512</v>
      </c>
      <c r="B367" s="36" t="s">
        <v>4194</v>
      </c>
      <c r="C367" s="36" t="s">
        <v>4195</v>
      </c>
      <c r="D367" s="36" t="s">
        <v>3419</v>
      </c>
      <c r="E367" s="36" t="s">
        <v>20</v>
      </c>
      <c r="F367" s="36" t="s">
        <v>4202</v>
      </c>
      <c r="G367" s="36" t="s">
        <v>4203</v>
      </c>
      <c r="H367" s="41">
        <f t="shared" si="10"/>
        <v>0.71632000000000007</v>
      </c>
      <c r="I367" s="41">
        <f t="shared" si="11"/>
        <v>0.28367999999999993</v>
      </c>
      <c r="J367" s="35"/>
      <c r="K367" s="36" t="s">
        <v>20</v>
      </c>
      <c r="L367" s="36" t="s">
        <v>24</v>
      </c>
      <c r="M367" s="39">
        <v>122</v>
      </c>
      <c r="N367" s="39">
        <v>22</v>
      </c>
      <c r="O367" s="39">
        <v>53</v>
      </c>
      <c r="P367" s="31">
        <v>44.77</v>
      </c>
      <c r="Q367" s="31">
        <v>44.2</v>
      </c>
    </row>
    <row r="368" spans="1:17" ht="18.75" customHeight="1" thickBot="1" x14ac:dyDescent="0.25">
      <c r="A368" s="34" t="s">
        <v>4204</v>
      </c>
      <c r="B368" s="34" t="s">
        <v>4205</v>
      </c>
      <c r="C368" s="34" t="s">
        <v>4206</v>
      </c>
      <c r="D368" s="34" t="s">
        <v>3419</v>
      </c>
      <c r="E368" s="34" t="s">
        <v>20</v>
      </c>
      <c r="F368" s="34" t="s">
        <v>4207</v>
      </c>
      <c r="G368" s="34" t="s">
        <v>4208</v>
      </c>
      <c r="H368" s="40">
        <f t="shared" si="10"/>
        <v>0.69311999999999996</v>
      </c>
      <c r="I368" s="40">
        <f t="shared" si="11"/>
        <v>0.30688000000000004</v>
      </c>
      <c r="J368" s="34" t="s">
        <v>20</v>
      </c>
      <c r="K368" s="34" t="s">
        <v>20</v>
      </c>
      <c r="L368" s="34" t="s">
        <v>24</v>
      </c>
      <c r="M368" s="38">
        <v>124</v>
      </c>
      <c r="N368" s="38">
        <v>19</v>
      </c>
      <c r="O368" s="38">
        <v>58</v>
      </c>
      <c r="P368" s="1">
        <v>43.32</v>
      </c>
      <c r="Q368" s="1">
        <v>48.58</v>
      </c>
    </row>
    <row r="369" spans="1:17" ht="18.75" customHeight="1" thickBot="1" x14ac:dyDescent="0.25">
      <c r="A369" s="34" t="s">
        <v>4204</v>
      </c>
      <c r="B369" s="34" t="s">
        <v>4205</v>
      </c>
      <c r="C369" s="34" t="s">
        <v>4206</v>
      </c>
      <c r="D369" s="34" t="s">
        <v>3419</v>
      </c>
      <c r="E369" s="34" t="s">
        <v>20</v>
      </c>
      <c r="F369" s="34" t="s">
        <v>4209</v>
      </c>
      <c r="G369" s="34" t="s">
        <v>4210</v>
      </c>
      <c r="H369" s="40">
        <f t="shared" si="10"/>
        <v>0.69311999999999996</v>
      </c>
      <c r="I369" s="40">
        <f t="shared" si="11"/>
        <v>0.30688000000000004</v>
      </c>
      <c r="J369" s="34" t="s">
        <v>20</v>
      </c>
      <c r="K369" s="34" t="s">
        <v>20</v>
      </c>
      <c r="L369" s="34" t="s">
        <v>24</v>
      </c>
      <c r="M369" s="38">
        <v>124</v>
      </c>
      <c r="N369" s="38">
        <v>19</v>
      </c>
      <c r="O369" s="38">
        <v>58</v>
      </c>
      <c r="P369" s="1">
        <v>43.32</v>
      </c>
      <c r="Q369" s="1">
        <v>36.909999999999997</v>
      </c>
    </row>
    <row r="370" spans="1:17" ht="18.75" customHeight="1" thickBot="1" x14ac:dyDescent="0.25">
      <c r="A370" s="34" t="s">
        <v>133</v>
      </c>
      <c r="B370" s="34" t="s">
        <v>4211</v>
      </c>
      <c r="C370" s="34" t="s">
        <v>4212</v>
      </c>
      <c r="D370" s="34" t="s">
        <v>3419</v>
      </c>
      <c r="E370" s="34" t="s">
        <v>20</v>
      </c>
      <c r="F370" s="34" t="s">
        <v>4213</v>
      </c>
      <c r="G370" s="34" t="s">
        <v>4214</v>
      </c>
      <c r="H370" s="40">
        <f t="shared" si="10"/>
        <v>0.83279999999999998</v>
      </c>
      <c r="I370" s="40">
        <f t="shared" si="11"/>
        <v>0.16720000000000002</v>
      </c>
      <c r="J370" s="34" t="s">
        <v>20</v>
      </c>
      <c r="K370" s="34" t="s">
        <v>20</v>
      </c>
      <c r="L370" s="34" t="s">
        <v>24</v>
      </c>
      <c r="M370" s="38">
        <v>148</v>
      </c>
      <c r="N370" s="38">
        <v>23</v>
      </c>
      <c r="O370" s="38">
        <v>58</v>
      </c>
      <c r="P370" s="1">
        <v>52.05</v>
      </c>
      <c r="Q370" s="1">
        <v>52.86</v>
      </c>
    </row>
    <row r="371" spans="1:17" ht="18.75" customHeight="1" thickBot="1" x14ac:dyDescent="0.25">
      <c r="A371" s="34" t="s">
        <v>133</v>
      </c>
      <c r="B371" s="34" t="s">
        <v>4211</v>
      </c>
      <c r="C371" s="34" t="s">
        <v>4212</v>
      </c>
      <c r="D371" s="34" t="s">
        <v>3419</v>
      </c>
      <c r="E371" s="34" t="s">
        <v>20</v>
      </c>
      <c r="F371" s="34" t="s">
        <v>4215</v>
      </c>
      <c r="G371" s="34" t="s">
        <v>4216</v>
      </c>
      <c r="H371" s="40">
        <f t="shared" si="10"/>
        <v>0.83279999999999998</v>
      </c>
      <c r="I371" s="40">
        <f t="shared" si="11"/>
        <v>0.16720000000000002</v>
      </c>
      <c r="J371" s="34" t="s">
        <v>20</v>
      </c>
      <c r="K371" s="34" t="s">
        <v>20</v>
      </c>
      <c r="L371" s="34" t="s">
        <v>24</v>
      </c>
      <c r="M371" s="38">
        <v>148</v>
      </c>
      <c r="N371" s="38">
        <v>23</v>
      </c>
      <c r="O371" s="38">
        <v>58</v>
      </c>
      <c r="P371" s="1">
        <v>52.05</v>
      </c>
      <c r="Q371" s="1">
        <v>51.19</v>
      </c>
    </row>
    <row r="372" spans="1:17" ht="18.75" customHeight="1" thickBot="1" x14ac:dyDescent="0.25">
      <c r="A372" s="34" t="s">
        <v>67</v>
      </c>
      <c r="B372" s="34" t="s">
        <v>4217</v>
      </c>
      <c r="C372" s="34" t="s">
        <v>4218</v>
      </c>
      <c r="D372" s="34" t="s">
        <v>3403</v>
      </c>
      <c r="E372" s="34" t="s">
        <v>20</v>
      </c>
      <c r="F372" s="34" t="s">
        <v>4217</v>
      </c>
      <c r="G372" s="34" t="s">
        <v>4218</v>
      </c>
      <c r="H372" s="40">
        <f t="shared" si="10"/>
        <v>0.97023999999999999</v>
      </c>
      <c r="I372" s="40">
        <f t="shared" si="11"/>
        <v>2.9760000000000009E-2</v>
      </c>
      <c r="J372" s="33"/>
      <c r="K372" s="34" t="s">
        <v>20</v>
      </c>
      <c r="L372" s="34" t="s">
        <v>20</v>
      </c>
      <c r="M372" s="38">
        <v>0</v>
      </c>
      <c r="N372" s="38">
        <v>0</v>
      </c>
      <c r="O372" s="38">
        <v>0</v>
      </c>
      <c r="P372" s="1">
        <v>60.64</v>
      </c>
      <c r="Q372" s="1">
        <v>66.510000000000005</v>
      </c>
    </row>
    <row r="373" spans="1:17" ht="18.75" customHeight="1" thickBot="1" x14ac:dyDescent="0.25">
      <c r="A373" s="34" t="s">
        <v>67</v>
      </c>
      <c r="B373" s="34" t="s">
        <v>4217</v>
      </c>
      <c r="C373" s="34" t="s">
        <v>4218</v>
      </c>
      <c r="D373" s="34" t="s">
        <v>3403</v>
      </c>
      <c r="E373" s="34" t="s">
        <v>20</v>
      </c>
      <c r="F373" s="34" t="s">
        <v>4219</v>
      </c>
      <c r="G373" s="34" t="s">
        <v>4220</v>
      </c>
      <c r="H373" s="40">
        <f t="shared" si="10"/>
        <v>0.97023999999999999</v>
      </c>
      <c r="I373" s="40">
        <f t="shared" si="11"/>
        <v>2.9760000000000009E-2</v>
      </c>
      <c r="J373" s="33"/>
      <c r="K373" s="34" t="s">
        <v>20</v>
      </c>
      <c r="L373" s="34" t="s">
        <v>20</v>
      </c>
      <c r="M373" s="38">
        <v>0</v>
      </c>
      <c r="N373" s="38">
        <v>0</v>
      </c>
      <c r="O373" s="38">
        <v>0</v>
      </c>
      <c r="P373" s="1">
        <v>60.64</v>
      </c>
      <c r="Q373" s="1">
        <v>48.26</v>
      </c>
    </row>
    <row r="374" spans="1:17" ht="18.75" customHeight="1" thickBot="1" x14ac:dyDescent="0.25">
      <c r="A374" s="34" t="s">
        <v>335</v>
      </c>
      <c r="B374" s="34" t="s">
        <v>4221</v>
      </c>
      <c r="C374" s="34" t="s">
        <v>4222</v>
      </c>
      <c r="D374" s="34" t="s">
        <v>4223</v>
      </c>
      <c r="E374" s="34" t="s">
        <v>20</v>
      </c>
      <c r="F374" s="34" t="s">
        <v>4224</v>
      </c>
      <c r="G374" s="34" t="s">
        <v>4225</v>
      </c>
      <c r="H374" s="40">
        <f t="shared" si="10"/>
        <v>0.90992000000000006</v>
      </c>
      <c r="I374" s="40">
        <f t="shared" si="11"/>
        <v>9.0079999999999938E-2</v>
      </c>
      <c r="J374" s="33"/>
      <c r="K374" s="34" t="s">
        <v>20</v>
      </c>
      <c r="L374" s="34" t="s">
        <v>24</v>
      </c>
      <c r="M374" s="38">
        <v>110</v>
      </c>
      <c r="N374" s="38">
        <v>20</v>
      </c>
      <c r="O374" s="38">
        <v>43</v>
      </c>
      <c r="P374" s="1">
        <v>56.87</v>
      </c>
      <c r="Q374" s="1">
        <v>34.43</v>
      </c>
    </row>
    <row r="375" spans="1:17" ht="18.75" customHeight="1" thickBot="1" x14ac:dyDescent="0.25">
      <c r="A375" s="34" t="s">
        <v>335</v>
      </c>
      <c r="B375" s="34" t="s">
        <v>4221</v>
      </c>
      <c r="C375" s="34" t="s">
        <v>4222</v>
      </c>
      <c r="D375" s="34" t="s">
        <v>4223</v>
      </c>
      <c r="E375" s="34" t="s">
        <v>20</v>
      </c>
      <c r="F375" s="34" t="s">
        <v>4226</v>
      </c>
      <c r="G375" s="34" t="s">
        <v>4227</v>
      </c>
      <c r="H375" s="40">
        <f t="shared" si="10"/>
        <v>0.90992000000000006</v>
      </c>
      <c r="I375" s="40">
        <f t="shared" si="11"/>
        <v>9.0079999999999938E-2</v>
      </c>
      <c r="J375" s="33"/>
      <c r="K375" s="34" t="s">
        <v>20</v>
      </c>
      <c r="L375" s="34" t="s">
        <v>24</v>
      </c>
      <c r="M375" s="38">
        <v>110</v>
      </c>
      <c r="N375" s="38">
        <v>20</v>
      </c>
      <c r="O375" s="38">
        <v>43</v>
      </c>
      <c r="P375" s="1">
        <v>56.87</v>
      </c>
      <c r="Q375" s="1">
        <v>70.97</v>
      </c>
    </row>
    <row r="376" spans="1:17" ht="18.75" customHeight="1" thickBot="1" x14ac:dyDescent="0.25">
      <c r="A376" s="34" t="s">
        <v>335</v>
      </c>
      <c r="B376" s="34" t="s">
        <v>4221</v>
      </c>
      <c r="C376" s="34" t="s">
        <v>4222</v>
      </c>
      <c r="D376" s="34" t="s">
        <v>4223</v>
      </c>
      <c r="E376" s="34" t="s">
        <v>20</v>
      </c>
      <c r="F376" s="34" t="s">
        <v>4228</v>
      </c>
      <c r="G376" s="34" t="s">
        <v>4229</v>
      </c>
      <c r="H376" s="40">
        <f t="shared" si="10"/>
        <v>0.90992000000000006</v>
      </c>
      <c r="I376" s="40">
        <f t="shared" si="11"/>
        <v>9.0079999999999938E-2</v>
      </c>
      <c r="J376" s="33"/>
      <c r="K376" s="34" t="s">
        <v>20</v>
      </c>
      <c r="L376" s="34" t="s">
        <v>24</v>
      </c>
      <c r="M376" s="38">
        <v>110</v>
      </c>
      <c r="N376" s="38">
        <v>20</v>
      </c>
      <c r="O376" s="38">
        <v>43</v>
      </c>
      <c r="P376" s="1">
        <v>56.87</v>
      </c>
      <c r="Q376" s="1">
        <v>68.42</v>
      </c>
    </row>
    <row r="377" spans="1:17" ht="18.75" customHeight="1" thickBot="1" x14ac:dyDescent="0.25">
      <c r="A377" s="34" t="s">
        <v>335</v>
      </c>
      <c r="B377" s="34" t="s">
        <v>4221</v>
      </c>
      <c r="C377" s="34" t="s">
        <v>4222</v>
      </c>
      <c r="D377" s="34" t="s">
        <v>4223</v>
      </c>
      <c r="E377" s="34" t="s">
        <v>20</v>
      </c>
      <c r="F377" s="34" t="s">
        <v>4230</v>
      </c>
      <c r="G377" s="34" t="s">
        <v>4231</v>
      </c>
      <c r="H377" s="40">
        <f t="shared" si="10"/>
        <v>0.90992000000000006</v>
      </c>
      <c r="I377" s="40">
        <f t="shared" si="11"/>
        <v>9.0079999999999938E-2</v>
      </c>
      <c r="J377" s="33"/>
      <c r="K377" s="34" t="s">
        <v>20</v>
      </c>
      <c r="L377" s="34" t="s">
        <v>24</v>
      </c>
      <c r="M377" s="38">
        <v>110</v>
      </c>
      <c r="N377" s="38">
        <v>20</v>
      </c>
      <c r="O377" s="38">
        <v>43</v>
      </c>
      <c r="P377" s="1">
        <v>56.87</v>
      </c>
      <c r="Q377" s="1">
        <v>86.55</v>
      </c>
    </row>
    <row r="378" spans="1:17" ht="18.75" customHeight="1" thickBot="1" x14ac:dyDescent="0.25">
      <c r="A378" s="34" t="s">
        <v>335</v>
      </c>
      <c r="B378" s="34" t="s">
        <v>4221</v>
      </c>
      <c r="C378" s="34" t="s">
        <v>4222</v>
      </c>
      <c r="D378" s="34" t="s">
        <v>4223</v>
      </c>
      <c r="E378" s="34" t="s">
        <v>20</v>
      </c>
      <c r="F378" s="34" t="s">
        <v>4232</v>
      </c>
      <c r="G378" s="34" t="s">
        <v>4233</v>
      </c>
      <c r="H378" s="40">
        <f t="shared" si="10"/>
        <v>0.90992000000000006</v>
      </c>
      <c r="I378" s="40">
        <f t="shared" si="11"/>
        <v>9.0079999999999938E-2</v>
      </c>
      <c r="J378" s="33"/>
      <c r="K378" s="34" t="s">
        <v>20</v>
      </c>
      <c r="L378" s="34" t="s">
        <v>24</v>
      </c>
      <c r="M378" s="38">
        <v>110</v>
      </c>
      <c r="N378" s="38">
        <v>20</v>
      </c>
      <c r="O378" s="38">
        <v>43</v>
      </c>
      <c r="P378" s="1">
        <v>56.87</v>
      </c>
      <c r="Q378" s="1">
        <v>86.49</v>
      </c>
    </row>
    <row r="379" spans="1:17" ht="18.75" customHeight="1" thickBot="1" x14ac:dyDescent="0.25">
      <c r="A379" s="36" t="s">
        <v>335</v>
      </c>
      <c r="B379" s="36" t="s">
        <v>4221</v>
      </c>
      <c r="C379" s="36" t="s">
        <v>4222</v>
      </c>
      <c r="D379" s="36" t="s">
        <v>4223</v>
      </c>
      <c r="E379" s="36" t="s">
        <v>20</v>
      </c>
      <c r="F379" s="36" t="s">
        <v>4234</v>
      </c>
      <c r="G379" s="36" t="s">
        <v>4235</v>
      </c>
      <c r="H379" s="41">
        <f t="shared" si="10"/>
        <v>0.90992000000000006</v>
      </c>
      <c r="I379" s="41">
        <f t="shared" si="11"/>
        <v>9.0079999999999938E-2</v>
      </c>
      <c r="J379" s="35"/>
      <c r="K379" s="36" t="s">
        <v>20</v>
      </c>
      <c r="L379" s="36" t="s">
        <v>24</v>
      </c>
      <c r="M379" s="39">
        <v>110</v>
      </c>
      <c r="N379" s="39">
        <v>20</v>
      </c>
      <c r="O379" s="39">
        <v>43</v>
      </c>
      <c r="P379" s="31">
        <v>56.87</v>
      </c>
      <c r="Q379" s="31">
        <v>17.39</v>
      </c>
    </row>
    <row r="380" spans="1:17" ht="18.75" customHeight="1" thickBot="1" x14ac:dyDescent="0.25">
      <c r="A380" s="36" t="s">
        <v>170</v>
      </c>
      <c r="B380" s="36" t="s">
        <v>501</v>
      </c>
      <c r="C380" s="36" t="s">
        <v>502</v>
      </c>
      <c r="D380" s="36" t="s">
        <v>3419</v>
      </c>
      <c r="E380" s="36" t="s">
        <v>24</v>
      </c>
      <c r="F380" s="36" t="s">
        <v>4236</v>
      </c>
      <c r="G380" s="36" t="s">
        <v>4237</v>
      </c>
      <c r="H380" s="41">
        <f t="shared" si="10"/>
        <v>0.66992000000000007</v>
      </c>
      <c r="I380" s="41">
        <f t="shared" si="11"/>
        <v>0.33007999999999993</v>
      </c>
      <c r="J380" s="35"/>
      <c r="K380" s="36" t="s">
        <v>24</v>
      </c>
      <c r="L380" s="36" t="s">
        <v>24</v>
      </c>
      <c r="M380" s="39">
        <v>117</v>
      </c>
      <c r="N380" s="39">
        <v>24</v>
      </c>
      <c r="O380" s="39">
        <v>49</v>
      </c>
      <c r="P380" s="31">
        <v>41.87</v>
      </c>
      <c r="Q380" s="31">
        <v>47.67</v>
      </c>
    </row>
    <row r="381" spans="1:17" ht="18.75" customHeight="1" thickBot="1" x14ac:dyDescent="0.25">
      <c r="A381" s="36" t="s">
        <v>170</v>
      </c>
      <c r="B381" s="36" t="s">
        <v>501</v>
      </c>
      <c r="C381" s="36" t="s">
        <v>502</v>
      </c>
      <c r="D381" s="36" t="s">
        <v>3419</v>
      </c>
      <c r="E381" s="36" t="s">
        <v>24</v>
      </c>
      <c r="F381" s="36" t="s">
        <v>4238</v>
      </c>
      <c r="G381" s="36" t="s">
        <v>4239</v>
      </c>
      <c r="H381" s="41">
        <f t="shared" si="10"/>
        <v>0.66992000000000007</v>
      </c>
      <c r="I381" s="41">
        <f t="shared" si="11"/>
        <v>0.33007999999999993</v>
      </c>
      <c r="J381" s="35"/>
      <c r="K381" s="36" t="s">
        <v>24</v>
      </c>
      <c r="L381" s="36" t="s">
        <v>24</v>
      </c>
      <c r="M381" s="39">
        <v>117</v>
      </c>
      <c r="N381" s="39">
        <v>24</v>
      </c>
      <c r="O381" s="39">
        <v>49</v>
      </c>
      <c r="P381" s="31">
        <v>41.87</v>
      </c>
      <c r="Q381" s="31">
        <v>35.75</v>
      </c>
    </row>
    <row r="382" spans="1:17" ht="18.75" customHeight="1" thickBot="1" x14ac:dyDescent="0.25">
      <c r="A382" s="34" t="s">
        <v>328</v>
      </c>
      <c r="B382" s="34" t="s">
        <v>4240</v>
      </c>
      <c r="C382" s="34" t="s">
        <v>4241</v>
      </c>
      <c r="D382" s="34" t="s">
        <v>3419</v>
      </c>
      <c r="E382" s="34" t="s">
        <v>20</v>
      </c>
      <c r="F382" s="34" t="s">
        <v>4242</v>
      </c>
      <c r="G382" s="34" t="s">
        <v>4243</v>
      </c>
      <c r="H382" s="40">
        <f t="shared" si="10"/>
        <v>0.84448000000000012</v>
      </c>
      <c r="I382" s="40">
        <f t="shared" si="11"/>
        <v>0.15551999999999988</v>
      </c>
      <c r="J382" s="33"/>
      <c r="K382" s="34" t="s">
        <v>20</v>
      </c>
      <c r="L382" s="34" t="s">
        <v>24</v>
      </c>
      <c r="M382" s="38">
        <v>150</v>
      </c>
      <c r="N382" s="38">
        <v>23</v>
      </c>
      <c r="O382" s="38">
        <v>58</v>
      </c>
      <c r="P382" s="1">
        <v>52.78</v>
      </c>
      <c r="Q382" s="1">
        <v>53.68</v>
      </c>
    </row>
    <row r="383" spans="1:17" ht="18.75" customHeight="1" thickBot="1" x14ac:dyDescent="0.25">
      <c r="A383" s="34" t="s">
        <v>328</v>
      </c>
      <c r="B383" s="34" t="s">
        <v>4240</v>
      </c>
      <c r="C383" s="34" t="s">
        <v>4241</v>
      </c>
      <c r="D383" s="34" t="s">
        <v>3419</v>
      </c>
      <c r="E383" s="34" t="s">
        <v>20</v>
      </c>
      <c r="F383" s="34" t="s">
        <v>4244</v>
      </c>
      <c r="G383" s="34" t="s">
        <v>4245</v>
      </c>
      <c r="H383" s="40">
        <f t="shared" si="10"/>
        <v>0.84448000000000012</v>
      </c>
      <c r="I383" s="40">
        <f t="shared" si="11"/>
        <v>0.15551999999999988</v>
      </c>
      <c r="J383" s="33"/>
      <c r="K383" s="34" t="s">
        <v>20</v>
      </c>
      <c r="L383" s="34" t="s">
        <v>24</v>
      </c>
      <c r="M383" s="38">
        <v>150</v>
      </c>
      <c r="N383" s="38">
        <v>23</v>
      </c>
      <c r="O383" s="38">
        <v>58</v>
      </c>
      <c r="P383" s="1">
        <v>52.78</v>
      </c>
      <c r="Q383" s="1">
        <v>51.98</v>
      </c>
    </row>
    <row r="384" spans="1:17" ht="18.75" customHeight="1" thickBot="1" x14ac:dyDescent="0.25">
      <c r="A384" s="34" t="s">
        <v>222</v>
      </c>
      <c r="B384" s="34" t="s">
        <v>4246</v>
      </c>
      <c r="C384" s="34" t="s">
        <v>4247</v>
      </c>
      <c r="D384" s="34" t="s">
        <v>3413</v>
      </c>
      <c r="E384" s="34" t="s">
        <v>20</v>
      </c>
      <c r="F384" s="34" t="s">
        <v>4246</v>
      </c>
      <c r="G384" s="34" t="s">
        <v>4247</v>
      </c>
      <c r="H384" s="40">
        <f t="shared" si="10"/>
        <v>1</v>
      </c>
      <c r="I384" s="40">
        <f t="shared" si="11"/>
        <v>0</v>
      </c>
      <c r="J384" s="33"/>
      <c r="K384" s="34" t="s">
        <v>20</v>
      </c>
      <c r="L384" s="34" t="s">
        <v>24</v>
      </c>
      <c r="M384" s="38">
        <v>129</v>
      </c>
      <c r="N384" s="38">
        <v>22</v>
      </c>
      <c r="O384" s="38">
        <v>48</v>
      </c>
      <c r="P384" s="1">
        <v>82.81</v>
      </c>
      <c r="Q384" s="1">
        <v>82.81</v>
      </c>
    </row>
    <row r="385" spans="1:17" ht="18.75" customHeight="1" thickBot="1" x14ac:dyDescent="0.25">
      <c r="A385" s="34" t="s">
        <v>25</v>
      </c>
      <c r="B385" s="34" t="s">
        <v>4248</v>
      </c>
      <c r="C385" s="34" t="s">
        <v>4249</v>
      </c>
      <c r="D385" s="34" t="s">
        <v>3413</v>
      </c>
      <c r="E385" s="34" t="s">
        <v>20</v>
      </c>
      <c r="F385" s="34" t="s">
        <v>4248</v>
      </c>
      <c r="G385" s="34" t="s">
        <v>4249</v>
      </c>
      <c r="H385" s="40">
        <f t="shared" si="10"/>
        <v>1</v>
      </c>
      <c r="I385" s="40">
        <f t="shared" si="11"/>
        <v>0</v>
      </c>
      <c r="J385" s="33"/>
      <c r="K385" s="34" t="s">
        <v>20</v>
      </c>
      <c r="L385" s="34" t="s">
        <v>24</v>
      </c>
      <c r="M385" s="38">
        <v>141</v>
      </c>
      <c r="N385" s="38">
        <v>26</v>
      </c>
      <c r="O385" s="38">
        <v>61</v>
      </c>
      <c r="P385" s="1">
        <v>77.430000000000007</v>
      </c>
      <c r="Q385" s="1">
        <v>77.430000000000007</v>
      </c>
    </row>
    <row r="386" spans="1:17" ht="18.75" customHeight="1" thickBot="1" x14ac:dyDescent="0.25">
      <c r="A386" s="34" t="s">
        <v>3167</v>
      </c>
      <c r="B386" s="34" t="s">
        <v>4250</v>
      </c>
      <c r="C386" s="34" t="s">
        <v>4251</v>
      </c>
      <c r="D386" s="34" t="s">
        <v>3419</v>
      </c>
      <c r="E386" s="34" t="s">
        <v>20</v>
      </c>
      <c r="F386" s="34" t="s">
        <v>4252</v>
      </c>
      <c r="G386" s="34" t="s">
        <v>4253</v>
      </c>
      <c r="H386" s="40">
        <f t="shared" ref="H386:H449" si="12">IF(AND(P386*1.6&gt;=100),100, P386*1.6)/100</f>
        <v>0.64432</v>
      </c>
      <c r="I386" s="40">
        <f t="shared" ref="I386:I449" si="13">1-H386</f>
        <v>0.35568</v>
      </c>
      <c r="J386" s="33"/>
      <c r="K386" s="34" t="s">
        <v>20</v>
      </c>
      <c r="L386" s="34" t="s">
        <v>20</v>
      </c>
      <c r="M386" s="38">
        <v>120</v>
      </c>
      <c r="N386" s="38">
        <v>24</v>
      </c>
      <c r="O386" s="38">
        <v>48</v>
      </c>
      <c r="P386" s="1">
        <v>40.270000000000003</v>
      </c>
      <c r="Q386" s="1">
        <v>37.6</v>
      </c>
    </row>
    <row r="387" spans="1:17" ht="18.75" customHeight="1" thickBot="1" x14ac:dyDescent="0.25">
      <c r="A387" s="34" t="s">
        <v>3167</v>
      </c>
      <c r="B387" s="34" t="s">
        <v>4250</v>
      </c>
      <c r="C387" s="34" t="s">
        <v>4251</v>
      </c>
      <c r="D387" s="34" t="s">
        <v>3419</v>
      </c>
      <c r="E387" s="34" t="s">
        <v>20</v>
      </c>
      <c r="F387" s="34" t="s">
        <v>4254</v>
      </c>
      <c r="G387" s="34" t="s">
        <v>4255</v>
      </c>
      <c r="H387" s="40">
        <f t="shared" si="12"/>
        <v>0.64432</v>
      </c>
      <c r="I387" s="40">
        <f t="shared" si="13"/>
        <v>0.35568</v>
      </c>
      <c r="J387" s="33"/>
      <c r="K387" s="34" t="s">
        <v>20</v>
      </c>
      <c r="L387" s="34" t="s">
        <v>20</v>
      </c>
      <c r="M387" s="38">
        <v>120</v>
      </c>
      <c r="N387" s="38">
        <v>24</v>
      </c>
      <c r="O387" s="38">
        <v>48</v>
      </c>
      <c r="P387" s="1">
        <v>40.270000000000003</v>
      </c>
      <c r="Q387" s="1">
        <v>43.61</v>
      </c>
    </row>
    <row r="388" spans="1:17" ht="18.75" customHeight="1" thickBot="1" x14ac:dyDescent="0.25">
      <c r="A388" s="34" t="s">
        <v>729</v>
      </c>
      <c r="B388" s="34" t="s">
        <v>4256</v>
      </c>
      <c r="C388" s="34" t="s">
        <v>4257</v>
      </c>
      <c r="D388" s="34" t="s">
        <v>3419</v>
      </c>
      <c r="E388" s="34" t="s">
        <v>20</v>
      </c>
      <c r="F388" s="34" t="s">
        <v>4258</v>
      </c>
      <c r="G388" s="34" t="s">
        <v>4259</v>
      </c>
      <c r="H388" s="40">
        <f t="shared" si="12"/>
        <v>0.81855999999999995</v>
      </c>
      <c r="I388" s="40">
        <f t="shared" si="13"/>
        <v>0.18144000000000005</v>
      </c>
      <c r="J388" s="33"/>
      <c r="K388" s="34" t="s">
        <v>20</v>
      </c>
      <c r="L388" s="34" t="s">
        <v>24</v>
      </c>
      <c r="M388" s="38">
        <v>102</v>
      </c>
      <c r="N388" s="38">
        <v>19</v>
      </c>
      <c r="O388" s="38">
        <v>41</v>
      </c>
      <c r="P388" s="1">
        <v>51.16</v>
      </c>
      <c r="Q388" s="1">
        <v>55.22</v>
      </c>
    </row>
    <row r="389" spans="1:17" ht="18.75" customHeight="1" thickBot="1" x14ac:dyDescent="0.25">
      <c r="A389" s="34" t="s">
        <v>729</v>
      </c>
      <c r="B389" s="34" t="s">
        <v>4256</v>
      </c>
      <c r="C389" s="34" t="s">
        <v>4257</v>
      </c>
      <c r="D389" s="34" t="s">
        <v>3419</v>
      </c>
      <c r="E389" s="34" t="s">
        <v>20</v>
      </c>
      <c r="F389" s="34" t="s">
        <v>4260</v>
      </c>
      <c r="G389" s="34" t="s">
        <v>4261</v>
      </c>
      <c r="H389" s="40">
        <f t="shared" si="12"/>
        <v>0.81855999999999995</v>
      </c>
      <c r="I389" s="40">
        <f t="shared" si="13"/>
        <v>0.18144000000000005</v>
      </c>
      <c r="J389" s="33"/>
      <c r="K389" s="34" t="s">
        <v>20</v>
      </c>
      <c r="L389" s="34" t="s">
        <v>24</v>
      </c>
      <c r="M389" s="38">
        <v>102</v>
      </c>
      <c r="N389" s="38">
        <v>19</v>
      </c>
      <c r="O389" s="38">
        <v>41</v>
      </c>
      <c r="P389" s="1">
        <v>51.16</v>
      </c>
      <c r="Q389" s="1">
        <v>47.73</v>
      </c>
    </row>
    <row r="390" spans="1:17" ht="18.75" customHeight="1" thickBot="1" x14ac:dyDescent="0.25">
      <c r="A390" s="36" t="s">
        <v>926</v>
      </c>
      <c r="B390" s="36" t="s">
        <v>4262</v>
      </c>
      <c r="C390" s="36" t="s">
        <v>4263</v>
      </c>
      <c r="D390" s="36" t="s">
        <v>3419</v>
      </c>
      <c r="E390" s="36" t="s">
        <v>20</v>
      </c>
      <c r="F390" s="36" t="s">
        <v>4264</v>
      </c>
      <c r="G390" s="36" t="s">
        <v>4265</v>
      </c>
      <c r="H390" s="41">
        <f t="shared" si="12"/>
        <v>0.75472000000000006</v>
      </c>
      <c r="I390" s="41">
        <f t="shared" si="13"/>
        <v>0.24527999999999994</v>
      </c>
      <c r="J390" s="35"/>
      <c r="K390" s="36" t="s">
        <v>20</v>
      </c>
      <c r="L390" s="36" t="s">
        <v>24</v>
      </c>
      <c r="M390" s="39">
        <v>148</v>
      </c>
      <c r="N390" s="39">
        <v>23</v>
      </c>
      <c r="O390" s="39">
        <v>57</v>
      </c>
      <c r="P390" s="31">
        <v>47.17</v>
      </c>
      <c r="Q390" s="31">
        <v>50.59</v>
      </c>
    </row>
    <row r="391" spans="1:17" ht="18.75" customHeight="1" thickBot="1" x14ac:dyDescent="0.25">
      <c r="A391" s="36" t="s">
        <v>926</v>
      </c>
      <c r="B391" s="36" t="s">
        <v>4262</v>
      </c>
      <c r="C391" s="36" t="s">
        <v>4263</v>
      </c>
      <c r="D391" s="36" t="s">
        <v>3419</v>
      </c>
      <c r="E391" s="36" t="s">
        <v>20</v>
      </c>
      <c r="F391" s="36" t="s">
        <v>4266</v>
      </c>
      <c r="G391" s="36" t="s">
        <v>4267</v>
      </c>
      <c r="H391" s="41">
        <f t="shared" si="12"/>
        <v>0.75472000000000006</v>
      </c>
      <c r="I391" s="41">
        <f t="shared" si="13"/>
        <v>0.24527999999999994</v>
      </c>
      <c r="J391" s="35"/>
      <c r="K391" s="36" t="s">
        <v>20</v>
      </c>
      <c r="L391" s="36" t="s">
        <v>24</v>
      </c>
      <c r="M391" s="39">
        <v>148</v>
      </c>
      <c r="N391" s="39">
        <v>23</v>
      </c>
      <c r="O391" s="39">
        <v>57</v>
      </c>
      <c r="P391" s="31">
        <v>47.17</v>
      </c>
      <c r="Q391" s="31">
        <v>44.83</v>
      </c>
    </row>
    <row r="392" spans="1:17" ht="18.75" customHeight="1" thickBot="1" x14ac:dyDescent="0.25">
      <c r="A392" s="34" t="s">
        <v>1315</v>
      </c>
      <c r="B392" s="34" t="s">
        <v>4268</v>
      </c>
      <c r="C392" s="34" t="s">
        <v>4269</v>
      </c>
      <c r="D392" s="34" t="s">
        <v>3413</v>
      </c>
      <c r="E392" s="34" t="s">
        <v>20</v>
      </c>
      <c r="F392" s="34" t="s">
        <v>4268</v>
      </c>
      <c r="G392" s="34" t="s">
        <v>4269</v>
      </c>
      <c r="H392" s="40">
        <f t="shared" si="12"/>
        <v>0.98848000000000014</v>
      </c>
      <c r="I392" s="40">
        <f t="shared" si="13"/>
        <v>1.1519999999999864E-2</v>
      </c>
      <c r="J392" s="33"/>
      <c r="K392" s="34" t="s">
        <v>20</v>
      </c>
      <c r="L392" s="34" t="s">
        <v>20</v>
      </c>
      <c r="M392" s="38">
        <v>103</v>
      </c>
      <c r="N392" s="38">
        <v>19</v>
      </c>
      <c r="O392" s="38">
        <v>41</v>
      </c>
      <c r="P392" s="1">
        <v>61.78</v>
      </c>
      <c r="Q392" s="1">
        <v>63.2</v>
      </c>
    </row>
    <row r="393" spans="1:17" ht="18.75" customHeight="1" thickBot="1" x14ac:dyDescent="0.25">
      <c r="A393" s="34" t="s">
        <v>1315</v>
      </c>
      <c r="B393" s="34" t="s">
        <v>4268</v>
      </c>
      <c r="C393" s="34" t="s">
        <v>4269</v>
      </c>
      <c r="D393" s="34" t="s">
        <v>3413</v>
      </c>
      <c r="E393" s="34" t="s">
        <v>20</v>
      </c>
      <c r="F393" s="34" t="s">
        <v>4270</v>
      </c>
      <c r="G393" s="34" t="s">
        <v>4271</v>
      </c>
      <c r="H393" s="40">
        <f t="shared" si="12"/>
        <v>0.98848000000000014</v>
      </c>
      <c r="I393" s="40">
        <f t="shared" si="13"/>
        <v>1.1519999999999864E-2</v>
      </c>
      <c r="J393" s="33"/>
      <c r="K393" s="34" t="s">
        <v>20</v>
      </c>
      <c r="L393" s="34" t="s">
        <v>20</v>
      </c>
      <c r="M393" s="38">
        <v>103</v>
      </c>
      <c r="N393" s="38">
        <v>19</v>
      </c>
      <c r="O393" s="38">
        <v>41</v>
      </c>
      <c r="P393" s="1">
        <v>61.78</v>
      </c>
      <c r="Q393" s="1">
        <v>56.25</v>
      </c>
    </row>
    <row r="394" spans="1:17" ht="18.75" customHeight="1" thickBot="1" x14ac:dyDescent="0.25">
      <c r="A394" s="34" t="s">
        <v>193</v>
      </c>
      <c r="B394" s="34" t="s">
        <v>4272</v>
      </c>
      <c r="C394" s="34" t="s">
        <v>4273</v>
      </c>
      <c r="D394" s="34" t="s">
        <v>3419</v>
      </c>
      <c r="E394" s="34" t="s">
        <v>20</v>
      </c>
      <c r="F394" s="34" t="s">
        <v>4274</v>
      </c>
      <c r="G394" s="34" t="s">
        <v>4275</v>
      </c>
      <c r="H394" s="40">
        <f t="shared" si="12"/>
        <v>1</v>
      </c>
      <c r="I394" s="40">
        <f t="shared" si="13"/>
        <v>0</v>
      </c>
      <c r="J394" s="33"/>
      <c r="K394" s="34" t="s">
        <v>20</v>
      </c>
      <c r="L394" s="34" t="s">
        <v>20</v>
      </c>
      <c r="M394" s="38">
        <v>6</v>
      </c>
      <c r="N394" s="38">
        <v>2</v>
      </c>
      <c r="O394" s="38">
        <v>4</v>
      </c>
      <c r="P394" s="1">
        <v>67.73</v>
      </c>
      <c r="Q394" s="1">
        <v>65.25</v>
      </c>
    </row>
    <row r="395" spans="1:17" ht="18.75" customHeight="1" thickBot="1" x14ac:dyDescent="0.25">
      <c r="A395" s="34" t="s">
        <v>193</v>
      </c>
      <c r="B395" s="34" t="s">
        <v>4272</v>
      </c>
      <c r="C395" s="34" t="s">
        <v>4273</v>
      </c>
      <c r="D395" s="34" t="s">
        <v>3419</v>
      </c>
      <c r="E395" s="34" t="s">
        <v>20</v>
      </c>
      <c r="F395" s="34" t="s">
        <v>4276</v>
      </c>
      <c r="G395" s="34" t="s">
        <v>4277</v>
      </c>
      <c r="H395" s="40">
        <f t="shared" si="12"/>
        <v>1</v>
      </c>
      <c r="I395" s="40">
        <f t="shared" si="13"/>
        <v>0</v>
      </c>
      <c r="J395" s="33"/>
      <c r="K395" s="34" t="s">
        <v>20</v>
      </c>
      <c r="L395" s="34" t="s">
        <v>20</v>
      </c>
      <c r="M395" s="38">
        <v>6</v>
      </c>
      <c r="N395" s="38">
        <v>2</v>
      </c>
      <c r="O395" s="38">
        <v>4</v>
      </c>
      <c r="P395" s="1">
        <v>67.73</v>
      </c>
      <c r="Q395" s="1">
        <v>71.34</v>
      </c>
    </row>
    <row r="396" spans="1:17" ht="18.75" customHeight="1" thickBot="1" x14ac:dyDescent="0.25">
      <c r="A396" s="34" t="s">
        <v>193</v>
      </c>
      <c r="B396" s="34" t="s">
        <v>4272</v>
      </c>
      <c r="C396" s="34" t="s">
        <v>4273</v>
      </c>
      <c r="D396" s="34" t="s">
        <v>3419</v>
      </c>
      <c r="E396" s="34" t="s">
        <v>20</v>
      </c>
      <c r="F396" s="34" t="s">
        <v>4278</v>
      </c>
      <c r="G396" s="34" t="s">
        <v>4279</v>
      </c>
      <c r="H396" s="40">
        <f t="shared" si="12"/>
        <v>1</v>
      </c>
      <c r="I396" s="40">
        <f t="shared" si="13"/>
        <v>0</v>
      </c>
      <c r="J396" s="33"/>
      <c r="K396" s="34" t="s">
        <v>20</v>
      </c>
      <c r="L396" s="34" t="s">
        <v>20</v>
      </c>
      <c r="M396" s="38">
        <v>6</v>
      </c>
      <c r="N396" s="38">
        <v>2</v>
      </c>
      <c r="O396" s="38">
        <v>4</v>
      </c>
      <c r="P396" s="1">
        <v>67.73</v>
      </c>
      <c r="Q396" s="1">
        <v>64.44</v>
      </c>
    </row>
    <row r="397" spans="1:17" ht="18.75" customHeight="1" thickBot="1" x14ac:dyDescent="0.25">
      <c r="A397" s="34" t="s">
        <v>193</v>
      </c>
      <c r="B397" s="34" t="s">
        <v>4272</v>
      </c>
      <c r="C397" s="34" t="s">
        <v>4273</v>
      </c>
      <c r="D397" s="34" t="s">
        <v>3419</v>
      </c>
      <c r="E397" s="34" t="s">
        <v>20</v>
      </c>
      <c r="F397" s="34" t="s">
        <v>4280</v>
      </c>
      <c r="G397" s="34" t="s">
        <v>4281</v>
      </c>
      <c r="H397" s="40">
        <f t="shared" si="12"/>
        <v>1</v>
      </c>
      <c r="I397" s="40">
        <f t="shared" si="13"/>
        <v>0</v>
      </c>
      <c r="J397" s="33"/>
      <c r="K397" s="34" t="s">
        <v>20</v>
      </c>
      <c r="L397" s="34" t="s">
        <v>20</v>
      </c>
      <c r="M397" s="38">
        <v>6</v>
      </c>
      <c r="N397" s="38">
        <v>2</v>
      </c>
      <c r="O397" s="38">
        <v>4</v>
      </c>
      <c r="P397" s="1">
        <v>67.73</v>
      </c>
      <c r="Q397" s="1">
        <v>68.05</v>
      </c>
    </row>
    <row r="398" spans="1:17" ht="18.75" customHeight="1" thickBot="1" x14ac:dyDescent="0.25">
      <c r="A398" s="34" t="s">
        <v>193</v>
      </c>
      <c r="B398" s="34" t="s">
        <v>4272</v>
      </c>
      <c r="C398" s="34" t="s">
        <v>4273</v>
      </c>
      <c r="D398" s="34" t="s">
        <v>3419</v>
      </c>
      <c r="E398" s="34" t="s">
        <v>20</v>
      </c>
      <c r="F398" s="34" t="s">
        <v>4282</v>
      </c>
      <c r="G398" s="34" t="s">
        <v>4283</v>
      </c>
      <c r="H398" s="40">
        <f t="shared" si="12"/>
        <v>1</v>
      </c>
      <c r="I398" s="40">
        <f t="shared" si="13"/>
        <v>0</v>
      </c>
      <c r="J398" s="33"/>
      <c r="K398" s="34" t="s">
        <v>20</v>
      </c>
      <c r="L398" s="34" t="s">
        <v>20</v>
      </c>
      <c r="M398" s="38">
        <v>6</v>
      </c>
      <c r="N398" s="38">
        <v>2</v>
      </c>
      <c r="O398" s="38">
        <v>4</v>
      </c>
      <c r="P398" s="1">
        <v>67.73</v>
      </c>
      <c r="Q398" s="1">
        <v>73.86</v>
      </c>
    </row>
    <row r="399" spans="1:17" ht="18.75" customHeight="1" thickBot="1" x14ac:dyDescent="0.25">
      <c r="A399" s="34" t="s">
        <v>193</v>
      </c>
      <c r="B399" s="34" t="s">
        <v>4272</v>
      </c>
      <c r="C399" s="34" t="s">
        <v>4273</v>
      </c>
      <c r="D399" s="34" t="s">
        <v>3419</v>
      </c>
      <c r="E399" s="34" t="s">
        <v>20</v>
      </c>
      <c r="F399" s="34" t="s">
        <v>4284</v>
      </c>
      <c r="G399" s="34" t="s">
        <v>4285</v>
      </c>
      <c r="H399" s="40">
        <f t="shared" si="12"/>
        <v>1</v>
      </c>
      <c r="I399" s="40">
        <f t="shared" si="13"/>
        <v>0</v>
      </c>
      <c r="J399" s="33"/>
      <c r="K399" s="34" t="s">
        <v>20</v>
      </c>
      <c r="L399" s="34" t="s">
        <v>20</v>
      </c>
      <c r="M399" s="38">
        <v>6</v>
      </c>
      <c r="N399" s="38">
        <v>2</v>
      </c>
      <c r="O399" s="38">
        <v>4</v>
      </c>
      <c r="P399" s="1">
        <v>67.73</v>
      </c>
      <c r="Q399" s="1">
        <v>70.849999999999994</v>
      </c>
    </row>
    <row r="400" spans="1:17" ht="18.75" customHeight="1" thickBot="1" x14ac:dyDescent="0.25">
      <c r="A400" s="34" t="s">
        <v>193</v>
      </c>
      <c r="B400" s="34" t="s">
        <v>4272</v>
      </c>
      <c r="C400" s="34" t="s">
        <v>4273</v>
      </c>
      <c r="D400" s="34" t="s">
        <v>3419</v>
      </c>
      <c r="E400" s="34" t="s">
        <v>20</v>
      </c>
      <c r="F400" s="34" t="s">
        <v>4286</v>
      </c>
      <c r="G400" s="34" t="s">
        <v>4287</v>
      </c>
      <c r="H400" s="40">
        <f t="shared" si="12"/>
        <v>1</v>
      </c>
      <c r="I400" s="40">
        <f t="shared" si="13"/>
        <v>0</v>
      </c>
      <c r="J400" s="33"/>
      <c r="K400" s="34" t="s">
        <v>20</v>
      </c>
      <c r="L400" s="34" t="s">
        <v>20</v>
      </c>
      <c r="M400" s="38">
        <v>6</v>
      </c>
      <c r="N400" s="38">
        <v>2</v>
      </c>
      <c r="O400" s="38">
        <v>4</v>
      </c>
      <c r="P400" s="1">
        <v>67.73</v>
      </c>
      <c r="Q400" s="1">
        <v>71.38</v>
      </c>
    </row>
    <row r="401" spans="1:17" ht="18.75" customHeight="1" thickBot="1" x14ac:dyDescent="0.25">
      <c r="A401" s="34" t="s">
        <v>193</v>
      </c>
      <c r="B401" s="34" t="s">
        <v>4272</v>
      </c>
      <c r="C401" s="34" t="s">
        <v>4273</v>
      </c>
      <c r="D401" s="34" t="s">
        <v>3419</v>
      </c>
      <c r="E401" s="34" t="s">
        <v>20</v>
      </c>
      <c r="F401" s="34" t="s">
        <v>4288</v>
      </c>
      <c r="G401" s="34" t="s">
        <v>4289</v>
      </c>
      <c r="H401" s="40">
        <f t="shared" si="12"/>
        <v>1</v>
      </c>
      <c r="I401" s="40">
        <f t="shared" si="13"/>
        <v>0</v>
      </c>
      <c r="J401" s="33"/>
      <c r="K401" s="34" t="s">
        <v>20</v>
      </c>
      <c r="L401" s="34" t="s">
        <v>20</v>
      </c>
      <c r="M401" s="38">
        <v>6</v>
      </c>
      <c r="N401" s="38">
        <v>2</v>
      </c>
      <c r="O401" s="38">
        <v>4</v>
      </c>
      <c r="P401" s="1">
        <v>67.73</v>
      </c>
      <c r="Q401" s="1">
        <v>68.3</v>
      </c>
    </row>
    <row r="402" spans="1:17" ht="18.75" customHeight="1" thickBot="1" x14ac:dyDescent="0.25">
      <c r="A402" s="34" t="s">
        <v>202</v>
      </c>
      <c r="B402" s="34" t="s">
        <v>4290</v>
      </c>
      <c r="C402" s="34" t="s">
        <v>4291</v>
      </c>
      <c r="D402" s="34" t="s">
        <v>3403</v>
      </c>
      <c r="E402" s="34" t="s">
        <v>20</v>
      </c>
      <c r="F402" s="34" t="s">
        <v>4290</v>
      </c>
      <c r="G402" s="34" t="s">
        <v>4291</v>
      </c>
      <c r="H402" s="40">
        <f t="shared" si="12"/>
        <v>1</v>
      </c>
      <c r="I402" s="40">
        <f t="shared" si="13"/>
        <v>0</v>
      </c>
      <c r="J402" s="33"/>
      <c r="K402" s="34" t="s">
        <v>20</v>
      </c>
      <c r="L402" s="34" t="s">
        <v>24</v>
      </c>
      <c r="M402" s="38">
        <v>30</v>
      </c>
      <c r="N402" s="38">
        <v>6</v>
      </c>
      <c r="O402" s="38">
        <v>12</v>
      </c>
      <c r="P402" s="1">
        <v>75</v>
      </c>
      <c r="Q402" s="1">
        <v>75</v>
      </c>
    </row>
    <row r="403" spans="1:17" ht="18.75" customHeight="1" thickBot="1" x14ac:dyDescent="0.25">
      <c r="A403" s="36" t="s">
        <v>3511</v>
      </c>
      <c r="B403" s="36" t="s">
        <v>4292</v>
      </c>
      <c r="C403" s="36" t="s">
        <v>4293</v>
      </c>
      <c r="D403" s="36" t="s">
        <v>3419</v>
      </c>
      <c r="E403" s="36" t="s">
        <v>20</v>
      </c>
      <c r="F403" s="36" t="s">
        <v>4294</v>
      </c>
      <c r="G403" s="36" t="s">
        <v>4295</v>
      </c>
      <c r="H403" s="41">
        <f t="shared" si="12"/>
        <v>0.67488000000000004</v>
      </c>
      <c r="I403" s="41">
        <f t="shared" si="13"/>
        <v>0.32511999999999996</v>
      </c>
      <c r="J403" s="35"/>
      <c r="K403" s="36" t="s">
        <v>20</v>
      </c>
      <c r="L403" s="36" t="s">
        <v>24</v>
      </c>
      <c r="M403" s="39">
        <v>120</v>
      </c>
      <c r="N403" s="39">
        <v>24</v>
      </c>
      <c r="O403" s="39">
        <v>50</v>
      </c>
      <c r="P403" s="31">
        <v>42.18</v>
      </c>
      <c r="Q403" s="31">
        <v>51.78</v>
      </c>
    </row>
    <row r="404" spans="1:17" ht="18.75" customHeight="1" thickBot="1" x14ac:dyDescent="0.25">
      <c r="A404" s="36" t="s">
        <v>3511</v>
      </c>
      <c r="B404" s="36" t="s">
        <v>4292</v>
      </c>
      <c r="C404" s="36" t="s">
        <v>4293</v>
      </c>
      <c r="D404" s="36" t="s">
        <v>3419</v>
      </c>
      <c r="E404" s="36" t="s">
        <v>20</v>
      </c>
      <c r="F404" s="36" t="s">
        <v>4296</v>
      </c>
      <c r="G404" s="36" t="s">
        <v>4297</v>
      </c>
      <c r="H404" s="41">
        <f t="shared" si="12"/>
        <v>0.67488000000000004</v>
      </c>
      <c r="I404" s="41">
        <f t="shared" si="13"/>
        <v>0.32511999999999996</v>
      </c>
      <c r="J404" s="35"/>
      <c r="K404" s="36" t="s">
        <v>20</v>
      </c>
      <c r="L404" s="36" t="s">
        <v>24</v>
      </c>
      <c r="M404" s="39">
        <v>120</v>
      </c>
      <c r="N404" s="39">
        <v>24</v>
      </c>
      <c r="O404" s="39">
        <v>50</v>
      </c>
      <c r="P404" s="31">
        <v>42.18</v>
      </c>
      <c r="Q404" s="31">
        <v>34.49</v>
      </c>
    </row>
    <row r="405" spans="1:17" ht="18.75" customHeight="1" thickBot="1" x14ac:dyDescent="0.25">
      <c r="A405" s="36" t="s">
        <v>3511</v>
      </c>
      <c r="B405" s="36" t="s">
        <v>4292</v>
      </c>
      <c r="C405" s="36" t="s">
        <v>4293</v>
      </c>
      <c r="D405" s="36" t="s">
        <v>3419</v>
      </c>
      <c r="E405" s="36" t="s">
        <v>20</v>
      </c>
      <c r="F405" s="36" t="s">
        <v>4298</v>
      </c>
      <c r="G405" s="36" t="s">
        <v>4299</v>
      </c>
      <c r="H405" s="41">
        <f t="shared" si="12"/>
        <v>0.67488000000000004</v>
      </c>
      <c r="I405" s="41">
        <f t="shared" si="13"/>
        <v>0.32511999999999996</v>
      </c>
      <c r="J405" s="35"/>
      <c r="K405" s="36" t="s">
        <v>20</v>
      </c>
      <c r="L405" s="36" t="s">
        <v>24</v>
      </c>
      <c r="M405" s="39">
        <v>120</v>
      </c>
      <c r="N405" s="39">
        <v>24</v>
      </c>
      <c r="O405" s="39">
        <v>50</v>
      </c>
      <c r="P405" s="31">
        <v>42.18</v>
      </c>
      <c r="Q405" s="31">
        <v>40</v>
      </c>
    </row>
    <row r="406" spans="1:17" ht="18.75" customHeight="1" thickBot="1" x14ac:dyDescent="0.25">
      <c r="A406" s="36" t="s">
        <v>3511</v>
      </c>
      <c r="B406" s="36" t="s">
        <v>4292</v>
      </c>
      <c r="C406" s="36" t="s">
        <v>4293</v>
      </c>
      <c r="D406" s="36" t="s">
        <v>3419</v>
      </c>
      <c r="E406" s="36" t="s">
        <v>20</v>
      </c>
      <c r="F406" s="36" t="s">
        <v>4300</v>
      </c>
      <c r="G406" s="36" t="s">
        <v>4301</v>
      </c>
      <c r="H406" s="41">
        <f t="shared" si="12"/>
        <v>0.67488000000000004</v>
      </c>
      <c r="I406" s="41">
        <f t="shared" si="13"/>
        <v>0.32511999999999996</v>
      </c>
      <c r="J406" s="35"/>
      <c r="K406" s="36" t="s">
        <v>20</v>
      </c>
      <c r="L406" s="36" t="s">
        <v>24</v>
      </c>
      <c r="M406" s="39">
        <v>120</v>
      </c>
      <c r="N406" s="39">
        <v>24</v>
      </c>
      <c r="O406" s="39">
        <v>50</v>
      </c>
      <c r="P406" s="31">
        <v>42.18</v>
      </c>
      <c r="Q406" s="31">
        <v>50</v>
      </c>
    </row>
    <row r="407" spans="1:17" ht="18.75" customHeight="1" thickBot="1" x14ac:dyDescent="0.25">
      <c r="A407" s="36" t="s">
        <v>3511</v>
      </c>
      <c r="B407" s="36" t="s">
        <v>4292</v>
      </c>
      <c r="C407" s="36" t="s">
        <v>4293</v>
      </c>
      <c r="D407" s="36" t="s">
        <v>3419</v>
      </c>
      <c r="E407" s="36" t="s">
        <v>20</v>
      </c>
      <c r="F407" s="36" t="s">
        <v>4302</v>
      </c>
      <c r="G407" s="36" t="s">
        <v>4303</v>
      </c>
      <c r="H407" s="41">
        <f t="shared" si="12"/>
        <v>0.67488000000000004</v>
      </c>
      <c r="I407" s="41">
        <f t="shared" si="13"/>
        <v>0.32511999999999996</v>
      </c>
      <c r="J407" s="35"/>
      <c r="K407" s="36" t="s">
        <v>20</v>
      </c>
      <c r="L407" s="36" t="s">
        <v>24</v>
      </c>
      <c r="M407" s="39">
        <v>120</v>
      </c>
      <c r="N407" s="39">
        <v>24</v>
      </c>
      <c r="O407" s="39">
        <v>50</v>
      </c>
      <c r="P407" s="31">
        <v>42.18</v>
      </c>
      <c r="Q407" s="31">
        <v>46.47</v>
      </c>
    </row>
    <row r="408" spans="1:17" ht="18.75" customHeight="1" thickBot="1" x14ac:dyDescent="0.25">
      <c r="A408" s="36" t="s">
        <v>3511</v>
      </c>
      <c r="B408" s="36" t="s">
        <v>4292</v>
      </c>
      <c r="C408" s="36" t="s">
        <v>4293</v>
      </c>
      <c r="D408" s="36" t="s">
        <v>3419</v>
      </c>
      <c r="E408" s="36" t="s">
        <v>20</v>
      </c>
      <c r="F408" s="36" t="s">
        <v>4304</v>
      </c>
      <c r="G408" s="36" t="s">
        <v>4305</v>
      </c>
      <c r="H408" s="41">
        <f t="shared" si="12"/>
        <v>0.67488000000000004</v>
      </c>
      <c r="I408" s="41">
        <f t="shared" si="13"/>
        <v>0.32511999999999996</v>
      </c>
      <c r="J408" s="35"/>
      <c r="K408" s="36" t="s">
        <v>20</v>
      </c>
      <c r="L408" s="36" t="s">
        <v>24</v>
      </c>
      <c r="M408" s="39">
        <v>120</v>
      </c>
      <c r="N408" s="39">
        <v>24</v>
      </c>
      <c r="O408" s="39">
        <v>50</v>
      </c>
      <c r="P408" s="31">
        <v>42.18</v>
      </c>
      <c r="Q408" s="31">
        <v>38.380000000000003</v>
      </c>
    </row>
    <row r="409" spans="1:17" ht="18.75" customHeight="1" thickBot="1" x14ac:dyDescent="0.25">
      <c r="A409" s="34" t="s">
        <v>21</v>
      </c>
      <c r="B409" s="34" t="s">
        <v>4306</v>
      </c>
      <c r="C409" s="34" t="s">
        <v>4307</v>
      </c>
      <c r="D409" s="34" t="s">
        <v>3413</v>
      </c>
      <c r="E409" s="34" t="s">
        <v>20</v>
      </c>
      <c r="F409" s="34" t="s">
        <v>4308</v>
      </c>
      <c r="G409" s="34" t="s">
        <v>4309</v>
      </c>
      <c r="H409" s="40">
        <f t="shared" si="12"/>
        <v>1</v>
      </c>
      <c r="I409" s="40">
        <f t="shared" si="13"/>
        <v>0</v>
      </c>
      <c r="J409" s="33"/>
      <c r="K409" s="34" t="s">
        <v>20</v>
      </c>
      <c r="L409" s="34" t="s">
        <v>20</v>
      </c>
      <c r="M409" s="38">
        <v>98</v>
      </c>
      <c r="N409" s="38">
        <v>17</v>
      </c>
      <c r="O409" s="38">
        <v>38</v>
      </c>
      <c r="P409" s="1">
        <v>67.86</v>
      </c>
      <c r="Q409" s="1">
        <v>67.959999999999994</v>
      </c>
    </row>
    <row r="410" spans="1:17" ht="18.75" customHeight="1" thickBot="1" x14ac:dyDescent="0.25">
      <c r="A410" s="34" t="s">
        <v>21</v>
      </c>
      <c r="B410" s="34" t="s">
        <v>4306</v>
      </c>
      <c r="C410" s="34" t="s">
        <v>4307</v>
      </c>
      <c r="D410" s="34" t="s">
        <v>3413</v>
      </c>
      <c r="E410" s="34" t="s">
        <v>20</v>
      </c>
      <c r="F410" s="34" t="s">
        <v>4306</v>
      </c>
      <c r="G410" s="34" t="s">
        <v>4307</v>
      </c>
      <c r="H410" s="40">
        <f t="shared" si="12"/>
        <v>1</v>
      </c>
      <c r="I410" s="40">
        <f t="shared" si="13"/>
        <v>0</v>
      </c>
      <c r="J410" s="33"/>
      <c r="K410" s="34" t="s">
        <v>20</v>
      </c>
      <c r="L410" s="34" t="s">
        <v>20</v>
      </c>
      <c r="M410" s="38">
        <v>98</v>
      </c>
      <c r="N410" s="38">
        <v>17</v>
      </c>
      <c r="O410" s="38">
        <v>38</v>
      </c>
      <c r="P410" s="1">
        <v>67.86</v>
      </c>
      <c r="Q410" s="1">
        <v>67.760000000000005</v>
      </c>
    </row>
    <row r="411" spans="1:17" ht="18.75" customHeight="1" thickBot="1" x14ac:dyDescent="0.25">
      <c r="A411" s="34" t="s">
        <v>2936</v>
      </c>
      <c r="B411" s="34" t="s">
        <v>4310</v>
      </c>
      <c r="C411" s="34" t="s">
        <v>4311</v>
      </c>
      <c r="D411" s="34" t="s">
        <v>3419</v>
      </c>
      <c r="E411" s="34" t="s">
        <v>20</v>
      </c>
      <c r="F411" s="34" t="s">
        <v>4312</v>
      </c>
      <c r="G411" s="34" t="s">
        <v>4313</v>
      </c>
      <c r="H411" s="40">
        <f t="shared" si="12"/>
        <v>0.81055999999999995</v>
      </c>
      <c r="I411" s="40">
        <f t="shared" si="13"/>
        <v>0.18944000000000005</v>
      </c>
      <c r="J411" s="33"/>
      <c r="K411" s="34" t="s">
        <v>20</v>
      </c>
      <c r="L411" s="34" t="s">
        <v>20</v>
      </c>
      <c r="M411" s="38">
        <v>118</v>
      </c>
      <c r="N411" s="38">
        <v>21</v>
      </c>
      <c r="O411" s="38">
        <v>49</v>
      </c>
      <c r="P411" s="1">
        <v>50.66</v>
      </c>
      <c r="Q411" s="1">
        <v>58.21</v>
      </c>
    </row>
    <row r="412" spans="1:17" ht="18.75" customHeight="1" thickBot="1" x14ac:dyDescent="0.25">
      <c r="A412" s="34" t="s">
        <v>2936</v>
      </c>
      <c r="B412" s="34" t="s">
        <v>4310</v>
      </c>
      <c r="C412" s="34" t="s">
        <v>4311</v>
      </c>
      <c r="D412" s="34" t="s">
        <v>3419</v>
      </c>
      <c r="E412" s="34" t="s">
        <v>20</v>
      </c>
      <c r="F412" s="34" t="s">
        <v>4314</v>
      </c>
      <c r="G412" s="34" t="s">
        <v>4315</v>
      </c>
      <c r="H412" s="40">
        <f t="shared" si="12"/>
        <v>0.81055999999999995</v>
      </c>
      <c r="I412" s="40">
        <f t="shared" si="13"/>
        <v>0.18944000000000005</v>
      </c>
      <c r="J412" s="33"/>
      <c r="K412" s="34" t="s">
        <v>20</v>
      </c>
      <c r="L412" s="34" t="s">
        <v>20</v>
      </c>
      <c r="M412" s="38">
        <v>118</v>
      </c>
      <c r="N412" s="38">
        <v>21</v>
      </c>
      <c r="O412" s="38">
        <v>49</v>
      </c>
      <c r="P412" s="1">
        <v>50.66</v>
      </c>
      <c r="Q412" s="1">
        <v>41.88</v>
      </c>
    </row>
    <row r="413" spans="1:17" ht="18.75" customHeight="1" thickBot="1" x14ac:dyDescent="0.25">
      <c r="A413" s="34" t="s">
        <v>2936</v>
      </c>
      <c r="B413" s="34" t="s">
        <v>4310</v>
      </c>
      <c r="C413" s="34" t="s">
        <v>4311</v>
      </c>
      <c r="D413" s="34" t="s">
        <v>3419</v>
      </c>
      <c r="E413" s="34" t="s">
        <v>20</v>
      </c>
      <c r="F413" s="34" t="s">
        <v>4316</v>
      </c>
      <c r="G413" s="34" t="s">
        <v>4317</v>
      </c>
      <c r="H413" s="40">
        <f t="shared" si="12"/>
        <v>0.81055999999999995</v>
      </c>
      <c r="I413" s="40">
        <f t="shared" si="13"/>
        <v>0.18944000000000005</v>
      </c>
      <c r="J413" s="33"/>
      <c r="K413" s="34" t="s">
        <v>20</v>
      </c>
      <c r="L413" s="34" t="s">
        <v>20</v>
      </c>
      <c r="M413" s="38">
        <v>118</v>
      </c>
      <c r="N413" s="38">
        <v>21</v>
      </c>
      <c r="O413" s="38">
        <v>49</v>
      </c>
      <c r="P413" s="1">
        <v>50.66</v>
      </c>
      <c r="Q413" s="1">
        <v>49.47</v>
      </c>
    </row>
    <row r="414" spans="1:17" ht="18.75" customHeight="1" thickBot="1" x14ac:dyDescent="0.25">
      <c r="A414" s="34" t="s">
        <v>2936</v>
      </c>
      <c r="B414" s="34" t="s">
        <v>4310</v>
      </c>
      <c r="C414" s="34" t="s">
        <v>4311</v>
      </c>
      <c r="D414" s="34" t="s">
        <v>3419</v>
      </c>
      <c r="E414" s="34" t="s">
        <v>20</v>
      </c>
      <c r="F414" s="34" t="s">
        <v>4318</v>
      </c>
      <c r="G414" s="34" t="s">
        <v>4319</v>
      </c>
      <c r="H414" s="40">
        <f t="shared" si="12"/>
        <v>0.81055999999999995</v>
      </c>
      <c r="I414" s="40">
        <f t="shared" si="13"/>
        <v>0.18944000000000005</v>
      </c>
      <c r="J414" s="33"/>
      <c r="K414" s="34" t="s">
        <v>20</v>
      </c>
      <c r="L414" s="34" t="s">
        <v>20</v>
      </c>
      <c r="M414" s="38">
        <v>118</v>
      </c>
      <c r="N414" s="38">
        <v>21</v>
      </c>
      <c r="O414" s="38">
        <v>49</v>
      </c>
      <c r="P414" s="1">
        <v>50.66</v>
      </c>
      <c r="Q414" s="1">
        <v>58.56</v>
      </c>
    </row>
    <row r="415" spans="1:17" ht="18.75" customHeight="1" thickBot="1" x14ac:dyDescent="0.25">
      <c r="A415" s="34" t="s">
        <v>62</v>
      </c>
      <c r="B415" s="34" t="s">
        <v>4320</v>
      </c>
      <c r="C415" s="34" t="s">
        <v>4321</v>
      </c>
      <c r="D415" s="34" t="s">
        <v>3419</v>
      </c>
      <c r="E415" s="34" t="s">
        <v>20</v>
      </c>
      <c r="F415" s="34" t="s">
        <v>4322</v>
      </c>
      <c r="G415" s="34" t="s">
        <v>4323</v>
      </c>
      <c r="H415" s="40">
        <f t="shared" si="12"/>
        <v>0.91055999999999993</v>
      </c>
      <c r="I415" s="40">
        <f t="shared" si="13"/>
        <v>8.9440000000000075E-2</v>
      </c>
      <c r="J415" s="33"/>
      <c r="K415" s="34" t="s">
        <v>20</v>
      </c>
      <c r="L415" s="34" t="s">
        <v>24</v>
      </c>
      <c r="M415" s="38">
        <v>102</v>
      </c>
      <c r="N415" s="38">
        <v>21</v>
      </c>
      <c r="O415" s="38">
        <v>51</v>
      </c>
      <c r="P415" s="1">
        <v>56.91</v>
      </c>
      <c r="Q415" s="1">
        <v>56.91</v>
      </c>
    </row>
    <row r="416" spans="1:17" ht="18.75" customHeight="1" thickBot="1" x14ac:dyDescent="0.25">
      <c r="A416" s="36" t="s">
        <v>124</v>
      </c>
      <c r="B416" s="36" t="s">
        <v>4324</v>
      </c>
      <c r="C416" s="36" t="s">
        <v>4325</v>
      </c>
      <c r="D416" s="36" t="s">
        <v>3403</v>
      </c>
      <c r="E416" s="36" t="s">
        <v>20</v>
      </c>
      <c r="F416" s="36" t="s">
        <v>4324</v>
      </c>
      <c r="G416" s="36" t="s">
        <v>4325</v>
      </c>
      <c r="H416" s="41">
        <f t="shared" si="12"/>
        <v>0.93920000000000015</v>
      </c>
      <c r="I416" s="41">
        <f t="shared" si="13"/>
        <v>6.0799999999999854E-2</v>
      </c>
      <c r="J416" s="35"/>
      <c r="K416" s="36" t="s">
        <v>20</v>
      </c>
      <c r="L416" s="36" t="s">
        <v>20</v>
      </c>
      <c r="M416" s="39">
        <v>89</v>
      </c>
      <c r="N416" s="39">
        <v>16</v>
      </c>
      <c r="O416" s="39">
        <v>35</v>
      </c>
      <c r="P416" s="31">
        <v>58.7</v>
      </c>
      <c r="Q416" s="31">
        <v>57.56</v>
      </c>
    </row>
    <row r="417" spans="1:17" ht="18.75" customHeight="1" thickBot="1" x14ac:dyDescent="0.25">
      <c r="A417" s="36" t="s">
        <v>124</v>
      </c>
      <c r="B417" s="36" t="s">
        <v>4324</v>
      </c>
      <c r="C417" s="36" t="s">
        <v>4325</v>
      </c>
      <c r="D417" s="36" t="s">
        <v>3403</v>
      </c>
      <c r="E417" s="36" t="s">
        <v>20</v>
      </c>
      <c r="F417" s="36" t="s">
        <v>4326</v>
      </c>
      <c r="G417" s="36" t="s">
        <v>4327</v>
      </c>
      <c r="H417" s="41">
        <f t="shared" si="12"/>
        <v>0.93920000000000015</v>
      </c>
      <c r="I417" s="41">
        <f t="shared" si="13"/>
        <v>6.0799999999999854E-2</v>
      </c>
      <c r="J417" s="35"/>
      <c r="K417" s="36" t="s">
        <v>20</v>
      </c>
      <c r="L417" s="36" t="s">
        <v>20</v>
      </c>
      <c r="M417" s="39">
        <v>89</v>
      </c>
      <c r="N417" s="39">
        <v>16</v>
      </c>
      <c r="O417" s="39">
        <v>35</v>
      </c>
      <c r="P417" s="31">
        <v>58.7</v>
      </c>
      <c r="Q417" s="31">
        <v>60.95</v>
      </c>
    </row>
    <row r="418" spans="1:17" ht="18.75" customHeight="1" thickBot="1" x14ac:dyDescent="0.25">
      <c r="A418" s="34" t="s">
        <v>25</v>
      </c>
      <c r="B418" s="34" t="s">
        <v>4328</v>
      </c>
      <c r="C418" s="34" t="s">
        <v>4329</v>
      </c>
      <c r="D418" s="34" t="s">
        <v>3403</v>
      </c>
      <c r="E418" s="34" t="s">
        <v>20</v>
      </c>
      <c r="F418" s="34" t="s">
        <v>4330</v>
      </c>
      <c r="G418" s="34" t="s">
        <v>4331</v>
      </c>
      <c r="H418" s="40">
        <f t="shared" si="12"/>
        <v>1</v>
      </c>
      <c r="I418" s="40">
        <f t="shared" si="13"/>
        <v>0</v>
      </c>
      <c r="J418" s="33"/>
      <c r="K418" s="34" t="s">
        <v>20</v>
      </c>
      <c r="L418" s="34" t="s">
        <v>24</v>
      </c>
      <c r="M418" s="38">
        <v>140</v>
      </c>
      <c r="N418" s="38">
        <v>26</v>
      </c>
      <c r="O418" s="38">
        <v>61</v>
      </c>
      <c r="P418" s="1">
        <v>76.400000000000006</v>
      </c>
      <c r="Q418" s="1">
        <v>65.89</v>
      </c>
    </row>
    <row r="419" spans="1:17" ht="18.75" customHeight="1" thickBot="1" x14ac:dyDescent="0.25">
      <c r="A419" s="34" t="s">
        <v>25</v>
      </c>
      <c r="B419" s="34" t="s">
        <v>4328</v>
      </c>
      <c r="C419" s="34" t="s">
        <v>4329</v>
      </c>
      <c r="D419" s="34" t="s">
        <v>3403</v>
      </c>
      <c r="E419" s="34" t="s">
        <v>20</v>
      </c>
      <c r="F419" s="34" t="s">
        <v>4332</v>
      </c>
      <c r="G419" s="34" t="s">
        <v>4333</v>
      </c>
      <c r="H419" s="40">
        <f t="shared" si="12"/>
        <v>1</v>
      </c>
      <c r="I419" s="40">
        <f t="shared" si="13"/>
        <v>0</v>
      </c>
      <c r="J419" s="33"/>
      <c r="K419" s="34" t="s">
        <v>20</v>
      </c>
      <c r="L419" s="34" t="s">
        <v>24</v>
      </c>
      <c r="M419" s="38">
        <v>140</v>
      </c>
      <c r="N419" s="38">
        <v>26</v>
      </c>
      <c r="O419" s="38">
        <v>61</v>
      </c>
      <c r="P419" s="1">
        <v>76.400000000000006</v>
      </c>
      <c r="Q419" s="1">
        <v>72.099999999999994</v>
      </c>
    </row>
    <row r="420" spans="1:17" ht="18.75" customHeight="1" thickBot="1" x14ac:dyDescent="0.25">
      <c r="A420" s="34" t="s">
        <v>25</v>
      </c>
      <c r="B420" s="34" t="s">
        <v>4328</v>
      </c>
      <c r="C420" s="34" t="s">
        <v>4329</v>
      </c>
      <c r="D420" s="34" t="s">
        <v>3403</v>
      </c>
      <c r="E420" s="34" t="s">
        <v>20</v>
      </c>
      <c r="F420" s="34" t="s">
        <v>4328</v>
      </c>
      <c r="G420" s="34" t="s">
        <v>4329</v>
      </c>
      <c r="H420" s="40">
        <f t="shared" si="12"/>
        <v>1</v>
      </c>
      <c r="I420" s="40">
        <f t="shared" si="13"/>
        <v>0</v>
      </c>
      <c r="J420" s="33"/>
      <c r="K420" s="34" t="s">
        <v>20</v>
      </c>
      <c r="L420" s="34" t="s">
        <v>24</v>
      </c>
      <c r="M420" s="38">
        <v>140</v>
      </c>
      <c r="N420" s="38">
        <v>26</v>
      </c>
      <c r="O420" s="38">
        <v>61</v>
      </c>
      <c r="P420" s="1">
        <v>76.400000000000006</v>
      </c>
      <c r="Q420" s="1">
        <v>85.23</v>
      </c>
    </row>
    <row r="421" spans="1:17" ht="18.75" customHeight="1" thickBot="1" x14ac:dyDescent="0.25">
      <c r="A421" s="36" t="s">
        <v>2540</v>
      </c>
      <c r="B421" s="36" t="s">
        <v>4334</v>
      </c>
      <c r="C421" s="36" t="s">
        <v>4335</v>
      </c>
      <c r="D421" s="36" t="s">
        <v>3419</v>
      </c>
      <c r="E421" s="36" t="s">
        <v>20</v>
      </c>
      <c r="F421" s="36" t="s">
        <v>4336</v>
      </c>
      <c r="G421" s="36" t="s">
        <v>4337</v>
      </c>
      <c r="H421" s="41">
        <f t="shared" si="12"/>
        <v>0.79296000000000011</v>
      </c>
      <c r="I421" s="41">
        <f t="shared" si="13"/>
        <v>0.20703999999999989</v>
      </c>
      <c r="J421" s="35"/>
      <c r="K421" s="36" t="s">
        <v>20</v>
      </c>
      <c r="L421" s="36" t="s">
        <v>24</v>
      </c>
      <c r="M421" s="39">
        <v>115</v>
      </c>
      <c r="N421" s="39">
        <v>21</v>
      </c>
      <c r="O421" s="39">
        <v>45</v>
      </c>
      <c r="P421" s="31">
        <v>49.56</v>
      </c>
      <c r="Q421" s="31">
        <v>49.56</v>
      </c>
    </row>
    <row r="422" spans="1:17" ht="18.75" customHeight="1" thickBot="1" x14ac:dyDescent="0.25">
      <c r="A422" s="36" t="s">
        <v>328</v>
      </c>
      <c r="B422" s="36" t="s">
        <v>4338</v>
      </c>
      <c r="C422" s="36" t="s">
        <v>4339</v>
      </c>
      <c r="D422" s="36" t="s">
        <v>3419</v>
      </c>
      <c r="E422" s="36" t="s">
        <v>20</v>
      </c>
      <c r="F422" s="36" t="s">
        <v>4338</v>
      </c>
      <c r="G422" s="36" t="s">
        <v>4339</v>
      </c>
      <c r="H422" s="41">
        <f t="shared" si="12"/>
        <v>0.71711999999999998</v>
      </c>
      <c r="I422" s="41">
        <f t="shared" si="13"/>
        <v>0.28288000000000002</v>
      </c>
      <c r="J422" s="35"/>
      <c r="K422" s="36" t="s">
        <v>20</v>
      </c>
      <c r="L422" s="36" t="s">
        <v>24</v>
      </c>
      <c r="M422" s="39">
        <v>150</v>
      </c>
      <c r="N422" s="39">
        <v>23</v>
      </c>
      <c r="O422" s="39">
        <v>57</v>
      </c>
      <c r="P422" s="31">
        <v>44.82</v>
      </c>
      <c r="Q422" s="31">
        <v>44.82</v>
      </c>
    </row>
    <row r="423" spans="1:17" ht="18.75" customHeight="1" thickBot="1" x14ac:dyDescent="0.25">
      <c r="A423" s="34" t="s">
        <v>342</v>
      </c>
      <c r="B423" s="34" t="s">
        <v>4340</v>
      </c>
      <c r="C423" s="34" t="s">
        <v>4341</v>
      </c>
      <c r="D423" s="34" t="s">
        <v>3413</v>
      </c>
      <c r="E423" s="34" t="s">
        <v>20</v>
      </c>
      <c r="F423" s="34" t="s">
        <v>4340</v>
      </c>
      <c r="G423" s="34" t="s">
        <v>4341</v>
      </c>
      <c r="H423" s="40">
        <f t="shared" si="12"/>
        <v>0.77024000000000004</v>
      </c>
      <c r="I423" s="40">
        <f t="shared" si="13"/>
        <v>0.22975999999999996</v>
      </c>
      <c r="J423" s="33"/>
      <c r="K423" s="34" t="s">
        <v>20</v>
      </c>
      <c r="L423" s="34" t="s">
        <v>24</v>
      </c>
      <c r="M423" s="38">
        <v>48</v>
      </c>
      <c r="N423" s="38">
        <v>9</v>
      </c>
      <c r="O423" s="38">
        <v>22</v>
      </c>
      <c r="P423" s="1">
        <v>48.14</v>
      </c>
      <c r="Q423" s="1">
        <v>48.9</v>
      </c>
    </row>
    <row r="424" spans="1:17" ht="18.75" customHeight="1" thickBot="1" x14ac:dyDescent="0.25">
      <c r="A424" s="34" t="s">
        <v>342</v>
      </c>
      <c r="B424" s="34" t="s">
        <v>4340</v>
      </c>
      <c r="C424" s="34" t="s">
        <v>4341</v>
      </c>
      <c r="D424" s="34" t="s">
        <v>3413</v>
      </c>
      <c r="E424" s="34" t="s">
        <v>20</v>
      </c>
      <c r="F424" s="34" t="s">
        <v>4342</v>
      </c>
      <c r="G424" s="34" t="s">
        <v>4343</v>
      </c>
      <c r="H424" s="40">
        <f t="shared" si="12"/>
        <v>0.77024000000000004</v>
      </c>
      <c r="I424" s="40">
        <f t="shared" si="13"/>
        <v>0.22975999999999996</v>
      </c>
      <c r="J424" s="33"/>
      <c r="K424" s="34" t="s">
        <v>20</v>
      </c>
      <c r="L424" s="34" t="s">
        <v>24</v>
      </c>
      <c r="M424" s="38">
        <v>48</v>
      </c>
      <c r="N424" s="38">
        <v>9</v>
      </c>
      <c r="O424" s="38">
        <v>22</v>
      </c>
      <c r="P424" s="1">
        <v>48.14</v>
      </c>
      <c r="Q424" s="1">
        <v>48.99</v>
      </c>
    </row>
    <row r="425" spans="1:17" ht="18.75" customHeight="1" thickBot="1" x14ac:dyDescent="0.25">
      <c r="A425" s="36" t="s">
        <v>342</v>
      </c>
      <c r="B425" s="36" t="s">
        <v>4340</v>
      </c>
      <c r="C425" s="36" t="s">
        <v>4341</v>
      </c>
      <c r="D425" s="36" t="s">
        <v>3413</v>
      </c>
      <c r="E425" s="36" t="s">
        <v>20</v>
      </c>
      <c r="F425" s="36" t="s">
        <v>4344</v>
      </c>
      <c r="G425" s="36" t="s">
        <v>4345</v>
      </c>
      <c r="H425" s="41">
        <f t="shared" si="12"/>
        <v>0.77024000000000004</v>
      </c>
      <c r="I425" s="41">
        <f t="shared" si="13"/>
        <v>0.22975999999999996</v>
      </c>
      <c r="J425" s="35"/>
      <c r="K425" s="36" t="s">
        <v>20</v>
      </c>
      <c r="L425" s="36" t="s">
        <v>24</v>
      </c>
      <c r="M425" s="39">
        <v>48</v>
      </c>
      <c r="N425" s="39">
        <v>9</v>
      </c>
      <c r="O425" s="39">
        <v>22</v>
      </c>
      <c r="P425" s="31">
        <v>48.14</v>
      </c>
      <c r="Q425" s="31">
        <v>41.67</v>
      </c>
    </row>
    <row r="426" spans="1:17" ht="18.75" customHeight="1" thickBot="1" x14ac:dyDescent="0.25">
      <c r="A426" s="34" t="s">
        <v>21</v>
      </c>
      <c r="B426" s="34" t="s">
        <v>4346</v>
      </c>
      <c r="C426" s="34" t="s">
        <v>4347</v>
      </c>
      <c r="D426" s="34" t="s">
        <v>3413</v>
      </c>
      <c r="E426" s="34" t="s">
        <v>20</v>
      </c>
      <c r="F426" s="34" t="s">
        <v>4346</v>
      </c>
      <c r="G426" s="34" t="s">
        <v>4347</v>
      </c>
      <c r="H426" s="40">
        <f t="shared" si="12"/>
        <v>1</v>
      </c>
      <c r="I426" s="40">
        <f t="shared" si="13"/>
        <v>0</v>
      </c>
      <c r="J426" s="33"/>
      <c r="K426" s="34" t="s">
        <v>20</v>
      </c>
      <c r="L426" s="34" t="s">
        <v>24</v>
      </c>
      <c r="M426" s="38">
        <v>98</v>
      </c>
      <c r="N426" s="38">
        <v>17</v>
      </c>
      <c r="O426" s="38">
        <v>38</v>
      </c>
      <c r="P426" s="1">
        <v>63.95</v>
      </c>
      <c r="Q426" s="1">
        <v>63.95</v>
      </c>
    </row>
    <row r="427" spans="1:17" ht="18.75" customHeight="1" thickBot="1" x14ac:dyDescent="0.25">
      <c r="A427" s="34" t="s">
        <v>21</v>
      </c>
      <c r="B427" s="34" t="s">
        <v>4348</v>
      </c>
      <c r="C427" s="34" t="s">
        <v>4349</v>
      </c>
      <c r="D427" s="34" t="s">
        <v>3413</v>
      </c>
      <c r="E427" s="34" t="s">
        <v>20</v>
      </c>
      <c r="F427" s="34" t="s">
        <v>4348</v>
      </c>
      <c r="G427" s="34" t="s">
        <v>4349</v>
      </c>
      <c r="H427" s="40">
        <f t="shared" si="12"/>
        <v>0.6555200000000001</v>
      </c>
      <c r="I427" s="40">
        <f t="shared" si="13"/>
        <v>0.3444799999999999</v>
      </c>
      <c r="J427" s="33"/>
      <c r="K427" s="34" t="s">
        <v>20</v>
      </c>
      <c r="L427" s="34" t="s">
        <v>20</v>
      </c>
      <c r="M427" s="38">
        <v>98</v>
      </c>
      <c r="N427" s="38">
        <v>17</v>
      </c>
      <c r="O427" s="38">
        <v>38</v>
      </c>
      <c r="P427" s="1">
        <v>40.97</v>
      </c>
      <c r="Q427" s="1">
        <v>40.97</v>
      </c>
    </row>
    <row r="428" spans="1:17" ht="18.75" customHeight="1" thickBot="1" x14ac:dyDescent="0.25">
      <c r="A428" s="34" t="s">
        <v>25</v>
      </c>
      <c r="B428" s="34" t="s">
        <v>4350</v>
      </c>
      <c r="C428" s="34" t="s">
        <v>4351</v>
      </c>
      <c r="D428" s="34" t="s">
        <v>3419</v>
      </c>
      <c r="E428" s="34" t="s">
        <v>20</v>
      </c>
      <c r="F428" s="34" t="s">
        <v>4352</v>
      </c>
      <c r="G428" s="34" t="s">
        <v>4353</v>
      </c>
      <c r="H428" s="40">
        <f t="shared" si="12"/>
        <v>0.95328000000000002</v>
      </c>
      <c r="I428" s="40">
        <f t="shared" si="13"/>
        <v>4.6719999999999984E-2</v>
      </c>
      <c r="J428" s="33"/>
      <c r="K428" s="34" t="s">
        <v>20</v>
      </c>
      <c r="L428" s="34" t="s">
        <v>20</v>
      </c>
      <c r="M428" s="38">
        <v>143</v>
      </c>
      <c r="N428" s="38">
        <v>26</v>
      </c>
      <c r="O428" s="38">
        <v>63</v>
      </c>
      <c r="P428" s="1">
        <v>59.58</v>
      </c>
      <c r="Q428" s="1">
        <v>53.32</v>
      </c>
    </row>
    <row r="429" spans="1:17" ht="18.75" customHeight="1" thickBot="1" x14ac:dyDescent="0.25">
      <c r="A429" s="34" t="s">
        <v>25</v>
      </c>
      <c r="B429" s="34" t="s">
        <v>4350</v>
      </c>
      <c r="C429" s="34" t="s">
        <v>4351</v>
      </c>
      <c r="D429" s="34" t="s">
        <v>3419</v>
      </c>
      <c r="E429" s="34" t="s">
        <v>20</v>
      </c>
      <c r="F429" s="34" t="s">
        <v>4354</v>
      </c>
      <c r="G429" s="34" t="s">
        <v>4355</v>
      </c>
      <c r="H429" s="40">
        <f t="shared" si="12"/>
        <v>0.95328000000000002</v>
      </c>
      <c r="I429" s="40">
        <f t="shared" si="13"/>
        <v>4.6719999999999984E-2</v>
      </c>
      <c r="J429" s="33"/>
      <c r="K429" s="34" t="s">
        <v>20</v>
      </c>
      <c r="L429" s="34" t="s">
        <v>20</v>
      </c>
      <c r="M429" s="38">
        <v>143</v>
      </c>
      <c r="N429" s="38">
        <v>26</v>
      </c>
      <c r="O429" s="38">
        <v>63</v>
      </c>
      <c r="P429" s="1">
        <v>59.58</v>
      </c>
      <c r="Q429" s="1">
        <v>60.51</v>
      </c>
    </row>
    <row r="430" spans="1:17" ht="18.75" customHeight="1" thickBot="1" x14ac:dyDescent="0.25">
      <c r="A430" s="34" t="s">
        <v>25</v>
      </c>
      <c r="B430" s="34" t="s">
        <v>4350</v>
      </c>
      <c r="C430" s="34" t="s">
        <v>4351</v>
      </c>
      <c r="D430" s="34" t="s">
        <v>3419</v>
      </c>
      <c r="E430" s="34" t="s">
        <v>20</v>
      </c>
      <c r="F430" s="34" t="s">
        <v>4356</v>
      </c>
      <c r="G430" s="34" t="s">
        <v>4357</v>
      </c>
      <c r="H430" s="40">
        <f t="shared" si="12"/>
        <v>0.95328000000000002</v>
      </c>
      <c r="I430" s="40">
        <f t="shared" si="13"/>
        <v>4.6719999999999984E-2</v>
      </c>
      <c r="J430" s="33"/>
      <c r="K430" s="34" t="s">
        <v>20</v>
      </c>
      <c r="L430" s="34" t="s">
        <v>20</v>
      </c>
      <c r="M430" s="38">
        <v>143</v>
      </c>
      <c r="N430" s="38">
        <v>26</v>
      </c>
      <c r="O430" s="38">
        <v>63</v>
      </c>
      <c r="P430" s="1">
        <v>59.58</v>
      </c>
      <c r="Q430" s="1">
        <v>63.58</v>
      </c>
    </row>
    <row r="431" spans="1:17" ht="18.75" customHeight="1" thickBot="1" x14ac:dyDescent="0.25">
      <c r="A431" s="34" t="s">
        <v>25</v>
      </c>
      <c r="B431" s="34" t="s">
        <v>4358</v>
      </c>
      <c r="C431" s="34" t="s">
        <v>4359</v>
      </c>
      <c r="D431" s="34" t="s">
        <v>3419</v>
      </c>
      <c r="E431" s="34" t="s">
        <v>20</v>
      </c>
      <c r="F431" s="34" t="s">
        <v>4360</v>
      </c>
      <c r="G431" s="34" t="s">
        <v>4361</v>
      </c>
      <c r="H431" s="40">
        <f t="shared" si="12"/>
        <v>0.77520000000000011</v>
      </c>
      <c r="I431" s="40">
        <f t="shared" si="13"/>
        <v>0.22479999999999989</v>
      </c>
      <c r="J431" s="33"/>
      <c r="K431" s="34" t="s">
        <v>20</v>
      </c>
      <c r="L431" s="34" t="s">
        <v>24</v>
      </c>
      <c r="M431" s="38">
        <v>143</v>
      </c>
      <c r="N431" s="38">
        <v>26</v>
      </c>
      <c r="O431" s="38">
        <v>63</v>
      </c>
      <c r="P431" s="1">
        <v>48.45</v>
      </c>
      <c r="Q431" s="1">
        <v>43.11</v>
      </c>
    </row>
    <row r="432" spans="1:17" ht="18.75" customHeight="1" thickBot="1" x14ac:dyDescent="0.25">
      <c r="A432" s="34" t="s">
        <v>25</v>
      </c>
      <c r="B432" s="34" t="s">
        <v>4358</v>
      </c>
      <c r="C432" s="34" t="s">
        <v>4359</v>
      </c>
      <c r="D432" s="34" t="s">
        <v>3419</v>
      </c>
      <c r="E432" s="34" t="s">
        <v>20</v>
      </c>
      <c r="F432" s="34" t="s">
        <v>4362</v>
      </c>
      <c r="G432" s="34" t="s">
        <v>4363</v>
      </c>
      <c r="H432" s="40">
        <f t="shared" si="12"/>
        <v>0.77520000000000011</v>
      </c>
      <c r="I432" s="40">
        <f t="shared" si="13"/>
        <v>0.22479999999999989</v>
      </c>
      <c r="J432" s="33"/>
      <c r="K432" s="34" t="s">
        <v>20</v>
      </c>
      <c r="L432" s="34" t="s">
        <v>24</v>
      </c>
      <c r="M432" s="38">
        <v>143</v>
      </c>
      <c r="N432" s="38">
        <v>26</v>
      </c>
      <c r="O432" s="38">
        <v>63</v>
      </c>
      <c r="P432" s="1">
        <v>48.45</v>
      </c>
      <c r="Q432" s="1">
        <v>47.08</v>
      </c>
    </row>
    <row r="433" spans="1:17" ht="18.75" customHeight="1" thickBot="1" x14ac:dyDescent="0.25">
      <c r="A433" s="34" t="s">
        <v>25</v>
      </c>
      <c r="B433" s="34" t="s">
        <v>4358</v>
      </c>
      <c r="C433" s="34" t="s">
        <v>4359</v>
      </c>
      <c r="D433" s="34" t="s">
        <v>3419</v>
      </c>
      <c r="E433" s="34" t="s">
        <v>20</v>
      </c>
      <c r="F433" s="34" t="s">
        <v>4364</v>
      </c>
      <c r="G433" s="34" t="s">
        <v>4365</v>
      </c>
      <c r="H433" s="40">
        <f t="shared" si="12"/>
        <v>0.77520000000000011</v>
      </c>
      <c r="I433" s="40">
        <f t="shared" si="13"/>
        <v>0.22479999999999989</v>
      </c>
      <c r="J433" s="33"/>
      <c r="K433" s="34" t="s">
        <v>20</v>
      </c>
      <c r="L433" s="34" t="s">
        <v>24</v>
      </c>
      <c r="M433" s="38">
        <v>143</v>
      </c>
      <c r="N433" s="38">
        <v>26</v>
      </c>
      <c r="O433" s="38">
        <v>63</v>
      </c>
      <c r="P433" s="1">
        <v>48.45</v>
      </c>
      <c r="Q433" s="1">
        <v>46.01</v>
      </c>
    </row>
    <row r="434" spans="1:17" ht="18.75" customHeight="1" thickBot="1" x14ac:dyDescent="0.25">
      <c r="A434" s="34" t="s">
        <v>25</v>
      </c>
      <c r="B434" s="34" t="s">
        <v>4358</v>
      </c>
      <c r="C434" s="34" t="s">
        <v>4359</v>
      </c>
      <c r="D434" s="34" t="s">
        <v>3419</v>
      </c>
      <c r="E434" s="34" t="s">
        <v>20</v>
      </c>
      <c r="F434" s="34" t="s">
        <v>4366</v>
      </c>
      <c r="G434" s="34" t="s">
        <v>4367</v>
      </c>
      <c r="H434" s="40">
        <f t="shared" si="12"/>
        <v>0.77520000000000011</v>
      </c>
      <c r="I434" s="40">
        <f t="shared" si="13"/>
        <v>0.22479999999999989</v>
      </c>
      <c r="J434" s="33"/>
      <c r="K434" s="34" t="s">
        <v>20</v>
      </c>
      <c r="L434" s="34" t="s">
        <v>24</v>
      </c>
      <c r="M434" s="38">
        <v>143</v>
      </c>
      <c r="N434" s="38">
        <v>26</v>
      </c>
      <c r="O434" s="38">
        <v>63</v>
      </c>
      <c r="P434" s="1">
        <v>48.45</v>
      </c>
      <c r="Q434" s="1">
        <v>60.61</v>
      </c>
    </row>
    <row r="435" spans="1:17" ht="18.75" customHeight="1" thickBot="1" x14ac:dyDescent="0.25">
      <c r="A435" s="34" t="s">
        <v>25</v>
      </c>
      <c r="B435" s="34" t="s">
        <v>4368</v>
      </c>
      <c r="C435" s="34" t="s">
        <v>4369</v>
      </c>
      <c r="D435" s="34" t="s">
        <v>3419</v>
      </c>
      <c r="E435" s="34" t="s">
        <v>20</v>
      </c>
      <c r="F435" s="34" t="s">
        <v>4370</v>
      </c>
      <c r="G435" s="34" t="s">
        <v>4371</v>
      </c>
      <c r="H435" s="40">
        <f t="shared" si="12"/>
        <v>0.86704000000000003</v>
      </c>
      <c r="I435" s="40">
        <f t="shared" si="13"/>
        <v>0.13295999999999997</v>
      </c>
      <c r="J435" s="33"/>
      <c r="K435" s="34" t="s">
        <v>20</v>
      </c>
      <c r="L435" s="34" t="s">
        <v>24</v>
      </c>
      <c r="M435" s="38">
        <v>143</v>
      </c>
      <c r="N435" s="38">
        <v>26</v>
      </c>
      <c r="O435" s="38">
        <v>63</v>
      </c>
      <c r="P435" s="1">
        <v>54.19</v>
      </c>
      <c r="Q435" s="1">
        <v>50.89</v>
      </c>
    </row>
    <row r="436" spans="1:17" ht="18.75" customHeight="1" thickBot="1" x14ac:dyDescent="0.25">
      <c r="A436" s="34" t="s">
        <v>25</v>
      </c>
      <c r="B436" s="34" t="s">
        <v>4368</v>
      </c>
      <c r="C436" s="34" t="s">
        <v>4369</v>
      </c>
      <c r="D436" s="34" t="s">
        <v>3419</v>
      </c>
      <c r="E436" s="34" t="s">
        <v>20</v>
      </c>
      <c r="F436" s="34" t="s">
        <v>4372</v>
      </c>
      <c r="G436" s="34" t="s">
        <v>2167</v>
      </c>
      <c r="H436" s="40">
        <f t="shared" si="12"/>
        <v>0.86704000000000003</v>
      </c>
      <c r="I436" s="40">
        <f t="shared" si="13"/>
        <v>0.13295999999999997</v>
      </c>
      <c r="J436" s="33"/>
      <c r="K436" s="34" t="s">
        <v>20</v>
      </c>
      <c r="L436" s="34" t="s">
        <v>24</v>
      </c>
      <c r="M436" s="38">
        <v>143</v>
      </c>
      <c r="N436" s="38">
        <v>26</v>
      </c>
      <c r="O436" s="38">
        <v>63</v>
      </c>
      <c r="P436" s="1">
        <v>54.19</v>
      </c>
      <c r="Q436" s="1">
        <v>63.1</v>
      </c>
    </row>
    <row r="437" spans="1:17" ht="18.75" customHeight="1" thickBot="1" x14ac:dyDescent="0.25">
      <c r="A437" s="34" t="s">
        <v>25</v>
      </c>
      <c r="B437" s="34" t="s">
        <v>4368</v>
      </c>
      <c r="C437" s="34" t="s">
        <v>4369</v>
      </c>
      <c r="D437" s="34" t="s">
        <v>3419</v>
      </c>
      <c r="E437" s="34" t="s">
        <v>20</v>
      </c>
      <c r="F437" s="34" t="s">
        <v>4373</v>
      </c>
      <c r="G437" s="34" t="s">
        <v>4374</v>
      </c>
      <c r="H437" s="40">
        <f t="shared" si="12"/>
        <v>0.86704000000000003</v>
      </c>
      <c r="I437" s="40">
        <f t="shared" si="13"/>
        <v>0.13295999999999997</v>
      </c>
      <c r="J437" s="33"/>
      <c r="K437" s="34" t="s">
        <v>20</v>
      </c>
      <c r="L437" s="34" t="s">
        <v>24</v>
      </c>
      <c r="M437" s="38">
        <v>143</v>
      </c>
      <c r="N437" s="38">
        <v>26</v>
      </c>
      <c r="O437" s="38">
        <v>63</v>
      </c>
      <c r="P437" s="1">
        <v>54.19</v>
      </c>
      <c r="Q437" s="1">
        <v>60.06</v>
      </c>
    </row>
    <row r="438" spans="1:17" ht="18.75" customHeight="1" thickBot="1" x14ac:dyDescent="0.25">
      <c r="A438" s="36" t="s">
        <v>49</v>
      </c>
      <c r="B438" s="36" t="s">
        <v>563</v>
      </c>
      <c r="C438" s="36" t="s">
        <v>564</v>
      </c>
      <c r="D438" s="36" t="s">
        <v>3419</v>
      </c>
      <c r="E438" s="36" t="s">
        <v>24</v>
      </c>
      <c r="F438" s="36" t="s">
        <v>4375</v>
      </c>
      <c r="G438" s="36" t="s">
        <v>4376</v>
      </c>
      <c r="H438" s="41">
        <f t="shared" si="12"/>
        <v>0.64463999999999999</v>
      </c>
      <c r="I438" s="41">
        <f t="shared" si="13"/>
        <v>0.35536000000000001</v>
      </c>
      <c r="J438" s="36" t="s">
        <v>20</v>
      </c>
      <c r="K438" s="36" t="s">
        <v>24</v>
      </c>
      <c r="L438" s="36" t="s">
        <v>24</v>
      </c>
      <c r="M438" s="39">
        <v>121</v>
      </c>
      <c r="N438" s="39">
        <v>19</v>
      </c>
      <c r="O438" s="39">
        <v>51</v>
      </c>
      <c r="P438" s="31">
        <v>40.29</v>
      </c>
      <c r="Q438" s="31">
        <v>40.29</v>
      </c>
    </row>
    <row r="439" spans="1:17" ht="18.75" customHeight="1" thickBot="1" x14ac:dyDescent="0.25">
      <c r="A439" s="34" t="s">
        <v>702</v>
      </c>
      <c r="B439" s="34" t="s">
        <v>4377</v>
      </c>
      <c r="C439" s="34" t="s">
        <v>4378</v>
      </c>
      <c r="D439" s="34" t="s">
        <v>3419</v>
      </c>
      <c r="E439" s="34" t="s">
        <v>20</v>
      </c>
      <c r="F439" s="34" t="s">
        <v>4379</v>
      </c>
      <c r="G439" s="34" t="s">
        <v>4380</v>
      </c>
      <c r="H439" s="40">
        <f t="shared" si="12"/>
        <v>0.66688000000000003</v>
      </c>
      <c r="I439" s="40">
        <f t="shared" si="13"/>
        <v>0.33311999999999997</v>
      </c>
      <c r="J439" s="33"/>
      <c r="K439" s="34" t="s">
        <v>20</v>
      </c>
      <c r="L439" s="34" t="s">
        <v>24</v>
      </c>
      <c r="M439" s="38">
        <v>102</v>
      </c>
      <c r="N439" s="38">
        <v>21</v>
      </c>
      <c r="O439" s="38">
        <v>51</v>
      </c>
      <c r="P439" s="1">
        <v>41.68</v>
      </c>
      <c r="Q439" s="1">
        <v>41.68</v>
      </c>
    </row>
    <row r="440" spans="1:17" ht="18.75" customHeight="1" thickBot="1" x14ac:dyDescent="0.25">
      <c r="A440" s="34" t="s">
        <v>205</v>
      </c>
      <c r="B440" s="34" t="s">
        <v>4381</v>
      </c>
      <c r="C440" s="34" t="s">
        <v>4382</v>
      </c>
      <c r="D440" s="34" t="s">
        <v>3413</v>
      </c>
      <c r="E440" s="34" t="s">
        <v>20</v>
      </c>
      <c r="F440" s="34" t="s">
        <v>4381</v>
      </c>
      <c r="G440" s="34" t="s">
        <v>4382</v>
      </c>
      <c r="H440" s="40">
        <f t="shared" si="12"/>
        <v>1</v>
      </c>
      <c r="I440" s="40">
        <f t="shared" si="13"/>
        <v>0</v>
      </c>
      <c r="J440" s="33"/>
      <c r="K440" s="34" t="s">
        <v>20</v>
      </c>
      <c r="L440" s="34" t="s">
        <v>20</v>
      </c>
      <c r="M440" s="38">
        <v>18</v>
      </c>
      <c r="N440" s="38">
        <v>4</v>
      </c>
      <c r="O440" s="38">
        <v>6</v>
      </c>
      <c r="P440" s="1">
        <v>66.67</v>
      </c>
      <c r="Q440" s="1">
        <v>66.67</v>
      </c>
    </row>
    <row r="441" spans="1:17" ht="18.75" customHeight="1" thickBot="1" x14ac:dyDescent="0.25">
      <c r="A441" s="34" t="s">
        <v>1368</v>
      </c>
      <c r="B441" s="34" t="s">
        <v>4383</v>
      </c>
      <c r="C441" s="34" t="s">
        <v>4384</v>
      </c>
      <c r="D441" s="34" t="s">
        <v>3419</v>
      </c>
      <c r="E441" s="34" t="s">
        <v>20</v>
      </c>
      <c r="F441" s="34" t="s">
        <v>4385</v>
      </c>
      <c r="G441" s="34" t="s">
        <v>4386</v>
      </c>
      <c r="H441" s="40">
        <f t="shared" si="12"/>
        <v>0.96112000000000009</v>
      </c>
      <c r="I441" s="40">
        <f t="shared" si="13"/>
        <v>3.8879999999999915E-2</v>
      </c>
      <c r="J441" s="33"/>
      <c r="K441" s="34" t="s">
        <v>20</v>
      </c>
      <c r="L441" s="34" t="s">
        <v>24</v>
      </c>
      <c r="M441" s="38">
        <v>131</v>
      </c>
      <c r="N441" s="38">
        <v>19</v>
      </c>
      <c r="O441" s="38">
        <v>52</v>
      </c>
      <c r="P441" s="1">
        <v>60.07</v>
      </c>
      <c r="Q441" s="1">
        <v>60.07</v>
      </c>
    </row>
    <row r="442" spans="1:17" ht="18.75" customHeight="1" thickBot="1" x14ac:dyDescent="0.25">
      <c r="A442" s="34" t="s">
        <v>21</v>
      </c>
      <c r="B442" s="34" t="s">
        <v>616</v>
      </c>
      <c r="C442" s="34" t="s">
        <v>617</v>
      </c>
      <c r="D442" s="34" t="s">
        <v>3419</v>
      </c>
      <c r="E442" s="34" t="s">
        <v>24</v>
      </c>
      <c r="F442" s="34" t="s">
        <v>4387</v>
      </c>
      <c r="G442" s="34" t="s">
        <v>4388</v>
      </c>
      <c r="H442" s="40">
        <f t="shared" si="12"/>
        <v>1</v>
      </c>
      <c r="I442" s="40">
        <f t="shared" si="13"/>
        <v>0</v>
      </c>
      <c r="J442" s="33"/>
      <c r="K442" s="34" t="s">
        <v>24</v>
      </c>
      <c r="L442" s="34" t="s">
        <v>20</v>
      </c>
      <c r="M442" s="38">
        <v>96</v>
      </c>
      <c r="N442" s="38">
        <v>17</v>
      </c>
      <c r="O442" s="38">
        <v>38</v>
      </c>
      <c r="P442" s="1">
        <v>69.739999999999995</v>
      </c>
      <c r="Q442" s="1">
        <v>45.93</v>
      </c>
    </row>
    <row r="443" spans="1:17" ht="18.75" customHeight="1" thickBot="1" x14ac:dyDescent="0.25">
      <c r="A443" s="34" t="s">
        <v>21</v>
      </c>
      <c r="B443" s="34" t="s">
        <v>616</v>
      </c>
      <c r="C443" s="34" t="s">
        <v>617</v>
      </c>
      <c r="D443" s="34" t="s">
        <v>3419</v>
      </c>
      <c r="E443" s="34" t="s">
        <v>24</v>
      </c>
      <c r="F443" s="34" t="s">
        <v>4389</v>
      </c>
      <c r="G443" s="34" t="s">
        <v>4390</v>
      </c>
      <c r="H443" s="40">
        <f t="shared" si="12"/>
        <v>1</v>
      </c>
      <c r="I443" s="40">
        <f t="shared" si="13"/>
        <v>0</v>
      </c>
      <c r="J443" s="33"/>
      <c r="K443" s="34" t="s">
        <v>24</v>
      </c>
      <c r="L443" s="34" t="s">
        <v>20</v>
      </c>
      <c r="M443" s="38">
        <v>96</v>
      </c>
      <c r="N443" s="38">
        <v>17</v>
      </c>
      <c r="O443" s="38">
        <v>38</v>
      </c>
      <c r="P443" s="1">
        <v>69.739999999999995</v>
      </c>
      <c r="Q443" s="1">
        <v>96</v>
      </c>
    </row>
    <row r="444" spans="1:17" ht="18.75" customHeight="1" thickBot="1" x14ac:dyDescent="0.25">
      <c r="A444" s="34" t="s">
        <v>21</v>
      </c>
      <c r="B444" s="34" t="s">
        <v>616</v>
      </c>
      <c r="C444" s="34" t="s">
        <v>617</v>
      </c>
      <c r="D444" s="34" t="s">
        <v>3419</v>
      </c>
      <c r="E444" s="34" t="s">
        <v>24</v>
      </c>
      <c r="F444" s="34" t="s">
        <v>4391</v>
      </c>
      <c r="G444" s="34" t="s">
        <v>4392</v>
      </c>
      <c r="H444" s="40">
        <f t="shared" si="12"/>
        <v>1</v>
      </c>
      <c r="I444" s="40">
        <f t="shared" si="13"/>
        <v>0</v>
      </c>
      <c r="J444" s="33"/>
      <c r="K444" s="34" t="s">
        <v>24</v>
      </c>
      <c r="L444" s="34" t="s">
        <v>20</v>
      </c>
      <c r="M444" s="38">
        <v>96</v>
      </c>
      <c r="N444" s="38">
        <v>17</v>
      </c>
      <c r="O444" s="38">
        <v>38</v>
      </c>
      <c r="P444" s="1">
        <v>69.739999999999995</v>
      </c>
      <c r="Q444" s="1">
        <v>76.47</v>
      </c>
    </row>
    <row r="445" spans="1:17" ht="18.75" customHeight="1" thickBot="1" x14ac:dyDescent="0.25">
      <c r="A445" s="34" t="s">
        <v>25</v>
      </c>
      <c r="B445" s="34" t="s">
        <v>4393</v>
      </c>
      <c r="C445" s="34" t="s">
        <v>4394</v>
      </c>
      <c r="D445" s="34" t="s">
        <v>3419</v>
      </c>
      <c r="E445" s="34" t="s">
        <v>20</v>
      </c>
      <c r="F445" s="34" t="s">
        <v>4395</v>
      </c>
      <c r="G445" s="34" t="s">
        <v>4396</v>
      </c>
      <c r="H445" s="40">
        <f t="shared" si="12"/>
        <v>0.79632000000000003</v>
      </c>
      <c r="I445" s="40">
        <f t="shared" si="13"/>
        <v>0.20367999999999997</v>
      </c>
      <c r="J445" s="33"/>
      <c r="K445" s="34" t="s">
        <v>20</v>
      </c>
      <c r="L445" s="34" t="s">
        <v>24</v>
      </c>
      <c r="M445" s="38">
        <v>143</v>
      </c>
      <c r="N445" s="38">
        <v>26</v>
      </c>
      <c r="O445" s="38">
        <v>63</v>
      </c>
      <c r="P445" s="1">
        <v>49.77</v>
      </c>
      <c r="Q445" s="1">
        <v>56.32</v>
      </c>
    </row>
    <row r="446" spans="1:17" ht="18.75" customHeight="1" thickBot="1" x14ac:dyDescent="0.25">
      <c r="A446" s="34" t="s">
        <v>25</v>
      </c>
      <c r="B446" s="34" t="s">
        <v>4393</v>
      </c>
      <c r="C446" s="34" t="s">
        <v>4394</v>
      </c>
      <c r="D446" s="34" t="s">
        <v>3419</v>
      </c>
      <c r="E446" s="34" t="s">
        <v>20</v>
      </c>
      <c r="F446" s="34" t="s">
        <v>4397</v>
      </c>
      <c r="G446" s="34" t="s">
        <v>4398</v>
      </c>
      <c r="H446" s="40">
        <f t="shared" si="12"/>
        <v>0.79632000000000003</v>
      </c>
      <c r="I446" s="40">
        <f t="shared" si="13"/>
        <v>0.20367999999999997</v>
      </c>
      <c r="J446" s="33"/>
      <c r="K446" s="34" t="s">
        <v>20</v>
      </c>
      <c r="L446" s="34" t="s">
        <v>24</v>
      </c>
      <c r="M446" s="38">
        <v>143</v>
      </c>
      <c r="N446" s="38">
        <v>26</v>
      </c>
      <c r="O446" s="38">
        <v>63</v>
      </c>
      <c r="P446" s="1">
        <v>49.77</v>
      </c>
      <c r="Q446" s="1">
        <v>43.35</v>
      </c>
    </row>
    <row r="447" spans="1:17" ht="18.75" customHeight="1" thickBot="1" x14ac:dyDescent="0.25">
      <c r="A447" s="34" t="s">
        <v>470</v>
      </c>
      <c r="B447" s="34" t="s">
        <v>4399</v>
      </c>
      <c r="C447" s="34" t="s">
        <v>4400</v>
      </c>
      <c r="D447" s="34" t="s">
        <v>3419</v>
      </c>
      <c r="E447" s="34" t="s">
        <v>20</v>
      </c>
      <c r="F447" s="34" t="s">
        <v>4401</v>
      </c>
      <c r="G447" s="34" t="s">
        <v>4402</v>
      </c>
      <c r="H447" s="40">
        <f t="shared" si="12"/>
        <v>0.95008000000000015</v>
      </c>
      <c r="I447" s="40">
        <f t="shared" si="13"/>
        <v>4.9919999999999853E-2</v>
      </c>
      <c r="J447" s="33"/>
      <c r="K447" s="34" t="s">
        <v>20</v>
      </c>
      <c r="L447" s="34" t="s">
        <v>24</v>
      </c>
      <c r="M447" s="38">
        <v>117</v>
      </c>
      <c r="N447" s="38">
        <v>21</v>
      </c>
      <c r="O447" s="38">
        <v>49</v>
      </c>
      <c r="P447" s="1">
        <v>59.38</v>
      </c>
      <c r="Q447" s="1">
        <v>59.38</v>
      </c>
    </row>
    <row r="448" spans="1:17" ht="18.75" customHeight="1" thickBot="1" x14ac:dyDescent="0.25">
      <c r="A448" s="34" t="s">
        <v>550</v>
      </c>
      <c r="B448" s="34" t="s">
        <v>4403</v>
      </c>
      <c r="C448" s="34" t="s">
        <v>4404</v>
      </c>
      <c r="D448" s="34" t="s">
        <v>4223</v>
      </c>
      <c r="E448" s="34" t="s">
        <v>20</v>
      </c>
      <c r="F448" s="34" t="s">
        <v>4405</v>
      </c>
      <c r="G448" s="34" t="s">
        <v>4406</v>
      </c>
      <c r="H448" s="40">
        <f t="shared" si="12"/>
        <v>1</v>
      </c>
      <c r="I448" s="40">
        <f t="shared" si="13"/>
        <v>0</v>
      </c>
      <c r="J448" s="34" t="s">
        <v>20</v>
      </c>
      <c r="K448" s="34" t="s">
        <v>20</v>
      </c>
      <c r="L448" s="34" t="s">
        <v>24</v>
      </c>
      <c r="M448" s="38">
        <v>115</v>
      </c>
      <c r="N448" s="38">
        <v>21</v>
      </c>
      <c r="O448" s="38">
        <v>45</v>
      </c>
      <c r="P448" s="1">
        <v>81.25</v>
      </c>
      <c r="Q448" s="1">
        <v>68.75</v>
      </c>
    </row>
    <row r="449" spans="1:17" ht="18.75" customHeight="1" thickBot="1" x14ac:dyDescent="0.25">
      <c r="A449" s="34" t="s">
        <v>550</v>
      </c>
      <c r="B449" s="34" t="s">
        <v>4403</v>
      </c>
      <c r="C449" s="34" t="s">
        <v>4404</v>
      </c>
      <c r="D449" s="34" t="s">
        <v>4223</v>
      </c>
      <c r="E449" s="34" t="s">
        <v>20</v>
      </c>
      <c r="F449" s="34" t="s">
        <v>4403</v>
      </c>
      <c r="G449" s="34" t="s">
        <v>4404</v>
      </c>
      <c r="H449" s="40">
        <f t="shared" si="12"/>
        <v>1</v>
      </c>
      <c r="I449" s="40">
        <f t="shared" si="13"/>
        <v>0</v>
      </c>
      <c r="J449" s="34" t="s">
        <v>20</v>
      </c>
      <c r="K449" s="34" t="s">
        <v>20</v>
      </c>
      <c r="L449" s="34" t="s">
        <v>24</v>
      </c>
      <c r="M449" s="38">
        <v>115</v>
      </c>
      <c r="N449" s="38">
        <v>21</v>
      </c>
      <c r="O449" s="38">
        <v>45</v>
      </c>
      <c r="P449" s="1">
        <v>81.25</v>
      </c>
      <c r="Q449" s="1">
        <v>85.42</v>
      </c>
    </row>
    <row r="450" spans="1:17" ht="18.75" customHeight="1" thickBot="1" x14ac:dyDescent="0.25">
      <c r="A450" s="34" t="s">
        <v>1065</v>
      </c>
      <c r="B450" s="34" t="s">
        <v>4407</v>
      </c>
      <c r="C450" s="34" t="s">
        <v>4408</v>
      </c>
      <c r="D450" s="34" t="s">
        <v>3419</v>
      </c>
      <c r="E450" s="34" t="s">
        <v>20</v>
      </c>
      <c r="F450" s="34" t="s">
        <v>4409</v>
      </c>
      <c r="G450" s="34" t="s">
        <v>4410</v>
      </c>
      <c r="H450" s="40">
        <f t="shared" ref="H450:H513" si="14">IF(AND(P450*1.6&gt;=100),100, P450*1.6)/100</f>
        <v>0.82704000000000011</v>
      </c>
      <c r="I450" s="40">
        <f t="shared" ref="I450:I513" si="15">1-H450</f>
        <v>0.17295999999999989</v>
      </c>
      <c r="J450" s="33"/>
      <c r="K450" s="34" t="s">
        <v>20</v>
      </c>
      <c r="L450" s="34" t="s">
        <v>24</v>
      </c>
      <c r="M450" s="38">
        <v>130</v>
      </c>
      <c r="N450" s="38">
        <v>24</v>
      </c>
      <c r="O450" s="38">
        <v>54</v>
      </c>
      <c r="P450" s="1">
        <v>51.69</v>
      </c>
      <c r="Q450" s="1">
        <v>58.56</v>
      </c>
    </row>
    <row r="451" spans="1:17" ht="18.75" customHeight="1" thickBot="1" x14ac:dyDescent="0.25">
      <c r="A451" s="34" t="s">
        <v>1065</v>
      </c>
      <c r="B451" s="34" t="s">
        <v>4407</v>
      </c>
      <c r="C451" s="34" t="s">
        <v>4408</v>
      </c>
      <c r="D451" s="34" t="s">
        <v>3419</v>
      </c>
      <c r="E451" s="34" t="s">
        <v>20</v>
      </c>
      <c r="F451" s="34" t="s">
        <v>4411</v>
      </c>
      <c r="G451" s="34" t="s">
        <v>4412</v>
      </c>
      <c r="H451" s="40">
        <f t="shared" si="14"/>
        <v>0.82704000000000011</v>
      </c>
      <c r="I451" s="40">
        <f t="shared" si="15"/>
        <v>0.17295999999999989</v>
      </c>
      <c r="J451" s="33"/>
      <c r="K451" s="34" t="s">
        <v>20</v>
      </c>
      <c r="L451" s="34" t="s">
        <v>24</v>
      </c>
      <c r="M451" s="38">
        <v>130</v>
      </c>
      <c r="N451" s="38">
        <v>24</v>
      </c>
      <c r="O451" s="38">
        <v>54</v>
      </c>
      <c r="P451" s="1">
        <v>51.69</v>
      </c>
      <c r="Q451" s="1">
        <v>42.86</v>
      </c>
    </row>
    <row r="452" spans="1:17" ht="18.75" customHeight="1" thickBot="1" x14ac:dyDescent="0.25">
      <c r="A452" s="36" t="s">
        <v>4413</v>
      </c>
      <c r="B452" s="36" t="s">
        <v>4414</v>
      </c>
      <c r="C452" s="36" t="s">
        <v>4415</v>
      </c>
      <c r="D452" s="36" t="s">
        <v>3419</v>
      </c>
      <c r="E452" s="36" t="s">
        <v>20</v>
      </c>
      <c r="F452" s="36" t="s">
        <v>4416</v>
      </c>
      <c r="G452" s="36" t="s">
        <v>4417</v>
      </c>
      <c r="H452" s="41">
        <f t="shared" si="14"/>
        <v>0.71456000000000008</v>
      </c>
      <c r="I452" s="41">
        <f t="shared" si="15"/>
        <v>0.28543999999999992</v>
      </c>
      <c r="J452" s="35"/>
      <c r="K452" s="36" t="s">
        <v>20</v>
      </c>
      <c r="L452" s="36" t="s">
        <v>24</v>
      </c>
      <c r="M452" s="39">
        <v>102</v>
      </c>
      <c r="N452" s="39">
        <v>21</v>
      </c>
      <c r="O452" s="39">
        <v>51</v>
      </c>
      <c r="P452" s="31">
        <v>44.66</v>
      </c>
      <c r="Q452" s="31">
        <v>42.08</v>
      </c>
    </row>
    <row r="453" spans="1:17" ht="18.75" customHeight="1" thickBot="1" x14ac:dyDescent="0.25">
      <c r="A453" s="36" t="s">
        <v>4413</v>
      </c>
      <c r="B453" s="36" t="s">
        <v>4414</v>
      </c>
      <c r="C453" s="36" t="s">
        <v>4415</v>
      </c>
      <c r="D453" s="36" t="s">
        <v>3419</v>
      </c>
      <c r="E453" s="36" t="s">
        <v>20</v>
      </c>
      <c r="F453" s="36" t="s">
        <v>4418</v>
      </c>
      <c r="G453" s="36" t="s">
        <v>4419</v>
      </c>
      <c r="H453" s="41">
        <f t="shared" si="14"/>
        <v>0.71456000000000008</v>
      </c>
      <c r="I453" s="41">
        <f t="shared" si="15"/>
        <v>0.28543999999999992</v>
      </c>
      <c r="J453" s="35"/>
      <c r="K453" s="36" t="s">
        <v>20</v>
      </c>
      <c r="L453" s="36" t="s">
        <v>24</v>
      </c>
      <c r="M453" s="39">
        <v>102</v>
      </c>
      <c r="N453" s="39">
        <v>21</v>
      </c>
      <c r="O453" s="39">
        <v>51</v>
      </c>
      <c r="P453" s="31">
        <v>44.66</v>
      </c>
      <c r="Q453" s="31">
        <v>48.86</v>
      </c>
    </row>
    <row r="454" spans="1:17" ht="18.75" customHeight="1" thickBot="1" x14ac:dyDescent="0.25">
      <c r="A454" s="36" t="s">
        <v>4413</v>
      </c>
      <c r="B454" s="36" t="s">
        <v>4414</v>
      </c>
      <c r="C454" s="36" t="s">
        <v>4415</v>
      </c>
      <c r="D454" s="36" t="s">
        <v>3419</v>
      </c>
      <c r="E454" s="36" t="s">
        <v>20</v>
      </c>
      <c r="F454" s="36" t="s">
        <v>4420</v>
      </c>
      <c r="G454" s="36" t="s">
        <v>4421</v>
      </c>
      <c r="H454" s="41">
        <f t="shared" si="14"/>
        <v>0.71456000000000008</v>
      </c>
      <c r="I454" s="41">
        <f t="shared" si="15"/>
        <v>0.28543999999999992</v>
      </c>
      <c r="J454" s="35"/>
      <c r="K454" s="36" t="s">
        <v>20</v>
      </c>
      <c r="L454" s="36" t="s">
        <v>24</v>
      </c>
      <c r="M454" s="39">
        <v>102</v>
      </c>
      <c r="N454" s="39">
        <v>21</v>
      </c>
      <c r="O454" s="39">
        <v>51</v>
      </c>
      <c r="P454" s="31">
        <v>44.66</v>
      </c>
      <c r="Q454" s="31">
        <v>43.18</v>
      </c>
    </row>
    <row r="455" spans="1:17" ht="18.75" customHeight="1" thickBot="1" x14ac:dyDescent="0.25">
      <c r="A455" s="36" t="s">
        <v>4413</v>
      </c>
      <c r="B455" s="36" t="s">
        <v>4414</v>
      </c>
      <c r="C455" s="36" t="s">
        <v>4415</v>
      </c>
      <c r="D455" s="36" t="s">
        <v>3419</v>
      </c>
      <c r="E455" s="36" t="s">
        <v>20</v>
      </c>
      <c r="F455" s="36" t="s">
        <v>4422</v>
      </c>
      <c r="G455" s="36" t="s">
        <v>4423</v>
      </c>
      <c r="H455" s="41">
        <f t="shared" si="14"/>
        <v>0.71456000000000008</v>
      </c>
      <c r="I455" s="41">
        <f t="shared" si="15"/>
        <v>0.28543999999999992</v>
      </c>
      <c r="J455" s="35"/>
      <c r="K455" s="36" t="s">
        <v>20</v>
      </c>
      <c r="L455" s="36" t="s">
        <v>24</v>
      </c>
      <c r="M455" s="39">
        <v>102</v>
      </c>
      <c r="N455" s="39">
        <v>21</v>
      </c>
      <c r="O455" s="39">
        <v>51</v>
      </c>
      <c r="P455" s="31">
        <v>44.66</v>
      </c>
      <c r="Q455" s="31">
        <v>44.97</v>
      </c>
    </row>
    <row r="456" spans="1:17" ht="18.75" customHeight="1" thickBot="1" x14ac:dyDescent="0.25">
      <c r="A456" s="34" t="s">
        <v>335</v>
      </c>
      <c r="B456" s="34" t="s">
        <v>4424</v>
      </c>
      <c r="C456" s="34" t="s">
        <v>4425</v>
      </c>
      <c r="D456" s="34" t="s">
        <v>3419</v>
      </c>
      <c r="E456" s="34" t="s">
        <v>20</v>
      </c>
      <c r="F456" s="34" t="s">
        <v>4426</v>
      </c>
      <c r="G456" s="34" t="s">
        <v>4427</v>
      </c>
      <c r="H456" s="40">
        <f t="shared" si="14"/>
        <v>0.99824000000000013</v>
      </c>
      <c r="I456" s="40">
        <f t="shared" si="15"/>
        <v>1.7599999999998728E-3</v>
      </c>
      <c r="J456" s="33"/>
      <c r="K456" s="34" t="s">
        <v>20</v>
      </c>
      <c r="L456" s="34" t="s">
        <v>24</v>
      </c>
      <c r="M456" s="38">
        <v>108</v>
      </c>
      <c r="N456" s="38">
        <v>20</v>
      </c>
      <c r="O456" s="38">
        <v>43</v>
      </c>
      <c r="P456" s="1">
        <v>62.39</v>
      </c>
      <c r="Q456" s="1">
        <v>73.33</v>
      </c>
    </row>
    <row r="457" spans="1:17" ht="18.75" customHeight="1" thickBot="1" x14ac:dyDescent="0.25">
      <c r="A457" s="34" t="s">
        <v>335</v>
      </c>
      <c r="B457" s="34" t="s">
        <v>4424</v>
      </c>
      <c r="C457" s="34" t="s">
        <v>4425</v>
      </c>
      <c r="D457" s="34" t="s">
        <v>3419</v>
      </c>
      <c r="E457" s="34" t="s">
        <v>20</v>
      </c>
      <c r="F457" s="34" t="s">
        <v>4428</v>
      </c>
      <c r="G457" s="34" t="s">
        <v>4429</v>
      </c>
      <c r="H457" s="40">
        <f t="shared" si="14"/>
        <v>0.99824000000000013</v>
      </c>
      <c r="I457" s="40">
        <f t="shared" si="15"/>
        <v>1.7599999999998728E-3</v>
      </c>
      <c r="J457" s="33"/>
      <c r="K457" s="34" t="s">
        <v>20</v>
      </c>
      <c r="L457" s="34" t="s">
        <v>24</v>
      </c>
      <c r="M457" s="38">
        <v>108</v>
      </c>
      <c r="N457" s="38">
        <v>20</v>
      </c>
      <c r="O457" s="38">
        <v>43</v>
      </c>
      <c r="P457" s="1">
        <v>62.39</v>
      </c>
      <c r="Q457" s="1">
        <v>57.87</v>
      </c>
    </row>
    <row r="458" spans="1:17" ht="18.75" customHeight="1" thickBot="1" x14ac:dyDescent="0.25">
      <c r="A458" s="34" t="s">
        <v>335</v>
      </c>
      <c r="B458" s="34" t="s">
        <v>4424</v>
      </c>
      <c r="C458" s="34" t="s">
        <v>4425</v>
      </c>
      <c r="D458" s="34" t="s">
        <v>3419</v>
      </c>
      <c r="E458" s="34" t="s">
        <v>20</v>
      </c>
      <c r="F458" s="34" t="s">
        <v>4430</v>
      </c>
      <c r="G458" s="34" t="s">
        <v>4431</v>
      </c>
      <c r="H458" s="40">
        <f t="shared" si="14"/>
        <v>0.99824000000000013</v>
      </c>
      <c r="I458" s="40">
        <f t="shared" si="15"/>
        <v>1.7599999999998728E-3</v>
      </c>
      <c r="J458" s="33"/>
      <c r="K458" s="34" t="s">
        <v>20</v>
      </c>
      <c r="L458" s="34" t="s">
        <v>24</v>
      </c>
      <c r="M458" s="38">
        <v>108</v>
      </c>
      <c r="N458" s="38">
        <v>20</v>
      </c>
      <c r="O458" s="38">
        <v>43</v>
      </c>
      <c r="P458" s="1">
        <v>62.39</v>
      </c>
      <c r="Q458" s="1">
        <v>62.28</v>
      </c>
    </row>
    <row r="459" spans="1:17" ht="18.75" customHeight="1" thickBot="1" x14ac:dyDescent="0.25">
      <c r="A459" s="34" t="s">
        <v>335</v>
      </c>
      <c r="B459" s="34" t="s">
        <v>4424</v>
      </c>
      <c r="C459" s="34" t="s">
        <v>4425</v>
      </c>
      <c r="D459" s="34" t="s">
        <v>3419</v>
      </c>
      <c r="E459" s="34" t="s">
        <v>20</v>
      </c>
      <c r="F459" s="34" t="s">
        <v>4432</v>
      </c>
      <c r="G459" s="34" t="s">
        <v>4433</v>
      </c>
      <c r="H459" s="40">
        <f t="shared" si="14"/>
        <v>0.99824000000000013</v>
      </c>
      <c r="I459" s="40">
        <f t="shared" si="15"/>
        <v>1.7599999999998728E-3</v>
      </c>
      <c r="J459" s="33"/>
      <c r="K459" s="34" t="s">
        <v>20</v>
      </c>
      <c r="L459" s="34" t="s">
        <v>24</v>
      </c>
      <c r="M459" s="38">
        <v>108</v>
      </c>
      <c r="N459" s="38">
        <v>20</v>
      </c>
      <c r="O459" s="38">
        <v>43</v>
      </c>
      <c r="P459" s="1">
        <v>62.39</v>
      </c>
      <c r="Q459" s="1">
        <v>57.49</v>
      </c>
    </row>
    <row r="460" spans="1:17" ht="18.75" customHeight="1" thickBot="1" x14ac:dyDescent="0.25">
      <c r="A460" s="34" t="s">
        <v>335</v>
      </c>
      <c r="B460" s="34" t="s">
        <v>4424</v>
      </c>
      <c r="C460" s="34" t="s">
        <v>4425</v>
      </c>
      <c r="D460" s="34" t="s">
        <v>3419</v>
      </c>
      <c r="E460" s="34" t="s">
        <v>20</v>
      </c>
      <c r="F460" s="34" t="s">
        <v>4434</v>
      </c>
      <c r="G460" s="34" t="s">
        <v>4435</v>
      </c>
      <c r="H460" s="40">
        <f t="shared" si="14"/>
        <v>0.99824000000000013</v>
      </c>
      <c r="I460" s="40">
        <f t="shared" si="15"/>
        <v>1.7599999999998728E-3</v>
      </c>
      <c r="J460" s="33"/>
      <c r="K460" s="34" t="s">
        <v>20</v>
      </c>
      <c r="L460" s="34" t="s">
        <v>24</v>
      </c>
      <c r="M460" s="38">
        <v>108</v>
      </c>
      <c r="N460" s="38">
        <v>20</v>
      </c>
      <c r="O460" s="38">
        <v>43</v>
      </c>
      <c r="P460" s="1">
        <v>62.39</v>
      </c>
      <c r="Q460" s="1">
        <v>65.680000000000007</v>
      </c>
    </row>
    <row r="461" spans="1:17" ht="18.75" customHeight="1" thickBot="1" x14ac:dyDescent="0.25">
      <c r="A461" s="34" t="s">
        <v>342</v>
      </c>
      <c r="B461" s="34" t="s">
        <v>4436</v>
      </c>
      <c r="C461" s="34" t="s">
        <v>4437</v>
      </c>
      <c r="D461" s="34" t="s">
        <v>3403</v>
      </c>
      <c r="E461" s="34" t="s">
        <v>20</v>
      </c>
      <c r="F461" s="34" t="s">
        <v>4438</v>
      </c>
      <c r="G461" s="34" t="s">
        <v>4439</v>
      </c>
      <c r="H461" s="40">
        <f t="shared" si="14"/>
        <v>1</v>
      </c>
      <c r="I461" s="40">
        <f t="shared" si="15"/>
        <v>0</v>
      </c>
      <c r="J461" s="33"/>
      <c r="K461" s="34" t="s">
        <v>20</v>
      </c>
      <c r="L461" s="34" t="s">
        <v>24</v>
      </c>
      <c r="M461" s="38">
        <v>50</v>
      </c>
      <c r="N461" s="38">
        <v>7</v>
      </c>
      <c r="O461" s="38">
        <v>18</v>
      </c>
      <c r="P461" s="1">
        <v>73.33</v>
      </c>
      <c r="Q461" s="1">
        <v>73.33</v>
      </c>
    </row>
    <row r="462" spans="1:17" ht="18.75" customHeight="1" thickBot="1" x14ac:dyDescent="0.25">
      <c r="A462" s="34" t="s">
        <v>21</v>
      </c>
      <c r="B462" s="34" t="s">
        <v>4440</v>
      </c>
      <c r="C462" s="34" t="s">
        <v>4441</v>
      </c>
      <c r="D462" s="34" t="s">
        <v>3413</v>
      </c>
      <c r="E462" s="34" t="s">
        <v>20</v>
      </c>
      <c r="F462" s="34" t="s">
        <v>4440</v>
      </c>
      <c r="G462" s="34" t="s">
        <v>4441</v>
      </c>
      <c r="H462" s="40">
        <f t="shared" si="14"/>
        <v>1</v>
      </c>
      <c r="I462" s="40">
        <f t="shared" si="15"/>
        <v>0</v>
      </c>
      <c r="J462" s="33"/>
      <c r="K462" s="34" t="s">
        <v>20</v>
      </c>
      <c r="L462" s="34" t="s">
        <v>20</v>
      </c>
      <c r="M462" s="38">
        <v>98</v>
      </c>
      <c r="N462" s="38">
        <v>17</v>
      </c>
      <c r="O462" s="38">
        <v>38</v>
      </c>
      <c r="P462" s="1">
        <v>74.849999999999994</v>
      </c>
      <c r="Q462" s="1">
        <v>71.87</v>
      </c>
    </row>
    <row r="463" spans="1:17" ht="18.75" customHeight="1" thickBot="1" x14ac:dyDescent="0.25">
      <c r="A463" s="34" t="s">
        <v>342</v>
      </c>
      <c r="B463" s="34" t="s">
        <v>4442</v>
      </c>
      <c r="C463" s="34" t="s">
        <v>4443</v>
      </c>
      <c r="D463" s="34" t="s">
        <v>3403</v>
      </c>
      <c r="E463" s="34" t="s">
        <v>20</v>
      </c>
      <c r="F463" s="34" t="s">
        <v>4444</v>
      </c>
      <c r="G463" s="34" t="s">
        <v>4445</v>
      </c>
      <c r="H463" s="40">
        <f t="shared" si="14"/>
        <v>1</v>
      </c>
      <c r="I463" s="40">
        <f t="shared" si="15"/>
        <v>0</v>
      </c>
      <c r="J463" s="33"/>
      <c r="K463" s="34" t="s">
        <v>20</v>
      </c>
      <c r="L463" s="34" t="s">
        <v>24</v>
      </c>
      <c r="M463" s="38">
        <v>46</v>
      </c>
      <c r="N463" s="38">
        <v>8</v>
      </c>
      <c r="O463" s="38">
        <v>23</v>
      </c>
      <c r="P463" s="1">
        <v>78.599999999999994</v>
      </c>
      <c r="Q463" s="1">
        <v>74.150000000000006</v>
      </c>
    </row>
    <row r="464" spans="1:17" ht="18.75" customHeight="1" thickBot="1" x14ac:dyDescent="0.25">
      <c r="A464" s="34" t="s">
        <v>342</v>
      </c>
      <c r="B464" s="34" t="s">
        <v>4442</v>
      </c>
      <c r="C464" s="34" t="s">
        <v>4443</v>
      </c>
      <c r="D464" s="34" t="s">
        <v>3403</v>
      </c>
      <c r="E464" s="34" t="s">
        <v>20</v>
      </c>
      <c r="F464" s="34" t="s">
        <v>4446</v>
      </c>
      <c r="G464" s="34" t="s">
        <v>4447</v>
      </c>
      <c r="H464" s="40">
        <f t="shared" si="14"/>
        <v>1</v>
      </c>
      <c r="I464" s="40">
        <f t="shared" si="15"/>
        <v>0</v>
      </c>
      <c r="J464" s="33"/>
      <c r="K464" s="34" t="s">
        <v>20</v>
      </c>
      <c r="L464" s="34" t="s">
        <v>24</v>
      </c>
      <c r="M464" s="38">
        <v>46</v>
      </c>
      <c r="N464" s="38">
        <v>8</v>
      </c>
      <c r="O464" s="38">
        <v>23</v>
      </c>
      <c r="P464" s="1">
        <v>78.599999999999994</v>
      </c>
      <c r="Q464" s="1">
        <v>83.91</v>
      </c>
    </row>
    <row r="465" spans="1:17" ht="18.75" customHeight="1" thickBot="1" x14ac:dyDescent="0.25">
      <c r="A465" s="34" t="s">
        <v>342</v>
      </c>
      <c r="B465" s="34" t="s">
        <v>4442</v>
      </c>
      <c r="C465" s="34" t="s">
        <v>4443</v>
      </c>
      <c r="D465" s="34" t="s">
        <v>3403</v>
      </c>
      <c r="E465" s="34" t="s">
        <v>20</v>
      </c>
      <c r="F465" s="34" t="s">
        <v>4442</v>
      </c>
      <c r="G465" s="34" t="s">
        <v>4443</v>
      </c>
      <c r="H465" s="40">
        <f t="shared" si="14"/>
        <v>1</v>
      </c>
      <c r="I465" s="40">
        <f t="shared" si="15"/>
        <v>0</v>
      </c>
      <c r="J465" s="33"/>
      <c r="K465" s="34" t="s">
        <v>20</v>
      </c>
      <c r="L465" s="34" t="s">
        <v>24</v>
      </c>
      <c r="M465" s="38">
        <v>46</v>
      </c>
      <c r="N465" s="38">
        <v>8</v>
      </c>
      <c r="O465" s="38">
        <v>23</v>
      </c>
      <c r="P465" s="1">
        <v>78.599999999999994</v>
      </c>
      <c r="Q465" s="1">
        <v>77.930000000000007</v>
      </c>
    </row>
    <row r="466" spans="1:17" ht="18.75" customHeight="1" thickBot="1" x14ac:dyDescent="0.25">
      <c r="A466" s="34" t="s">
        <v>342</v>
      </c>
      <c r="B466" s="34" t="s">
        <v>4442</v>
      </c>
      <c r="C466" s="34" t="s">
        <v>4443</v>
      </c>
      <c r="D466" s="34" t="s">
        <v>3403</v>
      </c>
      <c r="E466" s="34" t="s">
        <v>20</v>
      </c>
      <c r="F466" s="34" t="s">
        <v>4448</v>
      </c>
      <c r="G466" s="34" t="s">
        <v>4449</v>
      </c>
      <c r="H466" s="40">
        <f t="shared" si="14"/>
        <v>1</v>
      </c>
      <c r="I466" s="40">
        <f t="shared" si="15"/>
        <v>0</v>
      </c>
      <c r="J466" s="33"/>
      <c r="K466" s="34" t="s">
        <v>20</v>
      </c>
      <c r="L466" s="34" t="s">
        <v>24</v>
      </c>
      <c r="M466" s="38">
        <v>46</v>
      </c>
      <c r="N466" s="38">
        <v>8</v>
      </c>
      <c r="O466" s="38">
        <v>23</v>
      </c>
      <c r="P466" s="1">
        <v>78.400000000000006</v>
      </c>
      <c r="Q466" s="1">
        <v>78.400000000000006</v>
      </c>
    </row>
    <row r="467" spans="1:17" ht="18.75" customHeight="1" thickBot="1" x14ac:dyDescent="0.25">
      <c r="A467" s="34" t="s">
        <v>21</v>
      </c>
      <c r="B467" s="34" t="s">
        <v>4450</v>
      </c>
      <c r="C467" s="34" t="s">
        <v>4451</v>
      </c>
      <c r="D467" s="34" t="s">
        <v>3413</v>
      </c>
      <c r="E467" s="34" t="s">
        <v>20</v>
      </c>
      <c r="F467" s="34" t="s">
        <v>4450</v>
      </c>
      <c r="G467" s="34" t="s">
        <v>4451</v>
      </c>
      <c r="H467" s="40">
        <f t="shared" si="14"/>
        <v>1</v>
      </c>
      <c r="I467" s="40">
        <f t="shared" si="15"/>
        <v>0</v>
      </c>
      <c r="J467" s="33"/>
      <c r="K467" s="34" t="s">
        <v>20</v>
      </c>
      <c r="L467" s="34" t="s">
        <v>20</v>
      </c>
      <c r="M467" s="38">
        <v>97</v>
      </c>
      <c r="N467" s="38">
        <v>17</v>
      </c>
      <c r="O467" s="38">
        <v>38</v>
      </c>
      <c r="P467" s="1">
        <v>91.4</v>
      </c>
      <c r="Q467" s="1">
        <v>90.61</v>
      </c>
    </row>
    <row r="468" spans="1:17" ht="18.75" customHeight="1" thickBot="1" x14ac:dyDescent="0.25">
      <c r="A468" s="34" t="s">
        <v>21</v>
      </c>
      <c r="B468" s="34" t="s">
        <v>4450</v>
      </c>
      <c r="C468" s="34" t="s">
        <v>4451</v>
      </c>
      <c r="D468" s="34" t="s">
        <v>3413</v>
      </c>
      <c r="E468" s="34" t="s">
        <v>20</v>
      </c>
      <c r="F468" s="34" t="s">
        <v>4452</v>
      </c>
      <c r="G468" s="34" t="s">
        <v>4453</v>
      </c>
      <c r="H468" s="40">
        <f t="shared" si="14"/>
        <v>1</v>
      </c>
      <c r="I468" s="40">
        <f t="shared" si="15"/>
        <v>0</v>
      </c>
      <c r="J468" s="33"/>
      <c r="K468" s="34" t="s">
        <v>20</v>
      </c>
      <c r="L468" s="34" t="s">
        <v>20</v>
      </c>
      <c r="M468" s="38">
        <v>97</v>
      </c>
      <c r="N468" s="38">
        <v>17</v>
      </c>
      <c r="O468" s="38">
        <v>38</v>
      </c>
      <c r="P468" s="1">
        <v>91.4</v>
      </c>
      <c r="Q468" s="1">
        <v>92.28</v>
      </c>
    </row>
    <row r="469" spans="1:17" ht="18.75" customHeight="1" thickBot="1" x14ac:dyDescent="0.25">
      <c r="A469" s="34" t="s">
        <v>21</v>
      </c>
      <c r="B469" s="34" t="s">
        <v>4454</v>
      </c>
      <c r="C469" s="34" t="s">
        <v>4455</v>
      </c>
      <c r="D469" s="34" t="s">
        <v>3413</v>
      </c>
      <c r="E469" s="34" t="s">
        <v>20</v>
      </c>
      <c r="F469" s="34" t="s">
        <v>4456</v>
      </c>
      <c r="G469" s="34" t="s">
        <v>4457</v>
      </c>
      <c r="H469" s="40">
        <f t="shared" si="14"/>
        <v>1</v>
      </c>
      <c r="I469" s="40">
        <f t="shared" si="15"/>
        <v>0</v>
      </c>
      <c r="J469" s="33"/>
      <c r="K469" s="34" t="s">
        <v>20</v>
      </c>
      <c r="L469" s="34" t="s">
        <v>20</v>
      </c>
      <c r="M469" s="38">
        <v>98</v>
      </c>
      <c r="N469" s="38">
        <v>17</v>
      </c>
      <c r="O469" s="38">
        <v>38</v>
      </c>
      <c r="P469" s="1">
        <v>62.71</v>
      </c>
      <c r="Q469" s="1">
        <v>59.52</v>
      </c>
    </row>
    <row r="470" spans="1:17" ht="18.75" customHeight="1" thickBot="1" x14ac:dyDescent="0.25">
      <c r="A470" s="34" t="s">
        <v>21</v>
      </c>
      <c r="B470" s="34" t="s">
        <v>4454</v>
      </c>
      <c r="C470" s="34" t="s">
        <v>4455</v>
      </c>
      <c r="D470" s="34" t="s">
        <v>3413</v>
      </c>
      <c r="E470" s="34" t="s">
        <v>20</v>
      </c>
      <c r="F470" s="34" t="s">
        <v>4454</v>
      </c>
      <c r="G470" s="34" t="s">
        <v>4455</v>
      </c>
      <c r="H470" s="40">
        <f t="shared" si="14"/>
        <v>1</v>
      </c>
      <c r="I470" s="40">
        <f t="shared" si="15"/>
        <v>0</v>
      </c>
      <c r="J470" s="33"/>
      <c r="K470" s="34" t="s">
        <v>20</v>
      </c>
      <c r="L470" s="34" t="s">
        <v>20</v>
      </c>
      <c r="M470" s="38">
        <v>98</v>
      </c>
      <c r="N470" s="38">
        <v>17</v>
      </c>
      <c r="O470" s="38">
        <v>38</v>
      </c>
      <c r="P470" s="1">
        <v>62.71</v>
      </c>
      <c r="Q470" s="1">
        <v>63.21</v>
      </c>
    </row>
    <row r="471" spans="1:17" ht="18.75" customHeight="1" thickBot="1" x14ac:dyDescent="0.25">
      <c r="A471" s="34" t="s">
        <v>21</v>
      </c>
      <c r="B471" s="34" t="s">
        <v>4458</v>
      </c>
      <c r="C471" s="34" t="s">
        <v>4459</v>
      </c>
      <c r="D471" s="34" t="s">
        <v>3413</v>
      </c>
      <c r="E471" s="34" t="s">
        <v>20</v>
      </c>
      <c r="F471" s="34" t="s">
        <v>4458</v>
      </c>
      <c r="G471" s="34" t="s">
        <v>4459</v>
      </c>
      <c r="H471" s="40">
        <f t="shared" si="14"/>
        <v>1</v>
      </c>
      <c r="I471" s="40">
        <f t="shared" si="15"/>
        <v>0</v>
      </c>
      <c r="J471" s="33"/>
      <c r="K471" s="34" t="s">
        <v>20</v>
      </c>
      <c r="L471" s="34" t="s">
        <v>20</v>
      </c>
      <c r="M471" s="38">
        <v>98</v>
      </c>
      <c r="N471" s="38">
        <v>17</v>
      </c>
      <c r="O471" s="38">
        <v>38</v>
      </c>
      <c r="P471" s="1">
        <v>78.5</v>
      </c>
      <c r="Q471" s="1">
        <v>78.5</v>
      </c>
    </row>
    <row r="472" spans="1:17" ht="18.75" customHeight="1" thickBot="1" x14ac:dyDescent="0.25">
      <c r="A472" s="34" t="s">
        <v>21</v>
      </c>
      <c r="B472" s="34" t="s">
        <v>4460</v>
      </c>
      <c r="C472" s="34" t="s">
        <v>4461</v>
      </c>
      <c r="D472" s="34" t="s">
        <v>3413</v>
      </c>
      <c r="E472" s="34" t="s">
        <v>20</v>
      </c>
      <c r="F472" s="34" t="s">
        <v>4462</v>
      </c>
      <c r="G472" s="34" t="s">
        <v>4463</v>
      </c>
      <c r="H472" s="40">
        <f t="shared" si="14"/>
        <v>1</v>
      </c>
      <c r="I472" s="40">
        <f t="shared" si="15"/>
        <v>0</v>
      </c>
      <c r="J472" s="33"/>
      <c r="K472" s="34" t="s">
        <v>20</v>
      </c>
      <c r="L472" s="34" t="s">
        <v>24</v>
      </c>
      <c r="M472" s="38">
        <v>97</v>
      </c>
      <c r="N472" s="38">
        <v>17</v>
      </c>
      <c r="O472" s="38">
        <v>38</v>
      </c>
      <c r="P472" s="1">
        <v>69.08</v>
      </c>
      <c r="Q472" s="1">
        <v>69.08</v>
      </c>
    </row>
    <row r="473" spans="1:17" ht="18.75" customHeight="1" thickBot="1" x14ac:dyDescent="0.25">
      <c r="A473" s="34" t="s">
        <v>342</v>
      </c>
      <c r="B473" s="34" t="s">
        <v>4464</v>
      </c>
      <c r="C473" s="34" t="s">
        <v>4465</v>
      </c>
      <c r="D473" s="34" t="s">
        <v>3413</v>
      </c>
      <c r="E473" s="34" t="s">
        <v>20</v>
      </c>
      <c r="F473" s="34" t="s">
        <v>4466</v>
      </c>
      <c r="G473" s="34" t="s">
        <v>4467</v>
      </c>
      <c r="H473" s="40">
        <f t="shared" si="14"/>
        <v>0.9227200000000001</v>
      </c>
      <c r="I473" s="40">
        <f t="shared" si="15"/>
        <v>7.7279999999999904E-2</v>
      </c>
      <c r="J473" s="33"/>
      <c r="K473" s="34" t="s">
        <v>20</v>
      </c>
      <c r="L473" s="34" t="s">
        <v>20</v>
      </c>
      <c r="M473" s="38">
        <v>48</v>
      </c>
      <c r="N473" s="38">
        <v>9</v>
      </c>
      <c r="O473" s="38">
        <v>22</v>
      </c>
      <c r="P473" s="1">
        <v>57.67</v>
      </c>
      <c r="Q473" s="1">
        <v>78.739999999999995</v>
      </c>
    </row>
    <row r="474" spans="1:17" ht="18.75" customHeight="1" thickBot="1" x14ac:dyDescent="0.25">
      <c r="A474" s="34" t="s">
        <v>342</v>
      </c>
      <c r="B474" s="34" t="s">
        <v>4464</v>
      </c>
      <c r="C474" s="34" t="s">
        <v>4465</v>
      </c>
      <c r="D474" s="34" t="s">
        <v>3413</v>
      </c>
      <c r="E474" s="34" t="s">
        <v>20</v>
      </c>
      <c r="F474" s="34" t="s">
        <v>4464</v>
      </c>
      <c r="G474" s="34" t="s">
        <v>4465</v>
      </c>
      <c r="H474" s="40">
        <f t="shared" si="14"/>
        <v>0.9227200000000001</v>
      </c>
      <c r="I474" s="40">
        <f t="shared" si="15"/>
        <v>7.7279999999999904E-2</v>
      </c>
      <c r="J474" s="33"/>
      <c r="K474" s="34" t="s">
        <v>20</v>
      </c>
      <c r="L474" s="34" t="s">
        <v>20</v>
      </c>
      <c r="M474" s="38">
        <v>48</v>
      </c>
      <c r="N474" s="38">
        <v>9</v>
      </c>
      <c r="O474" s="38">
        <v>22</v>
      </c>
      <c r="P474" s="1">
        <v>57.67</v>
      </c>
      <c r="Q474" s="1">
        <v>24.11</v>
      </c>
    </row>
    <row r="475" spans="1:17" ht="18.75" customHeight="1" thickBot="1" x14ac:dyDescent="0.25">
      <c r="A475" s="34" t="s">
        <v>342</v>
      </c>
      <c r="B475" s="34" t="s">
        <v>4464</v>
      </c>
      <c r="C475" s="34" t="s">
        <v>4465</v>
      </c>
      <c r="D475" s="34" t="s">
        <v>3413</v>
      </c>
      <c r="E475" s="34" t="s">
        <v>20</v>
      </c>
      <c r="F475" s="34" t="s">
        <v>4468</v>
      </c>
      <c r="G475" s="34" t="s">
        <v>4469</v>
      </c>
      <c r="H475" s="40">
        <f t="shared" si="14"/>
        <v>0.9227200000000001</v>
      </c>
      <c r="I475" s="40">
        <f t="shared" si="15"/>
        <v>7.7279999999999904E-2</v>
      </c>
      <c r="J475" s="33"/>
      <c r="K475" s="34" t="s">
        <v>20</v>
      </c>
      <c r="L475" s="34" t="s">
        <v>20</v>
      </c>
      <c r="M475" s="38">
        <v>48</v>
      </c>
      <c r="N475" s="38">
        <v>9</v>
      </c>
      <c r="O475" s="38">
        <v>22</v>
      </c>
      <c r="P475" s="1">
        <v>57.67</v>
      </c>
      <c r="Q475" s="1">
        <v>64.290000000000006</v>
      </c>
    </row>
    <row r="476" spans="1:17" ht="18.75" customHeight="1" thickBot="1" x14ac:dyDescent="0.25">
      <c r="A476" s="34" t="s">
        <v>342</v>
      </c>
      <c r="B476" s="34" t="s">
        <v>4464</v>
      </c>
      <c r="C476" s="34" t="s">
        <v>4465</v>
      </c>
      <c r="D476" s="34" t="s">
        <v>3413</v>
      </c>
      <c r="E476" s="34" t="s">
        <v>20</v>
      </c>
      <c r="F476" s="34" t="s">
        <v>4470</v>
      </c>
      <c r="G476" s="34" t="s">
        <v>4471</v>
      </c>
      <c r="H476" s="40">
        <f t="shared" si="14"/>
        <v>0.9227200000000001</v>
      </c>
      <c r="I476" s="40">
        <f t="shared" si="15"/>
        <v>7.7279999999999904E-2</v>
      </c>
      <c r="J476" s="33"/>
      <c r="K476" s="34" t="s">
        <v>20</v>
      </c>
      <c r="L476" s="34" t="s">
        <v>20</v>
      </c>
      <c r="M476" s="38">
        <v>48</v>
      </c>
      <c r="N476" s="38">
        <v>9</v>
      </c>
      <c r="O476" s="38">
        <v>22</v>
      </c>
      <c r="P476" s="1">
        <v>57.67</v>
      </c>
      <c r="Q476" s="1">
        <v>50</v>
      </c>
    </row>
    <row r="477" spans="1:17" ht="18.75" customHeight="1" thickBot="1" x14ac:dyDescent="0.25">
      <c r="A477" s="34" t="s">
        <v>342</v>
      </c>
      <c r="B477" s="34" t="s">
        <v>4464</v>
      </c>
      <c r="C477" s="34" t="s">
        <v>4465</v>
      </c>
      <c r="D477" s="34" t="s">
        <v>3413</v>
      </c>
      <c r="E477" s="34" t="s">
        <v>20</v>
      </c>
      <c r="F477" s="34" t="s">
        <v>4472</v>
      </c>
      <c r="G477" s="34" t="s">
        <v>4473</v>
      </c>
      <c r="H477" s="40">
        <f t="shared" si="14"/>
        <v>0.9227200000000001</v>
      </c>
      <c r="I477" s="40">
        <f t="shared" si="15"/>
        <v>7.7279999999999904E-2</v>
      </c>
      <c r="J477" s="33"/>
      <c r="K477" s="34" t="s">
        <v>20</v>
      </c>
      <c r="L477" s="34" t="s">
        <v>20</v>
      </c>
      <c r="M477" s="38">
        <v>48</v>
      </c>
      <c r="N477" s="38">
        <v>9</v>
      </c>
      <c r="O477" s="38">
        <v>22</v>
      </c>
      <c r="P477" s="1">
        <v>57.67</v>
      </c>
      <c r="Q477" s="1">
        <v>88.73</v>
      </c>
    </row>
    <row r="478" spans="1:17" ht="18.75" customHeight="1" thickBot="1" x14ac:dyDescent="0.25">
      <c r="A478" s="34" t="s">
        <v>342</v>
      </c>
      <c r="B478" s="34" t="s">
        <v>4464</v>
      </c>
      <c r="C478" s="34" t="s">
        <v>4465</v>
      </c>
      <c r="D478" s="34" t="s">
        <v>3413</v>
      </c>
      <c r="E478" s="34" t="s">
        <v>20</v>
      </c>
      <c r="F478" s="34" t="s">
        <v>4474</v>
      </c>
      <c r="G478" s="34" t="s">
        <v>4475</v>
      </c>
      <c r="H478" s="40">
        <f t="shared" si="14"/>
        <v>0.9227200000000001</v>
      </c>
      <c r="I478" s="40">
        <f t="shared" si="15"/>
        <v>7.7279999999999904E-2</v>
      </c>
      <c r="J478" s="33"/>
      <c r="K478" s="34" t="s">
        <v>20</v>
      </c>
      <c r="L478" s="34" t="s">
        <v>20</v>
      </c>
      <c r="M478" s="38">
        <v>48</v>
      </c>
      <c r="N478" s="38">
        <v>9</v>
      </c>
      <c r="O478" s="38">
        <v>22</v>
      </c>
      <c r="P478" s="1">
        <v>57.67</v>
      </c>
      <c r="Q478" s="1">
        <v>77.13</v>
      </c>
    </row>
    <row r="479" spans="1:17" ht="18.75" customHeight="1" thickBot="1" x14ac:dyDescent="0.25">
      <c r="A479" s="34" t="s">
        <v>342</v>
      </c>
      <c r="B479" s="34" t="s">
        <v>4464</v>
      </c>
      <c r="C479" s="34" t="s">
        <v>4465</v>
      </c>
      <c r="D479" s="34" t="s">
        <v>3413</v>
      </c>
      <c r="E479" s="34" t="s">
        <v>20</v>
      </c>
      <c r="F479" s="34" t="s">
        <v>4476</v>
      </c>
      <c r="G479" s="34" t="s">
        <v>4477</v>
      </c>
      <c r="H479" s="40">
        <f t="shared" si="14"/>
        <v>0.9227200000000001</v>
      </c>
      <c r="I479" s="40">
        <f t="shared" si="15"/>
        <v>7.7279999999999904E-2</v>
      </c>
      <c r="J479" s="33"/>
      <c r="K479" s="34" t="s">
        <v>20</v>
      </c>
      <c r="L479" s="34" t="s">
        <v>20</v>
      </c>
      <c r="M479" s="38">
        <v>48</v>
      </c>
      <c r="N479" s="38">
        <v>9</v>
      </c>
      <c r="O479" s="38">
        <v>22</v>
      </c>
      <c r="P479" s="1">
        <v>57.67</v>
      </c>
      <c r="Q479" s="1">
        <v>23.66</v>
      </c>
    </row>
    <row r="480" spans="1:17" ht="18.75" customHeight="1" thickBot="1" x14ac:dyDescent="0.25">
      <c r="A480" s="34" t="s">
        <v>342</v>
      </c>
      <c r="B480" s="34" t="s">
        <v>4478</v>
      </c>
      <c r="C480" s="34" t="s">
        <v>4479</v>
      </c>
      <c r="D480" s="34" t="s">
        <v>3413</v>
      </c>
      <c r="E480" s="34" t="s">
        <v>20</v>
      </c>
      <c r="F480" s="34" t="s">
        <v>4478</v>
      </c>
      <c r="G480" s="34" t="s">
        <v>4479</v>
      </c>
      <c r="H480" s="40">
        <f t="shared" si="14"/>
        <v>1</v>
      </c>
      <c r="I480" s="40">
        <f t="shared" si="15"/>
        <v>0</v>
      </c>
      <c r="J480" s="33"/>
      <c r="K480" s="34" t="s">
        <v>20</v>
      </c>
      <c r="L480" s="34" t="s">
        <v>24</v>
      </c>
      <c r="M480" s="38">
        <v>49</v>
      </c>
      <c r="N480" s="38">
        <v>9</v>
      </c>
      <c r="O480" s="38">
        <v>17</v>
      </c>
      <c r="P480" s="1">
        <v>66.33</v>
      </c>
      <c r="Q480" s="1">
        <v>66.33</v>
      </c>
    </row>
    <row r="481" spans="1:17" ht="18.75" customHeight="1" thickBot="1" x14ac:dyDescent="0.25">
      <c r="A481" s="34" t="s">
        <v>21</v>
      </c>
      <c r="B481" s="34" t="s">
        <v>4480</v>
      </c>
      <c r="C481" s="34" t="s">
        <v>4481</v>
      </c>
      <c r="D481" s="34" t="s">
        <v>3413</v>
      </c>
      <c r="E481" s="34" t="s">
        <v>20</v>
      </c>
      <c r="F481" s="34" t="s">
        <v>4480</v>
      </c>
      <c r="G481" s="34" t="s">
        <v>4481</v>
      </c>
      <c r="H481" s="40">
        <f t="shared" si="14"/>
        <v>0.69712000000000007</v>
      </c>
      <c r="I481" s="40">
        <f t="shared" si="15"/>
        <v>0.30287999999999993</v>
      </c>
      <c r="J481" s="33"/>
      <c r="K481" s="34" t="s">
        <v>20</v>
      </c>
      <c r="L481" s="34" t="s">
        <v>20</v>
      </c>
      <c r="M481" s="38">
        <v>97</v>
      </c>
      <c r="N481" s="38">
        <v>17</v>
      </c>
      <c r="O481" s="38">
        <v>38</v>
      </c>
      <c r="P481" s="1">
        <v>43.57</v>
      </c>
      <c r="Q481" s="1">
        <v>46.88</v>
      </c>
    </row>
    <row r="482" spans="1:17" ht="18.75" customHeight="1" thickBot="1" x14ac:dyDescent="0.25">
      <c r="A482" s="34" t="s">
        <v>21</v>
      </c>
      <c r="B482" s="34" t="s">
        <v>4480</v>
      </c>
      <c r="C482" s="34" t="s">
        <v>4481</v>
      </c>
      <c r="D482" s="34" t="s">
        <v>3413</v>
      </c>
      <c r="E482" s="34" t="s">
        <v>20</v>
      </c>
      <c r="F482" s="34" t="s">
        <v>4482</v>
      </c>
      <c r="G482" s="34" t="s">
        <v>4483</v>
      </c>
      <c r="H482" s="40">
        <f t="shared" si="14"/>
        <v>0.69712000000000007</v>
      </c>
      <c r="I482" s="40">
        <f t="shared" si="15"/>
        <v>0.30287999999999993</v>
      </c>
      <c r="J482" s="33"/>
      <c r="K482" s="34" t="s">
        <v>20</v>
      </c>
      <c r="L482" s="34" t="s">
        <v>20</v>
      </c>
      <c r="M482" s="38">
        <v>97</v>
      </c>
      <c r="N482" s="38">
        <v>17</v>
      </c>
      <c r="O482" s="38">
        <v>38</v>
      </c>
      <c r="P482" s="1">
        <v>43.57</v>
      </c>
      <c r="Q482" s="1">
        <v>32.950000000000003</v>
      </c>
    </row>
    <row r="483" spans="1:17" ht="18.75" customHeight="1" thickBot="1" x14ac:dyDescent="0.25">
      <c r="A483" s="34" t="s">
        <v>21</v>
      </c>
      <c r="B483" s="34" t="s">
        <v>4480</v>
      </c>
      <c r="C483" s="34" t="s">
        <v>4481</v>
      </c>
      <c r="D483" s="34" t="s">
        <v>3413</v>
      </c>
      <c r="E483" s="34" t="s">
        <v>20</v>
      </c>
      <c r="F483" s="34" t="s">
        <v>4484</v>
      </c>
      <c r="G483" s="34" t="s">
        <v>4483</v>
      </c>
      <c r="H483" s="40">
        <f t="shared" si="14"/>
        <v>0.69712000000000007</v>
      </c>
      <c r="I483" s="40">
        <f t="shared" si="15"/>
        <v>0.30287999999999993</v>
      </c>
      <c r="J483" s="33"/>
      <c r="K483" s="34" t="s">
        <v>20</v>
      </c>
      <c r="L483" s="34" t="s">
        <v>20</v>
      </c>
      <c r="M483" s="38">
        <v>97</v>
      </c>
      <c r="N483" s="38">
        <v>17</v>
      </c>
      <c r="O483" s="38">
        <v>38</v>
      </c>
      <c r="P483" s="1">
        <v>43.57</v>
      </c>
      <c r="Q483" s="1">
        <v>41.82</v>
      </c>
    </row>
    <row r="484" spans="1:17" ht="18.75" customHeight="1" thickBot="1" x14ac:dyDescent="0.25">
      <c r="A484" s="36" t="s">
        <v>21</v>
      </c>
      <c r="B484" s="36" t="s">
        <v>4480</v>
      </c>
      <c r="C484" s="36" t="s">
        <v>4481</v>
      </c>
      <c r="D484" s="36" t="s">
        <v>3413</v>
      </c>
      <c r="E484" s="36" t="s">
        <v>20</v>
      </c>
      <c r="F484" s="36" t="s">
        <v>4485</v>
      </c>
      <c r="G484" s="36" t="s">
        <v>4486</v>
      </c>
      <c r="H484" s="41">
        <f t="shared" si="14"/>
        <v>0.69712000000000007</v>
      </c>
      <c r="I484" s="41">
        <f t="shared" si="15"/>
        <v>0.30287999999999993</v>
      </c>
      <c r="J484" s="35"/>
      <c r="K484" s="36" t="s">
        <v>20</v>
      </c>
      <c r="L484" s="36" t="s">
        <v>20</v>
      </c>
      <c r="M484" s="39">
        <v>97</v>
      </c>
      <c r="N484" s="39">
        <v>17</v>
      </c>
      <c r="O484" s="39">
        <v>38</v>
      </c>
      <c r="P484" s="31">
        <v>43.57</v>
      </c>
      <c r="Q484" s="31">
        <v>40.22</v>
      </c>
    </row>
    <row r="485" spans="1:17" ht="18.75" customHeight="1" thickBot="1" x14ac:dyDescent="0.25">
      <c r="A485" s="34" t="s">
        <v>342</v>
      </c>
      <c r="B485" s="34" t="s">
        <v>4487</v>
      </c>
      <c r="C485" s="34" t="s">
        <v>4488</v>
      </c>
      <c r="D485" s="34" t="s">
        <v>3413</v>
      </c>
      <c r="E485" s="34" t="s">
        <v>20</v>
      </c>
      <c r="F485" s="34" t="s">
        <v>4487</v>
      </c>
      <c r="G485" s="34" t="s">
        <v>4488</v>
      </c>
      <c r="H485" s="40">
        <f t="shared" si="14"/>
        <v>1</v>
      </c>
      <c r="I485" s="40">
        <f t="shared" si="15"/>
        <v>0</v>
      </c>
      <c r="J485" s="33"/>
      <c r="K485" s="34" t="s">
        <v>20</v>
      </c>
      <c r="L485" s="34" t="s">
        <v>20</v>
      </c>
      <c r="M485" s="38">
        <v>50</v>
      </c>
      <c r="N485" s="38">
        <v>7</v>
      </c>
      <c r="O485" s="38">
        <v>18</v>
      </c>
      <c r="P485" s="1">
        <v>87.58</v>
      </c>
      <c r="Q485" s="1">
        <v>87.58</v>
      </c>
    </row>
    <row r="486" spans="1:17" ht="18.75" customHeight="1" thickBot="1" x14ac:dyDescent="0.25">
      <c r="A486" s="34" t="s">
        <v>21</v>
      </c>
      <c r="B486" s="34" t="s">
        <v>4489</v>
      </c>
      <c r="C486" s="34" t="s">
        <v>4490</v>
      </c>
      <c r="D486" s="34" t="s">
        <v>3413</v>
      </c>
      <c r="E486" s="34" t="s">
        <v>20</v>
      </c>
      <c r="F486" s="34" t="s">
        <v>4489</v>
      </c>
      <c r="G486" s="34" t="s">
        <v>4490</v>
      </c>
      <c r="H486" s="40">
        <f t="shared" si="14"/>
        <v>1</v>
      </c>
      <c r="I486" s="40">
        <f t="shared" si="15"/>
        <v>0</v>
      </c>
      <c r="J486" s="33"/>
      <c r="K486" s="34" t="s">
        <v>20</v>
      </c>
      <c r="L486" s="34" t="s">
        <v>20</v>
      </c>
      <c r="M486" s="38">
        <v>97</v>
      </c>
      <c r="N486" s="38">
        <v>17</v>
      </c>
      <c r="O486" s="38">
        <v>38</v>
      </c>
      <c r="P486" s="1">
        <v>77.56</v>
      </c>
      <c r="Q486" s="1">
        <v>78.19</v>
      </c>
    </row>
    <row r="487" spans="1:17" ht="18.75" customHeight="1" thickBot="1" x14ac:dyDescent="0.25">
      <c r="A487" s="34" t="s">
        <v>21</v>
      </c>
      <c r="B487" s="34" t="s">
        <v>4489</v>
      </c>
      <c r="C487" s="34" t="s">
        <v>4490</v>
      </c>
      <c r="D487" s="34" t="s">
        <v>3413</v>
      </c>
      <c r="E487" s="34" t="s">
        <v>20</v>
      </c>
      <c r="F487" s="34" t="s">
        <v>4491</v>
      </c>
      <c r="G487" s="34" t="s">
        <v>4490</v>
      </c>
      <c r="H487" s="40">
        <f t="shared" si="14"/>
        <v>1</v>
      </c>
      <c r="I487" s="40">
        <f t="shared" si="15"/>
        <v>0</v>
      </c>
      <c r="J487" s="33"/>
      <c r="K487" s="34" t="s">
        <v>20</v>
      </c>
      <c r="L487" s="34" t="s">
        <v>20</v>
      </c>
      <c r="M487" s="38">
        <v>97</v>
      </c>
      <c r="N487" s="38">
        <v>17</v>
      </c>
      <c r="O487" s="38">
        <v>38</v>
      </c>
      <c r="P487" s="1">
        <v>77.56</v>
      </c>
      <c r="Q487" s="1">
        <v>77</v>
      </c>
    </row>
    <row r="488" spans="1:17" ht="18.75" customHeight="1" thickBot="1" x14ac:dyDescent="0.25">
      <c r="A488" s="34" t="s">
        <v>569</v>
      </c>
      <c r="B488" s="34" t="s">
        <v>4492</v>
      </c>
      <c r="C488" s="34" t="s">
        <v>4493</v>
      </c>
      <c r="D488" s="34" t="s">
        <v>3413</v>
      </c>
      <c r="E488" s="34" t="s">
        <v>20</v>
      </c>
      <c r="F488" s="34" t="s">
        <v>4494</v>
      </c>
      <c r="G488" s="34" t="s">
        <v>4495</v>
      </c>
      <c r="H488" s="40">
        <f t="shared" si="14"/>
        <v>1</v>
      </c>
      <c r="I488" s="40">
        <f t="shared" si="15"/>
        <v>0</v>
      </c>
      <c r="J488" s="33"/>
      <c r="K488" s="34" t="s">
        <v>20</v>
      </c>
      <c r="L488" s="34" t="s">
        <v>20</v>
      </c>
      <c r="M488" s="38">
        <v>99</v>
      </c>
      <c r="N488" s="38">
        <v>18</v>
      </c>
      <c r="O488" s="38">
        <v>42</v>
      </c>
      <c r="P488" s="1">
        <v>74.91</v>
      </c>
      <c r="Q488" s="1">
        <v>74.239999999999995</v>
      </c>
    </row>
    <row r="489" spans="1:17" ht="18.75" customHeight="1" thickBot="1" x14ac:dyDescent="0.25">
      <c r="A489" s="34" t="s">
        <v>569</v>
      </c>
      <c r="B489" s="34" t="s">
        <v>4492</v>
      </c>
      <c r="C489" s="34" t="s">
        <v>4493</v>
      </c>
      <c r="D489" s="34" t="s">
        <v>3413</v>
      </c>
      <c r="E489" s="34" t="s">
        <v>20</v>
      </c>
      <c r="F489" s="34" t="s">
        <v>4496</v>
      </c>
      <c r="G489" s="34" t="s">
        <v>4497</v>
      </c>
      <c r="H489" s="40">
        <f t="shared" si="14"/>
        <v>1</v>
      </c>
      <c r="I489" s="40">
        <f t="shared" si="15"/>
        <v>0</v>
      </c>
      <c r="J489" s="33"/>
      <c r="K489" s="34" t="s">
        <v>20</v>
      </c>
      <c r="L489" s="34" t="s">
        <v>20</v>
      </c>
      <c r="M489" s="38">
        <v>99</v>
      </c>
      <c r="N489" s="38">
        <v>18</v>
      </c>
      <c r="O489" s="38">
        <v>42</v>
      </c>
      <c r="P489" s="1">
        <v>74.91</v>
      </c>
      <c r="Q489" s="1">
        <v>74.72</v>
      </c>
    </row>
    <row r="490" spans="1:17" ht="18.75" customHeight="1" thickBot="1" x14ac:dyDescent="0.25">
      <c r="A490" s="34" t="s">
        <v>569</v>
      </c>
      <c r="B490" s="34" t="s">
        <v>4492</v>
      </c>
      <c r="C490" s="34" t="s">
        <v>4493</v>
      </c>
      <c r="D490" s="34" t="s">
        <v>3413</v>
      </c>
      <c r="E490" s="34" t="s">
        <v>20</v>
      </c>
      <c r="F490" s="34" t="s">
        <v>4492</v>
      </c>
      <c r="G490" s="34" t="s">
        <v>4493</v>
      </c>
      <c r="H490" s="40">
        <f t="shared" si="14"/>
        <v>1</v>
      </c>
      <c r="I490" s="40">
        <f t="shared" si="15"/>
        <v>0</v>
      </c>
      <c r="J490" s="33"/>
      <c r="K490" s="34" t="s">
        <v>20</v>
      </c>
      <c r="L490" s="34" t="s">
        <v>20</v>
      </c>
      <c r="M490" s="38">
        <v>99</v>
      </c>
      <c r="N490" s="38">
        <v>18</v>
      </c>
      <c r="O490" s="38">
        <v>42</v>
      </c>
      <c r="P490" s="1">
        <v>74.91</v>
      </c>
      <c r="Q490" s="1">
        <v>75.989999999999995</v>
      </c>
    </row>
    <row r="491" spans="1:17" ht="18.75" customHeight="1" thickBot="1" x14ac:dyDescent="0.25">
      <c r="A491" s="34" t="s">
        <v>342</v>
      </c>
      <c r="B491" s="34" t="s">
        <v>4498</v>
      </c>
      <c r="C491" s="34" t="s">
        <v>4499</v>
      </c>
      <c r="D491" s="34" t="s">
        <v>3413</v>
      </c>
      <c r="E491" s="34" t="s">
        <v>20</v>
      </c>
      <c r="F491" s="34" t="s">
        <v>4498</v>
      </c>
      <c r="G491" s="34" t="s">
        <v>4499</v>
      </c>
      <c r="H491" s="40">
        <f t="shared" si="14"/>
        <v>1</v>
      </c>
      <c r="I491" s="40">
        <f t="shared" si="15"/>
        <v>0</v>
      </c>
      <c r="J491" s="33"/>
      <c r="K491" s="34" t="s">
        <v>20</v>
      </c>
      <c r="L491" s="34" t="s">
        <v>20</v>
      </c>
      <c r="M491" s="38">
        <v>48</v>
      </c>
      <c r="N491" s="38">
        <v>9</v>
      </c>
      <c r="O491" s="38">
        <v>22</v>
      </c>
      <c r="P491" s="1">
        <v>62.53</v>
      </c>
      <c r="Q491" s="1">
        <v>68</v>
      </c>
    </row>
    <row r="492" spans="1:17" ht="18.75" customHeight="1" thickBot="1" x14ac:dyDescent="0.25">
      <c r="A492" s="34" t="s">
        <v>342</v>
      </c>
      <c r="B492" s="34" t="s">
        <v>4498</v>
      </c>
      <c r="C492" s="34" t="s">
        <v>4499</v>
      </c>
      <c r="D492" s="34" t="s">
        <v>3413</v>
      </c>
      <c r="E492" s="34" t="s">
        <v>20</v>
      </c>
      <c r="F492" s="34" t="s">
        <v>4500</v>
      </c>
      <c r="G492" s="34" t="s">
        <v>4501</v>
      </c>
      <c r="H492" s="40">
        <f t="shared" si="14"/>
        <v>1</v>
      </c>
      <c r="I492" s="40">
        <f t="shared" si="15"/>
        <v>0</v>
      </c>
      <c r="J492" s="33"/>
      <c r="K492" s="34" t="s">
        <v>20</v>
      </c>
      <c r="L492" s="34" t="s">
        <v>20</v>
      </c>
      <c r="M492" s="38">
        <v>48</v>
      </c>
      <c r="N492" s="38">
        <v>9</v>
      </c>
      <c r="O492" s="38">
        <v>22</v>
      </c>
      <c r="P492" s="1">
        <v>62.53</v>
      </c>
      <c r="Q492" s="1">
        <v>52.56</v>
      </c>
    </row>
    <row r="493" spans="1:17" ht="18.75" customHeight="1" thickBot="1" x14ac:dyDescent="0.25">
      <c r="A493" s="34" t="s">
        <v>342</v>
      </c>
      <c r="B493" s="34" t="s">
        <v>4498</v>
      </c>
      <c r="C493" s="34" t="s">
        <v>4499</v>
      </c>
      <c r="D493" s="34" t="s">
        <v>3413</v>
      </c>
      <c r="E493" s="34" t="s">
        <v>20</v>
      </c>
      <c r="F493" s="34" t="s">
        <v>4502</v>
      </c>
      <c r="G493" s="34" t="s">
        <v>4503</v>
      </c>
      <c r="H493" s="40">
        <f t="shared" si="14"/>
        <v>1</v>
      </c>
      <c r="I493" s="40">
        <f t="shared" si="15"/>
        <v>0</v>
      </c>
      <c r="J493" s="33"/>
      <c r="K493" s="34" t="s">
        <v>20</v>
      </c>
      <c r="L493" s="34" t="s">
        <v>20</v>
      </c>
      <c r="M493" s="38">
        <v>48</v>
      </c>
      <c r="N493" s="38">
        <v>9</v>
      </c>
      <c r="O493" s="38">
        <v>22</v>
      </c>
      <c r="P493" s="1">
        <v>62.53</v>
      </c>
      <c r="Q493" s="1">
        <v>52.56</v>
      </c>
    </row>
    <row r="494" spans="1:17" ht="18.75" customHeight="1" thickBot="1" x14ac:dyDescent="0.25">
      <c r="A494" s="34" t="s">
        <v>342</v>
      </c>
      <c r="B494" s="34" t="s">
        <v>4504</v>
      </c>
      <c r="C494" s="34" t="s">
        <v>4505</v>
      </c>
      <c r="D494" s="34" t="s">
        <v>3413</v>
      </c>
      <c r="E494" s="34" t="s">
        <v>20</v>
      </c>
      <c r="F494" s="34" t="s">
        <v>4506</v>
      </c>
      <c r="G494" s="34" t="s">
        <v>4507</v>
      </c>
      <c r="H494" s="40">
        <f t="shared" si="14"/>
        <v>0.99696000000000007</v>
      </c>
      <c r="I494" s="40">
        <f t="shared" si="15"/>
        <v>3.0399999999999316E-3</v>
      </c>
      <c r="J494" s="33"/>
      <c r="K494" s="34" t="s">
        <v>20</v>
      </c>
      <c r="L494" s="34" t="s">
        <v>20</v>
      </c>
      <c r="M494" s="38">
        <v>49</v>
      </c>
      <c r="N494" s="38">
        <v>9</v>
      </c>
      <c r="O494" s="38">
        <v>17</v>
      </c>
      <c r="P494" s="1">
        <v>62.31</v>
      </c>
      <c r="Q494" s="1">
        <v>64.709999999999994</v>
      </c>
    </row>
    <row r="495" spans="1:17" ht="18.75" customHeight="1" thickBot="1" x14ac:dyDescent="0.25">
      <c r="A495" s="34" t="s">
        <v>342</v>
      </c>
      <c r="B495" s="34" t="s">
        <v>4504</v>
      </c>
      <c r="C495" s="34" t="s">
        <v>4505</v>
      </c>
      <c r="D495" s="34" t="s">
        <v>3413</v>
      </c>
      <c r="E495" s="34" t="s">
        <v>20</v>
      </c>
      <c r="F495" s="34" t="s">
        <v>4508</v>
      </c>
      <c r="G495" s="34" t="s">
        <v>4509</v>
      </c>
      <c r="H495" s="40">
        <f t="shared" si="14"/>
        <v>0.99696000000000007</v>
      </c>
      <c r="I495" s="40">
        <f t="shared" si="15"/>
        <v>3.0399999999999316E-3</v>
      </c>
      <c r="J495" s="33"/>
      <c r="K495" s="34" t="s">
        <v>20</v>
      </c>
      <c r="L495" s="34" t="s">
        <v>20</v>
      </c>
      <c r="M495" s="38">
        <v>49</v>
      </c>
      <c r="N495" s="38">
        <v>9</v>
      </c>
      <c r="O495" s="38">
        <v>17</v>
      </c>
      <c r="P495" s="1">
        <v>62.31</v>
      </c>
      <c r="Q495" s="1">
        <v>80.89</v>
      </c>
    </row>
    <row r="496" spans="1:17" ht="18.75" customHeight="1" thickBot="1" x14ac:dyDescent="0.25">
      <c r="A496" s="34" t="s">
        <v>342</v>
      </c>
      <c r="B496" s="34" t="s">
        <v>4504</v>
      </c>
      <c r="C496" s="34" t="s">
        <v>4505</v>
      </c>
      <c r="D496" s="34" t="s">
        <v>3413</v>
      </c>
      <c r="E496" s="34" t="s">
        <v>20</v>
      </c>
      <c r="F496" s="34" t="s">
        <v>4510</v>
      </c>
      <c r="G496" s="34" t="s">
        <v>4511</v>
      </c>
      <c r="H496" s="40">
        <f t="shared" si="14"/>
        <v>0.99696000000000007</v>
      </c>
      <c r="I496" s="40">
        <f t="shared" si="15"/>
        <v>3.0399999999999316E-3</v>
      </c>
      <c r="J496" s="33"/>
      <c r="K496" s="34" t="s">
        <v>20</v>
      </c>
      <c r="L496" s="34" t="s">
        <v>20</v>
      </c>
      <c r="M496" s="38">
        <v>49</v>
      </c>
      <c r="N496" s="38">
        <v>9</v>
      </c>
      <c r="O496" s="38">
        <v>17</v>
      </c>
      <c r="P496" s="1">
        <v>62.31</v>
      </c>
      <c r="Q496" s="1">
        <v>76.89</v>
      </c>
    </row>
    <row r="497" spans="1:17" ht="18.75" customHeight="1" thickBot="1" x14ac:dyDescent="0.25">
      <c r="A497" s="34" t="s">
        <v>342</v>
      </c>
      <c r="B497" s="34" t="s">
        <v>4504</v>
      </c>
      <c r="C497" s="34" t="s">
        <v>4505</v>
      </c>
      <c r="D497" s="34" t="s">
        <v>3413</v>
      </c>
      <c r="E497" s="34" t="s">
        <v>20</v>
      </c>
      <c r="F497" s="34" t="s">
        <v>4512</v>
      </c>
      <c r="G497" s="34" t="s">
        <v>4513</v>
      </c>
      <c r="H497" s="40">
        <f t="shared" si="14"/>
        <v>0.99696000000000007</v>
      </c>
      <c r="I497" s="40">
        <f t="shared" si="15"/>
        <v>3.0399999999999316E-3</v>
      </c>
      <c r="J497" s="33"/>
      <c r="K497" s="34" t="s">
        <v>20</v>
      </c>
      <c r="L497" s="34" t="s">
        <v>20</v>
      </c>
      <c r="M497" s="38">
        <v>49</v>
      </c>
      <c r="N497" s="38">
        <v>9</v>
      </c>
      <c r="O497" s="38">
        <v>17</v>
      </c>
      <c r="P497" s="1">
        <v>62.31</v>
      </c>
      <c r="Q497" s="1">
        <v>93.8</v>
      </c>
    </row>
    <row r="498" spans="1:17" ht="18.75" customHeight="1" thickBot="1" x14ac:dyDescent="0.25">
      <c r="A498" s="34" t="s">
        <v>342</v>
      </c>
      <c r="B498" s="34" t="s">
        <v>4504</v>
      </c>
      <c r="C498" s="34" t="s">
        <v>4505</v>
      </c>
      <c r="D498" s="34" t="s">
        <v>3413</v>
      </c>
      <c r="E498" s="34" t="s">
        <v>20</v>
      </c>
      <c r="F498" s="34" t="s">
        <v>4504</v>
      </c>
      <c r="G498" s="34" t="s">
        <v>4505</v>
      </c>
      <c r="H498" s="40">
        <f t="shared" si="14"/>
        <v>0.99696000000000007</v>
      </c>
      <c r="I498" s="40">
        <f t="shared" si="15"/>
        <v>3.0399999999999316E-3</v>
      </c>
      <c r="J498" s="33"/>
      <c r="K498" s="34" t="s">
        <v>20</v>
      </c>
      <c r="L498" s="34" t="s">
        <v>20</v>
      </c>
      <c r="M498" s="38">
        <v>49</v>
      </c>
      <c r="N498" s="38">
        <v>9</v>
      </c>
      <c r="O498" s="38">
        <v>17</v>
      </c>
      <c r="P498" s="1">
        <v>62.31</v>
      </c>
      <c r="Q498" s="1">
        <v>81.81</v>
      </c>
    </row>
    <row r="499" spans="1:17" ht="18.75" customHeight="1" thickBot="1" x14ac:dyDescent="0.25">
      <c r="A499" s="34" t="s">
        <v>342</v>
      </c>
      <c r="B499" s="34" t="s">
        <v>4504</v>
      </c>
      <c r="C499" s="34" t="s">
        <v>4505</v>
      </c>
      <c r="D499" s="34" t="s">
        <v>3413</v>
      </c>
      <c r="E499" s="34" t="s">
        <v>20</v>
      </c>
      <c r="F499" s="34" t="s">
        <v>4514</v>
      </c>
      <c r="G499" s="34" t="s">
        <v>4515</v>
      </c>
      <c r="H499" s="40">
        <f t="shared" si="14"/>
        <v>0.99696000000000007</v>
      </c>
      <c r="I499" s="40">
        <f t="shared" si="15"/>
        <v>3.0399999999999316E-3</v>
      </c>
      <c r="J499" s="33"/>
      <c r="K499" s="34" t="s">
        <v>20</v>
      </c>
      <c r="L499" s="34" t="s">
        <v>20</v>
      </c>
      <c r="M499" s="38">
        <v>49</v>
      </c>
      <c r="N499" s="38">
        <v>9</v>
      </c>
      <c r="O499" s="38">
        <v>17</v>
      </c>
      <c r="P499" s="1">
        <v>62.31</v>
      </c>
      <c r="Q499" s="1">
        <v>77.42</v>
      </c>
    </row>
    <row r="500" spans="1:17" ht="18.75" customHeight="1" thickBot="1" x14ac:dyDescent="0.25">
      <c r="A500" s="34" t="s">
        <v>342</v>
      </c>
      <c r="B500" s="34" t="s">
        <v>4504</v>
      </c>
      <c r="C500" s="34" t="s">
        <v>4505</v>
      </c>
      <c r="D500" s="34" t="s">
        <v>3413</v>
      </c>
      <c r="E500" s="34" t="s">
        <v>20</v>
      </c>
      <c r="F500" s="34" t="s">
        <v>4516</v>
      </c>
      <c r="G500" s="34" t="s">
        <v>4517</v>
      </c>
      <c r="H500" s="40">
        <f t="shared" si="14"/>
        <v>0.99696000000000007</v>
      </c>
      <c r="I500" s="40">
        <f t="shared" si="15"/>
        <v>3.0399999999999316E-3</v>
      </c>
      <c r="J500" s="33"/>
      <c r="K500" s="34" t="s">
        <v>20</v>
      </c>
      <c r="L500" s="34" t="s">
        <v>20</v>
      </c>
      <c r="M500" s="38">
        <v>49</v>
      </c>
      <c r="N500" s="38">
        <v>9</v>
      </c>
      <c r="O500" s="38">
        <v>17</v>
      </c>
      <c r="P500" s="1">
        <v>62.31</v>
      </c>
      <c r="Q500" s="1">
        <v>32.51</v>
      </c>
    </row>
    <row r="501" spans="1:17" ht="18.75" customHeight="1" thickBot="1" x14ac:dyDescent="0.25">
      <c r="A501" s="34" t="s">
        <v>342</v>
      </c>
      <c r="B501" s="34" t="s">
        <v>4504</v>
      </c>
      <c r="C501" s="34" t="s">
        <v>4505</v>
      </c>
      <c r="D501" s="34" t="s">
        <v>3413</v>
      </c>
      <c r="E501" s="34" t="s">
        <v>20</v>
      </c>
      <c r="F501" s="34" t="s">
        <v>4518</v>
      </c>
      <c r="G501" s="34" t="s">
        <v>4519</v>
      </c>
      <c r="H501" s="40">
        <f t="shared" si="14"/>
        <v>0.99696000000000007</v>
      </c>
      <c r="I501" s="40">
        <f t="shared" si="15"/>
        <v>3.0399999999999316E-3</v>
      </c>
      <c r="J501" s="33"/>
      <c r="K501" s="34" t="s">
        <v>20</v>
      </c>
      <c r="L501" s="34" t="s">
        <v>20</v>
      </c>
      <c r="M501" s="38">
        <v>49</v>
      </c>
      <c r="N501" s="38">
        <v>9</v>
      </c>
      <c r="O501" s="38">
        <v>17</v>
      </c>
      <c r="P501" s="1">
        <v>62.31</v>
      </c>
      <c r="Q501" s="1">
        <v>30.56</v>
      </c>
    </row>
    <row r="502" spans="1:17" ht="18.75" customHeight="1" thickBot="1" x14ac:dyDescent="0.25">
      <c r="A502" s="34" t="s">
        <v>342</v>
      </c>
      <c r="B502" s="34" t="s">
        <v>4504</v>
      </c>
      <c r="C502" s="34" t="s">
        <v>4505</v>
      </c>
      <c r="D502" s="34" t="s">
        <v>3413</v>
      </c>
      <c r="E502" s="34" t="s">
        <v>20</v>
      </c>
      <c r="F502" s="34" t="s">
        <v>4520</v>
      </c>
      <c r="G502" s="34" t="s">
        <v>4521</v>
      </c>
      <c r="H502" s="40">
        <f t="shared" si="14"/>
        <v>0.99696000000000007</v>
      </c>
      <c r="I502" s="40">
        <f t="shared" si="15"/>
        <v>3.0399999999999316E-3</v>
      </c>
      <c r="J502" s="33"/>
      <c r="K502" s="34" t="s">
        <v>20</v>
      </c>
      <c r="L502" s="34" t="s">
        <v>20</v>
      </c>
      <c r="M502" s="38">
        <v>49</v>
      </c>
      <c r="N502" s="38">
        <v>9</v>
      </c>
      <c r="O502" s="38">
        <v>17</v>
      </c>
      <c r="P502" s="1">
        <v>62.31</v>
      </c>
      <c r="Q502" s="1">
        <v>35.049999999999997</v>
      </c>
    </row>
    <row r="503" spans="1:17" ht="18.75" customHeight="1" thickBot="1" x14ac:dyDescent="0.25">
      <c r="A503" s="34" t="s">
        <v>342</v>
      </c>
      <c r="B503" s="34" t="s">
        <v>4504</v>
      </c>
      <c r="C503" s="34" t="s">
        <v>4505</v>
      </c>
      <c r="D503" s="34" t="s">
        <v>3413</v>
      </c>
      <c r="E503" s="34" t="s">
        <v>20</v>
      </c>
      <c r="F503" s="34" t="s">
        <v>4522</v>
      </c>
      <c r="G503" s="34" t="s">
        <v>4523</v>
      </c>
      <c r="H503" s="40">
        <f t="shared" si="14"/>
        <v>0.99696000000000007</v>
      </c>
      <c r="I503" s="40">
        <f t="shared" si="15"/>
        <v>3.0399999999999316E-3</v>
      </c>
      <c r="J503" s="33"/>
      <c r="K503" s="34" t="s">
        <v>20</v>
      </c>
      <c r="L503" s="34" t="s">
        <v>20</v>
      </c>
      <c r="M503" s="38">
        <v>49</v>
      </c>
      <c r="N503" s="38">
        <v>9</v>
      </c>
      <c r="O503" s="38">
        <v>17</v>
      </c>
      <c r="P503" s="1">
        <v>62.31</v>
      </c>
      <c r="Q503" s="1">
        <v>29.94</v>
      </c>
    </row>
    <row r="504" spans="1:17" ht="18.75" customHeight="1" thickBot="1" x14ac:dyDescent="0.25">
      <c r="A504" s="34" t="s">
        <v>342</v>
      </c>
      <c r="B504" s="34" t="s">
        <v>4504</v>
      </c>
      <c r="C504" s="34" t="s">
        <v>4505</v>
      </c>
      <c r="D504" s="34" t="s">
        <v>3413</v>
      </c>
      <c r="E504" s="34" t="s">
        <v>20</v>
      </c>
      <c r="F504" s="34" t="s">
        <v>4524</v>
      </c>
      <c r="G504" s="34" t="s">
        <v>4525</v>
      </c>
      <c r="H504" s="40">
        <f t="shared" si="14"/>
        <v>0.99696000000000007</v>
      </c>
      <c r="I504" s="40">
        <f t="shared" si="15"/>
        <v>3.0399999999999316E-3</v>
      </c>
      <c r="J504" s="33"/>
      <c r="K504" s="34" t="s">
        <v>20</v>
      </c>
      <c r="L504" s="34" t="s">
        <v>20</v>
      </c>
      <c r="M504" s="38">
        <v>49</v>
      </c>
      <c r="N504" s="38">
        <v>9</v>
      </c>
      <c r="O504" s="38">
        <v>17</v>
      </c>
      <c r="P504" s="1">
        <v>62.31</v>
      </c>
      <c r="Q504" s="1">
        <v>31.75</v>
      </c>
    </row>
    <row r="505" spans="1:17" ht="18.75" customHeight="1" thickBot="1" x14ac:dyDescent="0.25">
      <c r="A505" s="34" t="s">
        <v>342</v>
      </c>
      <c r="B505" s="34" t="s">
        <v>4526</v>
      </c>
      <c r="C505" s="34" t="s">
        <v>4527</v>
      </c>
      <c r="D505" s="34" t="s">
        <v>3413</v>
      </c>
      <c r="E505" s="34" t="s">
        <v>20</v>
      </c>
      <c r="F505" s="34" t="s">
        <v>4526</v>
      </c>
      <c r="G505" s="34" t="s">
        <v>4527</v>
      </c>
      <c r="H505" s="40">
        <f t="shared" si="14"/>
        <v>1</v>
      </c>
      <c r="I505" s="40">
        <f t="shared" si="15"/>
        <v>0</v>
      </c>
      <c r="J505" s="33"/>
      <c r="K505" s="34" t="s">
        <v>20</v>
      </c>
      <c r="L505" s="34" t="s">
        <v>20</v>
      </c>
      <c r="M505" s="38">
        <v>49</v>
      </c>
      <c r="N505" s="38">
        <v>9</v>
      </c>
      <c r="O505" s="38">
        <v>22</v>
      </c>
      <c r="P505" s="1">
        <v>62.65</v>
      </c>
      <c r="Q505" s="1">
        <v>62.65</v>
      </c>
    </row>
    <row r="506" spans="1:17" ht="18.75" customHeight="1" thickBot="1" x14ac:dyDescent="0.25">
      <c r="A506" s="34" t="s">
        <v>21</v>
      </c>
      <c r="B506" s="34" t="s">
        <v>4528</v>
      </c>
      <c r="C506" s="34" t="s">
        <v>4529</v>
      </c>
      <c r="D506" s="34" t="s">
        <v>3413</v>
      </c>
      <c r="E506" s="34" t="s">
        <v>20</v>
      </c>
      <c r="F506" s="34" t="s">
        <v>4528</v>
      </c>
      <c r="G506" s="34" t="s">
        <v>4529</v>
      </c>
      <c r="H506" s="40">
        <f t="shared" si="14"/>
        <v>1</v>
      </c>
      <c r="I506" s="40">
        <f t="shared" si="15"/>
        <v>0</v>
      </c>
      <c r="J506" s="33"/>
      <c r="K506" s="34" t="s">
        <v>20</v>
      </c>
      <c r="L506" s="34" t="s">
        <v>20</v>
      </c>
      <c r="M506" s="38">
        <v>96</v>
      </c>
      <c r="N506" s="38">
        <v>17</v>
      </c>
      <c r="O506" s="38">
        <v>38</v>
      </c>
      <c r="P506" s="1">
        <v>71.81</v>
      </c>
      <c r="Q506" s="1">
        <v>71.81</v>
      </c>
    </row>
    <row r="507" spans="1:17" ht="18.75" customHeight="1" thickBot="1" x14ac:dyDescent="0.25">
      <c r="A507" s="34" t="s">
        <v>342</v>
      </c>
      <c r="B507" s="34" t="s">
        <v>4530</v>
      </c>
      <c r="C507" s="34" t="s">
        <v>4531</v>
      </c>
      <c r="D507" s="34" t="s">
        <v>3413</v>
      </c>
      <c r="E507" s="34" t="s">
        <v>20</v>
      </c>
      <c r="F507" s="34" t="s">
        <v>4530</v>
      </c>
      <c r="G507" s="34" t="s">
        <v>4531</v>
      </c>
      <c r="H507" s="40">
        <f t="shared" si="14"/>
        <v>1</v>
      </c>
      <c r="I507" s="40">
        <f t="shared" si="15"/>
        <v>0</v>
      </c>
      <c r="J507" s="33"/>
      <c r="K507" s="34" t="s">
        <v>20</v>
      </c>
      <c r="L507" s="34" t="s">
        <v>20</v>
      </c>
      <c r="M507" s="38">
        <v>55</v>
      </c>
      <c r="N507" s="38">
        <v>9</v>
      </c>
      <c r="O507" s="38">
        <v>20</v>
      </c>
      <c r="P507" s="1">
        <v>80.39</v>
      </c>
      <c r="Q507" s="1">
        <v>79.69</v>
      </c>
    </row>
    <row r="508" spans="1:17" ht="18.75" customHeight="1" thickBot="1" x14ac:dyDescent="0.25">
      <c r="A508" s="34" t="s">
        <v>342</v>
      </c>
      <c r="B508" s="34" t="s">
        <v>4530</v>
      </c>
      <c r="C508" s="34" t="s">
        <v>4531</v>
      </c>
      <c r="D508" s="34" t="s">
        <v>3413</v>
      </c>
      <c r="E508" s="34" t="s">
        <v>20</v>
      </c>
      <c r="F508" s="34" t="s">
        <v>4532</v>
      </c>
      <c r="G508" s="34" t="s">
        <v>4531</v>
      </c>
      <c r="H508" s="40">
        <f t="shared" si="14"/>
        <v>1</v>
      </c>
      <c r="I508" s="40">
        <f t="shared" si="15"/>
        <v>0</v>
      </c>
      <c r="J508" s="33"/>
      <c r="K508" s="34" t="s">
        <v>20</v>
      </c>
      <c r="L508" s="34" t="s">
        <v>20</v>
      </c>
      <c r="M508" s="38">
        <v>55</v>
      </c>
      <c r="N508" s="38">
        <v>9</v>
      </c>
      <c r="O508" s="38">
        <v>20</v>
      </c>
      <c r="P508" s="1">
        <v>80.39</v>
      </c>
      <c r="Q508" s="1">
        <v>80.900000000000006</v>
      </c>
    </row>
    <row r="509" spans="1:17" ht="18.75" customHeight="1" thickBot="1" x14ac:dyDescent="0.25">
      <c r="A509" s="34" t="s">
        <v>342</v>
      </c>
      <c r="B509" s="34" t="s">
        <v>4533</v>
      </c>
      <c r="C509" s="34" t="s">
        <v>4534</v>
      </c>
      <c r="D509" s="34" t="s">
        <v>4535</v>
      </c>
      <c r="E509" s="34" t="s">
        <v>20</v>
      </c>
      <c r="F509" s="34" t="s">
        <v>4533</v>
      </c>
      <c r="G509" s="34" t="s">
        <v>4534</v>
      </c>
      <c r="H509" s="40">
        <f t="shared" si="14"/>
        <v>1</v>
      </c>
      <c r="I509" s="40">
        <f t="shared" si="15"/>
        <v>0</v>
      </c>
      <c r="J509" s="33"/>
      <c r="K509" s="34" t="s">
        <v>20</v>
      </c>
      <c r="L509" s="34" t="s">
        <v>24</v>
      </c>
      <c r="M509" s="38">
        <v>48</v>
      </c>
      <c r="N509" s="38">
        <v>9</v>
      </c>
      <c r="O509" s="38">
        <v>22</v>
      </c>
      <c r="P509" s="1">
        <v>69.19</v>
      </c>
      <c r="Q509" s="1">
        <v>69.19</v>
      </c>
    </row>
    <row r="510" spans="1:17" ht="18.75" customHeight="1" thickBot="1" x14ac:dyDescent="0.25">
      <c r="A510" s="34" t="s">
        <v>21</v>
      </c>
      <c r="B510" s="34" t="s">
        <v>4536</v>
      </c>
      <c r="C510" s="34" t="s">
        <v>4537</v>
      </c>
      <c r="D510" s="34" t="s">
        <v>3413</v>
      </c>
      <c r="E510" s="34" t="s">
        <v>20</v>
      </c>
      <c r="F510" s="34" t="s">
        <v>4538</v>
      </c>
      <c r="G510" s="34" t="s">
        <v>4539</v>
      </c>
      <c r="H510" s="40">
        <f t="shared" si="14"/>
        <v>1</v>
      </c>
      <c r="I510" s="40">
        <f t="shared" si="15"/>
        <v>0</v>
      </c>
      <c r="J510" s="33"/>
      <c r="K510" s="34" t="s">
        <v>20</v>
      </c>
      <c r="L510" s="34" t="s">
        <v>20</v>
      </c>
      <c r="M510" s="38">
        <v>97</v>
      </c>
      <c r="N510" s="38">
        <v>17</v>
      </c>
      <c r="O510" s="38">
        <v>38</v>
      </c>
      <c r="P510" s="1">
        <v>63.28</v>
      </c>
      <c r="Q510" s="1">
        <v>53.23</v>
      </c>
    </row>
    <row r="511" spans="1:17" ht="18.75" customHeight="1" thickBot="1" x14ac:dyDescent="0.25">
      <c r="A511" s="34" t="s">
        <v>21</v>
      </c>
      <c r="B511" s="34" t="s">
        <v>4536</v>
      </c>
      <c r="C511" s="34" t="s">
        <v>4537</v>
      </c>
      <c r="D511" s="34" t="s">
        <v>3413</v>
      </c>
      <c r="E511" s="34" t="s">
        <v>20</v>
      </c>
      <c r="F511" s="34" t="s">
        <v>4540</v>
      </c>
      <c r="G511" s="34" t="s">
        <v>4539</v>
      </c>
      <c r="H511" s="40">
        <f t="shared" si="14"/>
        <v>1</v>
      </c>
      <c r="I511" s="40">
        <f t="shared" si="15"/>
        <v>0</v>
      </c>
      <c r="J511" s="33"/>
      <c r="K511" s="34" t="s">
        <v>20</v>
      </c>
      <c r="L511" s="34" t="s">
        <v>20</v>
      </c>
      <c r="M511" s="38">
        <v>97</v>
      </c>
      <c r="N511" s="38">
        <v>17</v>
      </c>
      <c r="O511" s="38">
        <v>38</v>
      </c>
      <c r="P511" s="1">
        <v>63.28</v>
      </c>
      <c r="Q511" s="1">
        <v>59.62</v>
      </c>
    </row>
    <row r="512" spans="1:17" ht="18.75" customHeight="1" thickBot="1" x14ac:dyDescent="0.25">
      <c r="A512" s="34" t="s">
        <v>21</v>
      </c>
      <c r="B512" s="34" t="s">
        <v>4536</v>
      </c>
      <c r="C512" s="34" t="s">
        <v>4537</v>
      </c>
      <c r="D512" s="34" t="s">
        <v>3413</v>
      </c>
      <c r="E512" s="34" t="s">
        <v>20</v>
      </c>
      <c r="F512" s="34" t="s">
        <v>4536</v>
      </c>
      <c r="G512" s="34" t="s">
        <v>4537</v>
      </c>
      <c r="H512" s="40">
        <f t="shared" si="14"/>
        <v>1</v>
      </c>
      <c r="I512" s="40">
        <f t="shared" si="15"/>
        <v>0</v>
      </c>
      <c r="J512" s="33"/>
      <c r="K512" s="34" t="s">
        <v>20</v>
      </c>
      <c r="L512" s="34" t="s">
        <v>20</v>
      </c>
      <c r="M512" s="38">
        <v>97</v>
      </c>
      <c r="N512" s="38">
        <v>17</v>
      </c>
      <c r="O512" s="38">
        <v>38</v>
      </c>
      <c r="P512" s="1">
        <v>74.44</v>
      </c>
      <c r="Q512" s="1">
        <v>74.44</v>
      </c>
    </row>
    <row r="513" spans="1:17" ht="18.75" customHeight="1" thickBot="1" x14ac:dyDescent="0.25">
      <c r="A513" s="34" t="s">
        <v>202</v>
      </c>
      <c r="B513" s="34" t="s">
        <v>4541</v>
      </c>
      <c r="C513" s="34" t="s">
        <v>4542</v>
      </c>
      <c r="D513" s="34" t="s">
        <v>3413</v>
      </c>
      <c r="E513" s="34" t="s">
        <v>20</v>
      </c>
      <c r="F513" s="34" t="s">
        <v>4541</v>
      </c>
      <c r="G513" s="34" t="s">
        <v>4542</v>
      </c>
      <c r="H513" s="40">
        <f t="shared" si="14"/>
        <v>1</v>
      </c>
      <c r="I513" s="40">
        <f t="shared" si="15"/>
        <v>0</v>
      </c>
      <c r="J513" s="33"/>
      <c r="K513" s="34" t="s">
        <v>20</v>
      </c>
      <c r="L513" s="34" t="s">
        <v>24</v>
      </c>
      <c r="M513" s="38">
        <v>23</v>
      </c>
      <c r="N513" s="38">
        <v>5</v>
      </c>
      <c r="O513" s="38">
        <v>10</v>
      </c>
      <c r="P513" s="1">
        <v>64.709999999999994</v>
      </c>
      <c r="Q513" s="1">
        <v>64.709999999999994</v>
      </c>
    </row>
    <row r="514" spans="1:17" ht="18.75" customHeight="1" thickBot="1" x14ac:dyDescent="0.25">
      <c r="A514" s="34" t="s">
        <v>21</v>
      </c>
      <c r="B514" s="34" t="s">
        <v>4543</v>
      </c>
      <c r="C514" s="34" t="s">
        <v>4544</v>
      </c>
      <c r="D514" s="34" t="s">
        <v>3413</v>
      </c>
      <c r="E514" s="34" t="s">
        <v>20</v>
      </c>
      <c r="F514" s="34" t="s">
        <v>4543</v>
      </c>
      <c r="G514" s="34" t="s">
        <v>4544</v>
      </c>
      <c r="H514" s="40">
        <f t="shared" ref="H514:H577" si="16">IF(AND(P514*1.6&gt;=100),100, P514*1.6)/100</f>
        <v>1</v>
      </c>
      <c r="I514" s="40">
        <f t="shared" ref="I514:I577" si="17">1-H514</f>
        <v>0</v>
      </c>
      <c r="J514" s="33"/>
      <c r="K514" s="34" t="s">
        <v>20</v>
      </c>
      <c r="L514" s="34" t="s">
        <v>20</v>
      </c>
      <c r="M514" s="38">
        <v>97</v>
      </c>
      <c r="N514" s="38">
        <v>17</v>
      </c>
      <c r="O514" s="38">
        <v>38</v>
      </c>
      <c r="P514" s="1">
        <v>62.94</v>
      </c>
      <c r="Q514" s="1">
        <v>62.94</v>
      </c>
    </row>
    <row r="515" spans="1:17" ht="18.75" customHeight="1" thickBot="1" x14ac:dyDescent="0.25">
      <c r="A515" s="34" t="s">
        <v>193</v>
      </c>
      <c r="B515" s="34" t="s">
        <v>4545</v>
      </c>
      <c r="C515" s="34" t="s">
        <v>4546</v>
      </c>
      <c r="D515" s="34" t="s">
        <v>3419</v>
      </c>
      <c r="E515" s="34" t="s">
        <v>20</v>
      </c>
      <c r="F515" s="34" t="s">
        <v>4547</v>
      </c>
      <c r="G515" s="34" t="s">
        <v>4548</v>
      </c>
      <c r="H515" s="40">
        <f t="shared" si="16"/>
        <v>0.95088000000000006</v>
      </c>
      <c r="I515" s="40">
        <f t="shared" si="17"/>
        <v>4.9119999999999941E-2</v>
      </c>
      <c r="J515" s="34" t="s">
        <v>20</v>
      </c>
      <c r="K515" s="34" t="s">
        <v>20</v>
      </c>
      <c r="L515" s="34" t="s">
        <v>24</v>
      </c>
      <c r="M515" s="38">
        <v>11</v>
      </c>
      <c r="N515" s="38">
        <v>2</v>
      </c>
      <c r="O515" s="38">
        <v>4</v>
      </c>
      <c r="P515" s="1">
        <v>59.43</v>
      </c>
      <c r="Q515" s="1">
        <v>58.07</v>
      </c>
    </row>
    <row r="516" spans="1:17" ht="18.75" customHeight="1" thickBot="1" x14ac:dyDescent="0.25">
      <c r="A516" s="34" t="s">
        <v>193</v>
      </c>
      <c r="B516" s="34" t="s">
        <v>4545</v>
      </c>
      <c r="C516" s="34" t="s">
        <v>4546</v>
      </c>
      <c r="D516" s="34" t="s">
        <v>3419</v>
      </c>
      <c r="E516" s="34" t="s">
        <v>20</v>
      </c>
      <c r="F516" s="34" t="s">
        <v>4549</v>
      </c>
      <c r="G516" s="34" t="s">
        <v>4550</v>
      </c>
      <c r="H516" s="40">
        <f t="shared" si="16"/>
        <v>0.95088000000000006</v>
      </c>
      <c r="I516" s="40">
        <f t="shared" si="17"/>
        <v>4.9119999999999941E-2</v>
      </c>
      <c r="J516" s="34" t="s">
        <v>20</v>
      </c>
      <c r="K516" s="34" t="s">
        <v>20</v>
      </c>
      <c r="L516" s="34" t="s">
        <v>24</v>
      </c>
      <c r="M516" s="38">
        <v>11</v>
      </c>
      <c r="N516" s="38">
        <v>2</v>
      </c>
      <c r="O516" s="38">
        <v>4</v>
      </c>
      <c r="P516" s="1">
        <v>59.43</v>
      </c>
      <c r="Q516" s="1">
        <v>62.63</v>
      </c>
    </row>
    <row r="517" spans="1:17" ht="18.75" customHeight="1" thickBot="1" x14ac:dyDescent="0.25">
      <c r="A517" s="34" t="s">
        <v>193</v>
      </c>
      <c r="B517" s="34" t="s">
        <v>4545</v>
      </c>
      <c r="C517" s="34" t="s">
        <v>4546</v>
      </c>
      <c r="D517" s="34" t="s">
        <v>3419</v>
      </c>
      <c r="E517" s="34" t="s">
        <v>20</v>
      </c>
      <c r="F517" s="34" t="s">
        <v>4551</v>
      </c>
      <c r="G517" s="34" t="s">
        <v>4552</v>
      </c>
      <c r="H517" s="40">
        <f t="shared" si="16"/>
        <v>0.95088000000000006</v>
      </c>
      <c r="I517" s="40">
        <f t="shared" si="17"/>
        <v>4.9119999999999941E-2</v>
      </c>
      <c r="J517" s="34" t="s">
        <v>20</v>
      </c>
      <c r="K517" s="34" t="s">
        <v>20</v>
      </c>
      <c r="L517" s="34" t="s">
        <v>24</v>
      </c>
      <c r="M517" s="38">
        <v>11</v>
      </c>
      <c r="N517" s="38">
        <v>2</v>
      </c>
      <c r="O517" s="38">
        <v>4</v>
      </c>
      <c r="P517" s="1">
        <v>59.43</v>
      </c>
      <c r="Q517" s="1">
        <v>65.739999999999995</v>
      </c>
    </row>
    <row r="518" spans="1:17" ht="18.75" customHeight="1" thickBot="1" x14ac:dyDescent="0.25">
      <c r="A518" s="34" t="s">
        <v>193</v>
      </c>
      <c r="B518" s="34" t="s">
        <v>4545</v>
      </c>
      <c r="C518" s="34" t="s">
        <v>4546</v>
      </c>
      <c r="D518" s="34" t="s">
        <v>3419</v>
      </c>
      <c r="E518" s="34" t="s">
        <v>20</v>
      </c>
      <c r="F518" s="34" t="s">
        <v>4553</v>
      </c>
      <c r="G518" s="34" t="s">
        <v>4554</v>
      </c>
      <c r="H518" s="40">
        <f t="shared" si="16"/>
        <v>0.95088000000000006</v>
      </c>
      <c r="I518" s="40">
        <f t="shared" si="17"/>
        <v>4.9119999999999941E-2</v>
      </c>
      <c r="J518" s="34" t="s">
        <v>20</v>
      </c>
      <c r="K518" s="34" t="s">
        <v>20</v>
      </c>
      <c r="L518" s="34" t="s">
        <v>24</v>
      </c>
      <c r="M518" s="38">
        <v>11</v>
      </c>
      <c r="N518" s="38">
        <v>2</v>
      </c>
      <c r="O518" s="38">
        <v>4</v>
      </c>
      <c r="P518" s="1">
        <v>59.43</v>
      </c>
      <c r="Q518" s="1">
        <v>61.07</v>
      </c>
    </row>
    <row r="519" spans="1:17" ht="18.75" customHeight="1" thickBot="1" x14ac:dyDescent="0.25">
      <c r="A519" s="34" t="s">
        <v>193</v>
      </c>
      <c r="B519" s="34" t="s">
        <v>4545</v>
      </c>
      <c r="C519" s="34" t="s">
        <v>4546</v>
      </c>
      <c r="D519" s="34" t="s">
        <v>3419</v>
      </c>
      <c r="E519" s="34" t="s">
        <v>20</v>
      </c>
      <c r="F519" s="34" t="s">
        <v>4555</v>
      </c>
      <c r="G519" s="34" t="s">
        <v>4556</v>
      </c>
      <c r="H519" s="40">
        <f t="shared" si="16"/>
        <v>0.95088000000000006</v>
      </c>
      <c r="I519" s="40">
        <f t="shared" si="17"/>
        <v>4.9119999999999941E-2</v>
      </c>
      <c r="J519" s="34" t="s">
        <v>20</v>
      </c>
      <c r="K519" s="34" t="s">
        <v>20</v>
      </c>
      <c r="L519" s="34" t="s">
        <v>24</v>
      </c>
      <c r="M519" s="38">
        <v>11</v>
      </c>
      <c r="N519" s="38">
        <v>2</v>
      </c>
      <c r="O519" s="38">
        <v>4</v>
      </c>
      <c r="P519" s="1">
        <v>59.43</v>
      </c>
      <c r="Q519" s="1">
        <v>61.26</v>
      </c>
    </row>
    <row r="520" spans="1:17" ht="18.75" customHeight="1" thickBot="1" x14ac:dyDescent="0.25">
      <c r="A520" s="34" t="s">
        <v>193</v>
      </c>
      <c r="B520" s="34" t="s">
        <v>4545</v>
      </c>
      <c r="C520" s="34" t="s">
        <v>4546</v>
      </c>
      <c r="D520" s="34" t="s">
        <v>3419</v>
      </c>
      <c r="E520" s="34" t="s">
        <v>20</v>
      </c>
      <c r="F520" s="34" t="s">
        <v>4557</v>
      </c>
      <c r="G520" s="34" t="s">
        <v>4558</v>
      </c>
      <c r="H520" s="40">
        <f t="shared" si="16"/>
        <v>0.95088000000000006</v>
      </c>
      <c r="I520" s="40">
        <f t="shared" si="17"/>
        <v>4.9119999999999941E-2</v>
      </c>
      <c r="J520" s="34" t="s">
        <v>20</v>
      </c>
      <c r="K520" s="34" t="s">
        <v>20</v>
      </c>
      <c r="L520" s="34" t="s">
        <v>24</v>
      </c>
      <c r="M520" s="38">
        <v>11</v>
      </c>
      <c r="N520" s="38">
        <v>2</v>
      </c>
      <c r="O520" s="38">
        <v>4</v>
      </c>
      <c r="P520" s="1">
        <v>59.43</v>
      </c>
      <c r="Q520" s="1">
        <v>56.17</v>
      </c>
    </row>
    <row r="521" spans="1:17" ht="18.75" customHeight="1" thickBot="1" x14ac:dyDescent="0.25">
      <c r="A521" s="36" t="s">
        <v>241</v>
      </c>
      <c r="B521" s="36" t="s">
        <v>4559</v>
      </c>
      <c r="C521" s="36" t="s">
        <v>4560</v>
      </c>
      <c r="D521" s="36" t="s">
        <v>3419</v>
      </c>
      <c r="E521" s="36" t="s">
        <v>20</v>
      </c>
      <c r="F521" s="36" t="s">
        <v>4561</v>
      </c>
      <c r="G521" s="36" t="s">
        <v>4562</v>
      </c>
      <c r="H521" s="41">
        <f t="shared" si="16"/>
        <v>0.70784000000000002</v>
      </c>
      <c r="I521" s="41">
        <f t="shared" si="17"/>
        <v>0.29215999999999998</v>
      </c>
      <c r="J521" s="35"/>
      <c r="K521" s="36" t="s">
        <v>20</v>
      </c>
      <c r="L521" s="36" t="s">
        <v>24</v>
      </c>
      <c r="M521" s="39">
        <v>114</v>
      </c>
      <c r="N521" s="39">
        <v>20</v>
      </c>
      <c r="O521" s="39">
        <v>44</v>
      </c>
      <c r="P521" s="31">
        <v>44.24</v>
      </c>
      <c r="Q521" s="31">
        <v>48.31</v>
      </c>
    </row>
    <row r="522" spans="1:17" ht="18.75" customHeight="1" thickBot="1" x14ac:dyDescent="0.25">
      <c r="A522" s="36" t="s">
        <v>241</v>
      </c>
      <c r="B522" s="36" t="s">
        <v>4559</v>
      </c>
      <c r="C522" s="36" t="s">
        <v>4560</v>
      </c>
      <c r="D522" s="36" t="s">
        <v>3419</v>
      </c>
      <c r="E522" s="36" t="s">
        <v>20</v>
      </c>
      <c r="F522" s="36" t="s">
        <v>4563</v>
      </c>
      <c r="G522" s="36" t="s">
        <v>4564</v>
      </c>
      <c r="H522" s="41">
        <f t="shared" si="16"/>
        <v>0.70784000000000002</v>
      </c>
      <c r="I522" s="41">
        <f t="shared" si="17"/>
        <v>0.29215999999999998</v>
      </c>
      <c r="J522" s="35"/>
      <c r="K522" s="36" t="s">
        <v>20</v>
      </c>
      <c r="L522" s="36" t="s">
        <v>24</v>
      </c>
      <c r="M522" s="39">
        <v>114</v>
      </c>
      <c r="N522" s="39">
        <v>20</v>
      </c>
      <c r="O522" s="39">
        <v>44</v>
      </c>
      <c r="P522" s="31">
        <v>44.24</v>
      </c>
      <c r="Q522" s="31">
        <v>41.8</v>
      </c>
    </row>
    <row r="523" spans="1:17" ht="18.75" customHeight="1" thickBot="1" x14ac:dyDescent="0.25">
      <c r="A523" s="34" t="s">
        <v>133</v>
      </c>
      <c r="B523" s="34" t="s">
        <v>4565</v>
      </c>
      <c r="C523" s="34" t="s">
        <v>4566</v>
      </c>
      <c r="D523" s="34" t="s">
        <v>3419</v>
      </c>
      <c r="E523" s="34" t="s">
        <v>20</v>
      </c>
      <c r="F523" s="34" t="s">
        <v>4567</v>
      </c>
      <c r="G523" s="34" t="s">
        <v>4568</v>
      </c>
      <c r="H523" s="40">
        <f t="shared" si="16"/>
        <v>0.65407999999999999</v>
      </c>
      <c r="I523" s="40">
        <f t="shared" si="17"/>
        <v>0.34592000000000001</v>
      </c>
      <c r="J523" s="34" t="s">
        <v>20</v>
      </c>
      <c r="K523" s="34" t="s">
        <v>24</v>
      </c>
      <c r="L523" s="34" t="s">
        <v>24</v>
      </c>
      <c r="M523" s="38">
        <v>132</v>
      </c>
      <c r="N523" s="38">
        <v>23</v>
      </c>
      <c r="O523" s="38">
        <v>58</v>
      </c>
      <c r="P523" s="1">
        <v>40.880000000000003</v>
      </c>
      <c r="Q523" s="1">
        <v>66.67</v>
      </c>
    </row>
    <row r="524" spans="1:17" ht="18.75" customHeight="1" thickBot="1" x14ac:dyDescent="0.25">
      <c r="A524" s="36" t="s">
        <v>133</v>
      </c>
      <c r="B524" s="36" t="s">
        <v>4565</v>
      </c>
      <c r="C524" s="36" t="s">
        <v>4566</v>
      </c>
      <c r="D524" s="36" t="s">
        <v>3419</v>
      </c>
      <c r="E524" s="36" t="s">
        <v>20</v>
      </c>
      <c r="F524" s="36" t="s">
        <v>4569</v>
      </c>
      <c r="G524" s="36" t="s">
        <v>4570</v>
      </c>
      <c r="H524" s="41">
        <f t="shared" si="16"/>
        <v>0.65407999999999999</v>
      </c>
      <c r="I524" s="41">
        <f t="shared" si="17"/>
        <v>0.34592000000000001</v>
      </c>
      <c r="J524" s="36" t="s">
        <v>20</v>
      </c>
      <c r="K524" s="36" t="s">
        <v>24</v>
      </c>
      <c r="L524" s="36" t="s">
        <v>24</v>
      </c>
      <c r="M524" s="39">
        <v>132</v>
      </c>
      <c r="N524" s="39">
        <v>23</v>
      </c>
      <c r="O524" s="39">
        <v>58</v>
      </c>
      <c r="P524" s="31">
        <v>40.880000000000003</v>
      </c>
      <c r="Q524" s="31">
        <v>44.64</v>
      </c>
    </row>
    <row r="525" spans="1:17" ht="18.75" customHeight="1" thickBot="1" x14ac:dyDescent="0.25">
      <c r="A525" s="34" t="s">
        <v>133</v>
      </c>
      <c r="B525" s="34" t="s">
        <v>4565</v>
      </c>
      <c r="C525" s="34" t="s">
        <v>4566</v>
      </c>
      <c r="D525" s="34" t="s">
        <v>3419</v>
      </c>
      <c r="E525" s="34" t="s">
        <v>20</v>
      </c>
      <c r="F525" s="34" t="s">
        <v>4571</v>
      </c>
      <c r="G525" s="34" t="s">
        <v>4572</v>
      </c>
      <c r="H525" s="40">
        <f t="shared" si="16"/>
        <v>0.65407999999999999</v>
      </c>
      <c r="I525" s="40">
        <f t="shared" si="17"/>
        <v>0.34592000000000001</v>
      </c>
      <c r="J525" s="34" t="s">
        <v>20</v>
      </c>
      <c r="K525" s="34" t="s">
        <v>24</v>
      </c>
      <c r="L525" s="34" t="s">
        <v>24</v>
      </c>
      <c r="M525" s="38">
        <v>132</v>
      </c>
      <c r="N525" s="38">
        <v>23</v>
      </c>
      <c r="O525" s="38">
        <v>58</v>
      </c>
      <c r="P525" s="1">
        <v>40.880000000000003</v>
      </c>
      <c r="Q525" s="1">
        <v>42.69</v>
      </c>
    </row>
    <row r="526" spans="1:17" ht="18.75" customHeight="1" thickBot="1" x14ac:dyDescent="0.25">
      <c r="A526" s="36" t="s">
        <v>133</v>
      </c>
      <c r="B526" s="36" t="s">
        <v>4565</v>
      </c>
      <c r="C526" s="36" t="s">
        <v>4566</v>
      </c>
      <c r="D526" s="36" t="s">
        <v>3419</v>
      </c>
      <c r="E526" s="36" t="s">
        <v>20</v>
      </c>
      <c r="F526" s="36" t="s">
        <v>4573</v>
      </c>
      <c r="G526" s="36" t="s">
        <v>4574</v>
      </c>
      <c r="H526" s="41">
        <f t="shared" si="16"/>
        <v>0.65407999999999999</v>
      </c>
      <c r="I526" s="41">
        <f t="shared" si="17"/>
        <v>0.34592000000000001</v>
      </c>
      <c r="J526" s="36" t="s">
        <v>20</v>
      </c>
      <c r="K526" s="36" t="s">
        <v>24</v>
      </c>
      <c r="L526" s="36" t="s">
        <v>24</v>
      </c>
      <c r="M526" s="39">
        <v>132</v>
      </c>
      <c r="N526" s="39">
        <v>23</v>
      </c>
      <c r="O526" s="39">
        <v>58</v>
      </c>
      <c r="P526" s="31">
        <v>40.880000000000003</v>
      </c>
      <c r="Q526" s="31">
        <v>32.979999999999997</v>
      </c>
    </row>
    <row r="527" spans="1:17" ht="18.75" customHeight="1" thickBot="1" x14ac:dyDescent="0.25">
      <c r="A527" s="36" t="s">
        <v>133</v>
      </c>
      <c r="B527" s="36" t="s">
        <v>4565</v>
      </c>
      <c r="C527" s="36" t="s">
        <v>4566</v>
      </c>
      <c r="D527" s="36" t="s">
        <v>3419</v>
      </c>
      <c r="E527" s="36" t="s">
        <v>20</v>
      </c>
      <c r="F527" s="36" t="s">
        <v>4575</v>
      </c>
      <c r="G527" s="36" t="s">
        <v>4576</v>
      </c>
      <c r="H527" s="41">
        <f t="shared" si="16"/>
        <v>0.65407999999999999</v>
      </c>
      <c r="I527" s="41">
        <f t="shared" si="17"/>
        <v>0.34592000000000001</v>
      </c>
      <c r="J527" s="36" t="s">
        <v>20</v>
      </c>
      <c r="K527" s="36" t="s">
        <v>24</v>
      </c>
      <c r="L527" s="36" t="s">
        <v>24</v>
      </c>
      <c r="M527" s="39">
        <v>132</v>
      </c>
      <c r="N527" s="39">
        <v>23</v>
      </c>
      <c r="O527" s="39">
        <v>58</v>
      </c>
      <c r="P527" s="31">
        <v>40.880000000000003</v>
      </c>
      <c r="Q527" s="31">
        <v>42.2</v>
      </c>
    </row>
    <row r="528" spans="1:17" ht="18.75" customHeight="1" thickBot="1" x14ac:dyDescent="0.25">
      <c r="A528" s="36" t="s">
        <v>133</v>
      </c>
      <c r="B528" s="36" t="s">
        <v>4565</v>
      </c>
      <c r="C528" s="36" t="s">
        <v>4566</v>
      </c>
      <c r="D528" s="36" t="s">
        <v>3419</v>
      </c>
      <c r="E528" s="36" t="s">
        <v>20</v>
      </c>
      <c r="F528" s="36" t="s">
        <v>4577</v>
      </c>
      <c r="G528" s="36" t="s">
        <v>4578</v>
      </c>
      <c r="H528" s="41">
        <f t="shared" si="16"/>
        <v>0.65407999999999999</v>
      </c>
      <c r="I528" s="41">
        <f t="shared" si="17"/>
        <v>0.34592000000000001</v>
      </c>
      <c r="J528" s="36" t="s">
        <v>20</v>
      </c>
      <c r="K528" s="36" t="s">
        <v>24</v>
      </c>
      <c r="L528" s="36" t="s">
        <v>24</v>
      </c>
      <c r="M528" s="39">
        <v>132</v>
      </c>
      <c r="N528" s="39">
        <v>23</v>
      </c>
      <c r="O528" s="39">
        <v>58</v>
      </c>
      <c r="P528" s="31">
        <v>40.880000000000003</v>
      </c>
      <c r="Q528" s="31">
        <v>31.41</v>
      </c>
    </row>
    <row r="529" spans="1:17" ht="18.75" customHeight="1" thickBot="1" x14ac:dyDescent="0.25">
      <c r="A529" s="36" t="s">
        <v>133</v>
      </c>
      <c r="B529" s="36" t="s">
        <v>4565</v>
      </c>
      <c r="C529" s="36" t="s">
        <v>4566</v>
      </c>
      <c r="D529" s="36" t="s">
        <v>3419</v>
      </c>
      <c r="E529" s="36" t="s">
        <v>20</v>
      </c>
      <c r="F529" s="36" t="s">
        <v>4579</v>
      </c>
      <c r="G529" s="36" t="s">
        <v>4580</v>
      </c>
      <c r="H529" s="41">
        <f t="shared" si="16"/>
        <v>0.65407999999999999</v>
      </c>
      <c r="I529" s="41">
        <f t="shared" si="17"/>
        <v>0.34592000000000001</v>
      </c>
      <c r="J529" s="36" t="s">
        <v>20</v>
      </c>
      <c r="K529" s="36" t="s">
        <v>24</v>
      </c>
      <c r="L529" s="36" t="s">
        <v>24</v>
      </c>
      <c r="M529" s="39">
        <v>132</v>
      </c>
      <c r="N529" s="39">
        <v>23</v>
      </c>
      <c r="O529" s="39">
        <v>58</v>
      </c>
      <c r="P529" s="31">
        <v>40.880000000000003</v>
      </c>
      <c r="Q529" s="31">
        <v>39.909999999999997</v>
      </c>
    </row>
    <row r="530" spans="1:17" ht="18.75" customHeight="1" thickBot="1" x14ac:dyDescent="0.25">
      <c r="A530" s="36" t="s">
        <v>133</v>
      </c>
      <c r="B530" s="36" t="s">
        <v>4565</v>
      </c>
      <c r="C530" s="36" t="s">
        <v>4566</v>
      </c>
      <c r="D530" s="36" t="s">
        <v>3419</v>
      </c>
      <c r="E530" s="36" t="s">
        <v>20</v>
      </c>
      <c r="F530" s="36" t="s">
        <v>4581</v>
      </c>
      <c r="G530" s="36" t="s">
        <v>4582</v>
      </c>
      <c r="H530" s="41">
        <f t="shared" si="16"/>
        <v>0.65407999999999999</v>
      </c>
      <c r="I530" s="41">
        <f t="shared" si="17"/>
        <v>0.34592000000000001</v>
      </c>
      <c r="J530" s="36" t="s">
        <v>20</v>
      </c>
      <c r="K530" s="36" t="s">
        <v>24</v>
      </c>
      <c r="L530" s="36" t="s">
        <v>24</v>
      </c>
      <c r="M530" s="39">
        <v>132</v>
      </c>
      <c r="N530" s="39">
        <v>23</v>
      </c>
      <c r="O530" s="39">
        <v>58</v>
      </c>
      <c r="P530" s="31">
        <v>40.880000000000003</v>
      </c>
      <c r="Q530" s="31">
        <v>54.84</v>
      </c>
    </row>
    <row r="531" spans="1:17" ht="18.75" customHeight="1" thickBot="1" x14ac:dyDescent="0.25">
      <c r="A531" s="36" t="s">
        <v>133</v>
      </c>
      <c r="B531" s="36" t="s">
        <v>4565</v>
      </c>
      <c r="C531" s="36" t="s">
        <v>4566</v>
      </c>
      <c r="D531" s="36" t="s">
        <v>3419</v>
      </c>
      <c r="E531" s="36" t="s">
        <v>20</v>
      </c>
      <c r="F531" s="36" t="s">
        <v>4583</v>
      </c>
      <c r="G531" s="36" t="s">
        <v>4584</v>
      </c>
      <c r="H531" s="41">
        <f t="shared" si="16"/>
        <v>0.65407999999999999</v>
      </c>
      <c r="I531" s="41">
        <f t="shared" si="17"/>
        <v>0.34592000000000001</v>
      </c>
      <c r="J531" s="36" t="s">
        <v>20</v>
      </c>
      <c r="K531" s="36" t="s">
        <v>24</v>
      </c>
      <c r="L531" s="36" t="s">
        <v>24</v>
      </c>
      <c r="M531" s="39">
        <v>132</v>
      </c>
      <c r="N531" s="39">
        <v>23</v>
      </c>
      <c r="O531" s="39">
        <v>58</v>
      </c>
      <c r="P531" s="31">
        <v>40.880000000000003</v>
      </c>
      <c r="Q531" s="31">
        <v>48.55</v>
      </c>
    </row>
    <row r="532" spans="1:17" ht="18.75" customHeight="1" thickBot="1" x14ac:dyDescent="0.25">
      <c r="A532" s="36" t="s">
        <v>133</v>
      </c>
      <c r="B532" s="36" t="s">
        <v>4565</v>
      </c>
      <c r="C532" s="36" t="s">
        <v>4566</v>
      </c>
      <c r="D532" s="36" t="s">
        <v>3419</v>
      </c>
      <c r="E532" s="36" t="s">
        <v>20</v>
      </c>
      <c r="F532" s="36" t="s">
        <v>4585</v>
      </c>
      <c r="G532" s="36" t="s">
        <v>4586</v>
      </c>
      <c r="H532" s="41">
        <f t="shared" si="16"/>
        <v>0.65407999999999999</v>
      </c>
      <c r="I532" s="41">
        <f t="shared" si="17"/>
        <v>0.34592000000000001</v>
      </c>
      <c r="J532" s="36" t="s">
        <v>20</v>
      </c>
      <c r="K532" s="36" t="s">
        <v>24</v>
      </c>
      <c r="L532" s="36" t="s">
        <v>24</v>
      </c>
      <c r="M532" s="39">
        <v>132</v>
      </c>
      <c r="N532" s="39">
        <v>23</v>
      </c>
      <c r="O532" s="39">
        <v>58</v>
      </c>
      <c r="P532" s="31">
        <v>40.880000000000003</v>
      </c>
      <c r="Q532" s="31">
        <v>61.92</v>
      </c>
    </row>
    <row r="533" spans="1:17" ht="18.75" customHeight="1" thickBot="1" x14ac:dyDescent="0.25">
      <c r="A533" s="34" t="s">
        <v>1368</v>
      </c>
      <c r="B533" s="34" t="s">
        <v>4587</v>
      </c>
      <c r="C533" s="34" t="s">
        <v>4588</v>
      </c>
      <c r="D533" s="34" t="s">
        <v>3419</v>
      </c>
      <c r="E533" s="34" t="s">
        <v>20</v>
      </c>
      <c r="F533" s="34" t="s">
        <v>4589</v>
      </c>
      <c r="G533" s="34" t="s">
        <v>4590</v>
      </c>
      <c r="H533" s="40">
        <f t="shared" si="16"/>
        <v>0.80240000000000011</v>
      </c>
      <c r="I533" s="40">
        <f t="shared" si="17"/>
        <v>0.19759999999999989</v>
      </c>
      <c r="J533" s="33"/>
      <c r="K533" s="34" t="s">
        <v>20</v>
      </c>
      <c r="L533" s="34" t="s">
        <v>24</v>
      </c>
      <c r="M533" s="38">
        <v>125</v>
      </c>
      <c r="N533" s="38">
        <v>19</v>
      </c>
      <c r="O533" s="38">
        <v>52</v>
      </c>
      <c r="P533" s="1">
        <v>50.15</v>
      </c>
      <c r="Q533" s="1">
        <v>31.63</v>
      </c>
    </row>
    <row r="534" spans="1:17" ht="18.75" customHeight="1" thickBot="1" x14ac:dyDescent="0.25">
      <c r="A534" s="34" t="s">
        <v>1368</v>
      </c>
      <c r="B534" s="34" t="s">
        <v>4587</v>
      </c>
      <c r="C534" s="34" t="s">
        <v>4588</v>
      </c>
      <c r="D534" s="34" t="s">
        <v>3419</v>
      </c>
      <c r="E534" s="34" t="s">
        <v>20</v>
      </c>
      <c r="F534" s="34" t="s">
        <v>4591</v>
      </c>
      <c r="G534" s="34" t="s">
        <v>4592</v>
      </c>
      <c r="H534" s="40">
        <f t="shared" si="16"/>
        <v>0.80240000000000011</v>
      </c>
      <c r="I534" s="40">
        <f t="shared" si="17"/>
        <v>0.19759999999999989</v>
      </c>
      <c r="J534" s="33"/>
      <c r="K534" s="34" t="s">
        <v>20</v>
      </c>
      <c r="L534" s="34" t="s">
        <v>24</v>
      </c>
      <c r="M534" s="38">
        <v>125</v>
      </c>
      <c r="N534" s="38">
        <v>19</v>
      </c>
      <c r="O534" s="38">
        <v>52</v>
      </c>
      <c r="P534" s="1">
        <v>50.15</v>
      </c>
      <c r="Q534" s="1">
        <v>47.54</v>
      </c>
    </row>
    <row r="535" spans="1:17" ht="18.75" customHeight="1" thickBot="1" x14ac:dyDescent="0.25">
      <c r="A535" s="34" t="s">
        <v>1368</v>
      </c>
      <c r="B535" s="34" t="s">
        <v>4587</v>
      </c>
      <c r="C535" s="34" t="s">
        <v>4588</v>
      </c>
      <c r="D535" s="34" t="s">
        <v>3419</v>
      </c>
      <c r="E535" s="34" t="s">
        <v>20</v>
      </c>
      <c r="F535" s="34" t="s">
        <v>4593</v>
      </c>
      <c r="G535" s="34" t="s">
        <v>4594</v>
      </c>
      <c r="H535" s="40">
        <f t="shared" si="16"/>
        <v>0.80240000000000011</v>
      </c>
      <c r="I535" s="40">
        <f t="shared" si="17"/>
        <v>0.19759999999999989</v>
      </c>
      <c r="J535" s="33"/>
      <c r="K535" s="34" t="s">
        <v>20</v>
      </c>
      <c r="L535" s="34" t="s">
        <v>24</v>
      </c>
      <c r="M535" s="38">
        <v>125</v>
      </c>
      <c r="N535" s="38">
        <v>19</v>
      </c>
      <c r="O535" s="38">
        <v>52</v>
      </c>
      <c r="P535" s="1">
        <v>50.15</v>
      </c>
      <c r="Q535" s="1">
        <v>66</v>
      </c>
    </row>
    <row r="536" spans="1:17" ht="18.75" customHeight="1" thickBot="1" x14ac:dyDescent="0.25">
      <c r="A536" s="34" t="s">
        <v>1368</v>
      </c>
      <c r="B536" s="34" t="s">
        <v>4587</v>
      </c>
      <c r="C536" s="34" t="s">
        <v>4588</v>
      </c>
      <c r="D536" s="34" t="s">
        <v>3419</v>
      </c>
      <c r="E536" s="34" t="s">
        <v>20</v>
      </c>
      <c r="F536" s="34" t="s">
        <v>4595</v>
      </c>
      <c r="G536" s="34" t="s">
        <v>4596</v>
      </c>
      <c r="H536" s="40">
        <f t="shared" si="16"/>
        <v>0.80240000000000011</v>
      </c>
      <c r="I536" s="40">
        <f t="shared" si="17"/>
        <v>0.19759999999999989</v>
      </c>
      <c r="J536" s="33"/>
      <c r="K536" s="34" t="s">
        <v>20</v>
      </c>
      <c r="L536" s="34" t="s">
        <v>24</v>
      </c>
      <c r="M536" s="38">
        <v>125</v>
      </c>
      <c r="N536" s="38">
        <v>19</v>
      </c>
      <c r="O536" s="38">
        <v>52</v>
      </c>
      <c r="P536" s="1">
        <v>50.15</v>
      </c>
      <c r="Q536" s="1">
        <v>62.72</v>
      </c>
    </row>
    <row r="537" spans="1:17" ht="18.75" customHeight="1" thickBot="1" x14ac:dyDescent="0.25">
      <c r="A537" s="34" t="s">
        <v>1368</v>
      </c>
      <c r="B537" s="34" t="s">
        <v>4587</v>
      </c>
      <c r="C537" s="34" t="s">
        <v>4588</v>
      </c>
      <c r="D537" s="34" t="s">
        <v>3419</v>
      </c>
      <c r="E537" s="34" t="s">
        <v>20</v>
      </c>
      <c r="F537" s="34" t="s">
        <v>4597</v>
      </c>
      <c r="G537" s="34" t="s">
        <v>4598</v>
      </c>
      <c r="H537" s="40">
        <f t="shared" si="16"/>
        <v>0.80240000000000011</v>
      </c>
      <c r="I537" s="40">
        <f t="shared" si="17"/>
        <v>0.19759999999999989</v>
      </c>
      <c r="J537" s="33"/>
      <c r="K537" s="34" t="s">
        <v>20</v>
      </c>
      <c r="L537" s="34" t="s">
        <v>24</v>
      </c>
      <c r="M537" s="38">
        <v>125</v>
      </c>
      <c r="N537" s="38">
        <v>19</v>
      </c>
      <c r="O537" s="38">
        <v>52</v>
      </c>
      <c r="P537" s="1">
        <v>50.15</v>
      </c>
      <c r="Q537" s="1">
        <v>14.77</v>
      </c>
    </row>
    <row r="538" spans="1:17" ht="18.75" customHeight="1" thickBot="1" x14ac:dyDescent="0.25">
      <c r="A538" s="34" t="s">
        <v>1368</v>
      </c>
      <c r="B538" s="34" t="s">
        <v>4587</v>
      </c>
      <c r="C538" s="34" t="s">
        <v>4588</v>
      </c>
      <c r="D538" s="34" t="s">
        <v>3419</v>
      </c>
      <c r="E538" s="34" t="s">
        <v>20</v>
      </c>
      <c r="F538" s="34" t="s">
        <v>4599</v>
      </c>
      <c r="G538" s="34" t="s">
        <v>4600</v>
      </c>
      <c r="H538" s="40">
        <f t="shared" si="16"/>
        <v>0.80240000000000011</v>
      </c>
      <c r="I538" s="40">
        <f t="shared" si="17"/>
        <v>0.19759999999999989</v>
      </c>
      <c r="J538" s="33"/>
      <c r="K538" s="34" t="s">
        <v>20</v>
      </c>
      <c r="L538" s="34" t="s">
        <v>24</v>
      </c>
      <c r="M538" s="38">
        <v>125</v>
      </c>
      <c r="N538" s="38">
        <v>19</v>
      </c>
      <c r="O538" s="38">
        <v>52</v>
      </c>
      <c r="P538" s="1">
        <v>50.15</v>
      </c>
      <c r="Q538" s="1">
        <v>59.57</v>
      </c>
    </row>
    <row r="539" spans="1:17" ht="18.75" customHeight="1" thickBot="1" x14ac:dyDescent="0.25">
      <c r="A539" s="36" t="s">
        <v>1368</v>
      </c>
      <c r="B539" s="36" t="s">
        <v>4587</v>
      </c>
      <c r="C539" s="36" t="s">
        <v>4588</v>
      </c>
      <c r="D539" s="36" t="s">
        <v>3419</v>
      </c>
      <c r="E539" s="36" t="s">
        <v>20</v>
      </c>
      <c r="F539" s="36" t="s">
        <v>4601</v>
      </c>
      <c r="G539" s="36" t="s">
        <v>4143</v>
      </c>
      <c r="H539" s="41">
        <f t="shared" si="16"/>
        <v>0.80240000000000011</v>
      </c>
      <c r="I539" s="41">
        <f t="shared" si="17"/>
        <v>0.19759999999999989</v>
      </c>
      <c r="J539" s="35"/>
      <c r="K539" s="36" t="s">
        <v>20</v>
      </c>
      <c r="L539" s="36" t="s">
        <v>24</v>
      </c>
      <c r="M539" s="39">
        <v>125</v>
      </c>
      <c r="N539" s="39">
        <v>19</v>
      </c>
      <c r="O539" s="39">
        <v>52</v>
      </c>
      <c r="P539" s="31">
        <v>50.15</v>
      </c>
      <c r="Q539" s="31">
        <v>23.88</v>
      </c>
    </row>
    <row r="540" spans="1:17" ht="18.75" customHeight="1" thickBot="1" x14ac:dyDescent="0.25">
      <c r="A540" s="36" t="s">
        <v>1146</v>
      </c>
      <c r="B540" s="36" t="s">
        <v>4602</v>
      </c>
      <c r="C540" s="36" t="s">
        <v>4603</v>
      </c>
      <c r="D540" s="36" t="s">
        <v>3403</v>
      </c>
      <c r="E540" s="36" t="s">
        <v>20</v>
      </c>
      <c r="F540" s="36" t="s">
        <v>4602</v>
      </c>
      <c r="G540" s="36" t="s">
        <v>4603</v>
      </c>
      <c r="H540" s="41">
        <f t="shared" si="16"/>
        <v>1</v>
      </c>
      <c r="I540" s="41">
        <f t="shared" si="17"/>
        <v>0</v>
      </c>
      <c r="J540" s="35"/>
      <c r="K540" s="36" t="s">
        <v>20</v>
      </c>
      <c r="L540" s="36" t="s">
        <v>24</v>
      </c>
      <c r="M540" s="39">
        <v>84</v>
      </c>
      <c r="N540" s="39">
        <v>15</v>
      </c>
      <c r="O540" s="39">
        <v>29</v>
      </c>
      <c r="P540" s="31">
        <v>73.040000000000006</v>
      </c>
      <c r="Q540" s="31">
        <v>73.040000000000006</v>
      </c>
    </row>
    <row r="541" spans="1:17" ht="18.75" customHeight="1" thickBot="1" x14ac:dyDescent="0.25">
      <c r="A541" s="34" t="s">
        <v>67</v>
      </c>
      <c r="B541" s="34" t="s">
        <v>4604</v>
      </c>
      <c r="C541" s="34" t="s">
        <v>4605</v>
      </c>
      <c r="D541" s="34" t="s">
        <v>3413</v>
      </c>
      <c r="E541" s="34" t="s">
        <v>20</v>
      </c>
      <c r="F541" s="34" t="s">
        <v>4604</v>
      </c>
      <c r="G541" s="34" t="s">
        <v>4605</v>
      </c>
      <c r="H541" s="40">
        <f t="shared" si="16"/>
        <v>1</v>
      </c>
      <c r="I541" s="40">
        <f t="shared" si="17"/>
        <v>0</v>
      </c>
      <c r="J541" s="33"/>
      <c r="K541" s="34" t="s">
        <v>20</v>
      </c>
      <c r="L541" s="34" t="s">
        <v>24</v>
      </c>
      <c r="M541" s="38">
        <v>68</v>
      </c>
      <c r="N541" s="38">
        <v>13</v>
      </c>
      <c r="O541" s="38">
        <v>29</v>
      </c>
      <c r="P541" s="1">
        <v>68.67</v>
      </c>
      <c r="Q541" s="1">
        <v>68.67</v>
      </c>
    </row>
    <row r="542" spans="1:17" ht="18.75" customHeight="1" thickBot="1" x14ac:dyDescent="0.25">
      <c r="A542" s="36" t="s">
        <v>1523</v>
      </c>
      <c r="B542" s="36" t="s">
        <v>4606</v>
      </c>
      <c r="C542" s="36" t="s">
        <v>4607</v>
      </c>
      <c r="D542" s="36" t="s">
        <v>3419</v>
      </c>
      <c r="E542" s="36" t="s">
        <v>20</v>
      </c>
      <c r="F542" s="36" t="s">
        <v>4608</v>
      </c>
      <c r="G542" s="36" t="s">
        <v>4609</v>
      </c>
      <c r="H542" s="41">
        <f t="shared" si="16"/>
        <v>0.68703999999999998</v>
      </c>
      <c r="I542" s="41">
        <f t="shared" si="17"/>
        <v>0.31296000000000002</v>
      </c>
      <c r="J542" s="35"/>
      <c r="K542" s="36" t="s">
        <v>24</v>
      </c>
      <c r="L542" s="36" t="s">
        <v>24</v>
      </c>
      <c r="M542" s="39">
        <v>114</v>
      </c>
      <c r="N542" s="39">
        <v>21</v>
      </c>
      <c r="O542" s="39">
        <v>45</v>
      </c>
      <c r="P542" s="31">
        <v>42.94</v>
      </c>
      <c r="Q542" s="31">
        <v>42.94</v>
      </c>
    </row>
    <row r="543" spans="1:17" ht="18.75" customHeight="1" thickBot="1" x14ac:dyDescent="0.25">
      <c r="A543" s="34" t="s">
        <v>44</v>
      </c>
      <c r="B543" s="34" t="s">
        <v>4610</v>
      </c>
      <c r="C543" s="34" t="s">
        <v>4611</v>
      </c>
      <c r="D543" s="34" t="s">
        <v>3419</v>
      </c>
      <c r="E543" s="34" t="s">
        <v>20</v>
      </c>
      <c r="F543" s="34" t="s">
        <v>4612</v>
      </c>
      <c r="G543" s="34" t="s">
        <v>4613</v>
      </c>
      <c r="H543" s="40">
        <f t="shared" si="16"/>
        <v>0.86224000000000001</v>
      </c>
      <c r="I543" s="40">
        <f t="shared" si="17"/>
        <v>0.13775999999999999</v>
      </c>
      <c r="J543" s="33"/>
      <c r="K543" s="34" t="s">
        <v>20</v>
      </c>
      <c r="L543" s="34" t="s">
        <v>24</v>
      </c>
      <c r="M543" s="38">
        <v>148</v>
      </c>
      <c r="N543" s="38">
        <v>23</v>
      </c>
      <c r="O543" s="38">
        <v>57</v>
      </c>
      <c r="P543" s="1">
        <v>53.89</v>
      </c>
      <c r="Q543" s="1">
        <v>77.22</v>
      </c>
    </row>
    <row r="544" spans="1:17" ht="18.75" customHeight="1" thickBot="1" x14ac:dyDescent="0.25">
      <c r="A544" s="34" t="s">
        <v>44</v>
      </c>
      <c r="B544" s="34" t="s">
        <v>4610</v>
      </c>
      <c r="C544" s="34" t="s">
        <v>4611</v>
      </c>
      <c r="D544" s="34" t="s">
        <v>3419</v>
      </c>
      <c r="E544" s="34" t="s">
        <v>20</v>
      </c>
      <c r="F544" s="34" t="s">
        <v>4614</v>
      </c>
      <c r="G544" s="34" t="s">
        <v>4615</v>
      </c>
      <c r="H544" s="40">
        <f t="shared" si="16"/>
        <v>0.86224000000000001</v>
      </c>
      <c r="I544" s="40">
        <f t="shared" si="17"/>
        <v>0.13775999999999999</v>
      </c>
      <c r="J544" s="33"/>
      <c r="K544" s="34" t="s">
        <v>20</v>
      </c>
      <c r="L544" s="34" t="s">
        <v>24</v>
      </c>
      <c r="M544" s="38">
        <v>148</v>
      </c>
      <c r="N544" s="38">
        <v>23</v>
      </c>
      <c r="O544" s="38">
        <v>57</v>
      </c>
      <c r="P544" s="1">
        <v>53.89</v>
      </c>
      <c r="Q544" s="1">
        <v>57.14</v>
      </c>
    </row>
    <row r="545" spans="1:17" ht="18.75" customHeight="1" thickBot="1" x14ac:dyDescent="0.25">
      <c r="A545" s="34" t="s">
        <v>44</v>
      </c>
      <c r="B545" s="34" t="s">
        <v>4610</v>
      </c>
      <c r="C545" s="34" t="s">
        <v>4611</v>
      </c>
      <c r="D545" s="34" t="s">
        <v>3419</v>
      </c>
      <c r="E545" s="34" t="s">
        <v>20</v>
      </c>
      <c r="F545" s="34" t="s">
        <v>4616</v>
      </c>
      <c r="G545" s="34" t="s">
        <v>4617</v>
      </c>
      <c r="H545" s="40">
        <f t="shared" si="16"/>
        <v>0.86224000000000001</v>
      </c>
      <c r="I545" s="40">
        <f t="shared" si="17"/>
        <v>0.13775999999999999</v>
      </c>
      <c r="J545" s="33"/>
      <c r="K545" s="34" t="s">
        <v>20</v>
      </c>
      <c r="L545" s="34" t="s">
        <v>24</v>
      </c>
      <c r="M545" s="38">
        <v>148</v>
      </c>
      <c r="N545" s="38">
        <v>23</v>
      </c>
      <c r="O545" s="38">
        <v>57</v>
      </c>
      <c r="P545" s="1">
        <v>53.89</v>
      </c>
      <c r="Q545" s="1">
        <v>45.7</v>
      </c>
    </row>
    <row r="546" spans="1:17" ht="18.75" customHeight="1" thickBot="1" x14ac:dyDescent="0.25">
      <c r="A546" s="36" t="s">
        <v>186</v>
      </c>
      <c r="B546" s="36" t="s">
        <v>4618</v>
      </c>
      <c r="C546" s="36" t="s">
        <v>4619</v>
      </c>
      <c r="D546" s="36" t="s">
        <v>3419</v>
      </c>
      <c r="E546" s="36" t="s">
        <v>20</v>
      </c>
      <c r="F546" s="36" t="s">
        <v>4620</v>
      </c>
      <c r="G546" s="36" t="s">
        <v>4621</v>
      </c>
      <c r="H546" s="41">
        <f t="shared" si="16"/>
        <v>0.69920000000000004</v>
      </c>
      <c r="I546" s="41">
        <f t="shared" si="17"/>
        <v>0.30079999999999996</v>
      </c>
      <c r="J546" s="35"/>
      <c r="K546" s="36" t="s">
        <v>24</v>
      </c>
      <c r="L546" s="36" t="s">
        <v>24</v>
      </c>
      <c r="M546" s="39">
        <v>133</v>
      </c>
      <c r="N546" s="39">
        <v>24</v>
      </c>
      <c r="O546" s="39">
        <v>54</v>
      </c>
      <c r="P546" s="31">
        <v>43.7</v>
      </c>
      <c r="Q546" s="31">
        <v>49.4</v>
      </c>
    </row>
    <row r="547" spans="1:17" ht="18.75" customHeight="1" thickBot="1" x14ac:dyDescent="0.25">
      <c r="A547" s="36" t="s">
        <v>186</v>
      </c>
      <c r="B547" s="36" t="s">
        <v>4618</v>
      </c>
      <c r="C547" s="36" t="s">
        <v>4619</v>
      </c>
      <c r="D547" s="36" t="s">
        <v>3419</v>
      </c>
      <c r="E547" s="36" t="s">
        <v>20</v>
      </c>
      <c r="F547" s="36" t="s">
        <v>4622</v>
      </c>
      <c r="G547" s="36" t="s">
        <v>4623</v>
      </c>
      <c r="H547" s="41">
        <f t="shared" si="16"/>
        <v>0.69920000000000004</v>
      </c>
      <c r="I547" s="41">
        <f t="shared" si="17"/>
        <v>0.30079999999999996</v>
      </c>
      <c r="J547" s="35"/>
      <c r="K547" s="36" t="s">
        <v>24</v>
      </c>
      <c r="L547" s="36" t="s">
        <v>24</v>
      </c>
      <c r="M547" s="39">
        <v>133</v>
      </c>
      <c r="N547" s="39">
        <v>24</v>
      </c>
      <c r="O547" s="39">
        <v>54</v>
      </c>
      <c r="P547" s="31">
        <v>43.7</v>
      </c>
      <c r="Q547" s="31">
        <v>41.18</v>
      </c>
    </row>
    <row r="548" spans="1:17" ht="18.75" customHeight="1" thickBot="1" x14ac:dyDescent="0.25">
      <c r="A548" s="36" t="s">
        <v>186</v>
      </c>
      <c r="B548" s="36" t="s">
        <v>4624</v>
      </c>
      <c r="C548" s="36" t="s">
        <v>4625</v>
      </c>
      <c r="D548" s="36" t="s">
        <v>3419</v>
      </c>
      <c r="E548" s="36" t="s">
        <v>20</v>
      </c>
      <c r="F548" s="36" t="s">
        <v>4626</v>
      </c>
      <c r="G548" s="36" t="s">
        <v>4627</v>
      </c>
      <c r="H548" s="41">
        <f t="shared" si="16"/>
        <v>0.7563200000000001</v>
      </c>
      <c r="I548" s="41">
        <f t="shared" si="17"/>
        <v>0.2436799999999999</v>
      </c>
      <c r="J548" s="35"/>
      <c r="K548" s="36" t="s">
        <v>20</v>
      </c>
      <c r="L548" s="36" t="s">
        <v>24</v>
      </c>
      <c r="M548" s="39">
        <v>133</v>
      </c>
      <c r="N548" s="39">
        <v>24</v>
      </c>
      <c r="O548" s="39">
        <v>54</v>
      </c>
      <c r="P548" s="31">
        <v>47.27</v>
      </c>
      <c r="Q548" s="31">
        <v>100</v>
      </c>
    </row>
    <row r="549" spans="1:17" ht="18.75" customHeight="1" thickBot="1" x14ac:dyDescent="0.25">
      <c r="A549" s="36" t="s">
        <v>186</v>
      </c>
      <c r="B549" s="36" t="s">
        <v>4624</v>
      </c>
      <c r="C549" s="36" t="s">
        <v>4625</v>
      </c>
      <c r="D549" s="36" t="s">
        <v>3419</v>
      </c>
      <c r="E549" s="36" t="s">
        <v>20</v>
      </c>
      <c r="F549" s="36" t="s">
        <v>4628</v>
      </c>
      <c r="G549" s="36" t="s">
        <v>4629</v>
      </c>
      <c r="H549" s="41">
        <f t="shared" si="16"/>
        <v>0.7563200000000001</v>
      </c>
      <c r="I549" s="41">
        <f t="shared" si="17"/>
        <v>0.2436799999999999</v>
      </c>
      <c r="J549" s="35"/>
      <c r="K549" s="36" t="s">
        <v>20</v>
      </c>
      <c r="L549" s="36" t="s">
        <v>24</v>
      </c>
      <c r="M549" s="39">
        <v>133</v>
      </c>
      <c r="N549" s="39">
        <v>24</v>
      </c>
      <c r="O549" s="39">
        <v>54</v>
      </c>
      <c r="P549" s="31">
        <v>47.27</v>
      </c>
      <c r="Q549" s="31">
        <v>44.64</v>
      </c>
    </row>
    <row r="550" spans="1:17" ht="18.75" customHeight="1" thickBot="1" x14ac:dyDescent="0.25">
      <c r="A550" s="36" t="s">
        <v>186</v>
      </c>
      <c r="B550" s="36" t="s">
        <v>4624</v>
      </c>
      <c r="C550" s="36" t="s">
        <v>4625</v>
      </c>
      <c r="D550" s="36" t="s">
        <v>3419</v>
      </c>
      <c r="E550" s="36" t="s">
        <v>20</v>
      </c>
      <c r="F550" s="36" t="s">
        <v>4630</v>
      </c>
      <c r="G550" s="36" t="s">
        <v>4631</v>
      </c>
      <c r="H550" s="41">
        <f t="shared" si="16"/>
        <v>0.7563200000000001</v>
      </c>
      <c r="I550" s="41">
        <f t="shared" si="17"/>
        <v>0.2436799999999999</v>
      </c>
      <c r="J550" s="35"/>
      <c r="K550" s="36" t="s">
        <v>20</v>
      </c>
      <c r="L550" s="36" t="s">
        <v>24</v>
      </c>
      <c r="M550" s="39">
        <v>133</v>
      </c>
      <c r="N550" s="39">
        <v>24</v>
      </c>
      <c r="O550" s="39">
        <v>54</v>
      </c>
      <c r="P550" s="31">
        <v>47.27</v>
      </c>
      <c r="Q550" s="31">
        <v>45.95</v>
      </c>
    </row>
    <row r="551" spans="1:17" ht="18.75" customHeight="1" thickBot="1" x14ac:dyDescent="0.25">
      <c r="A551" s="36" t="s">
        <v>186</v>
      </c>
      <c r="B551" s="36" t="s">
        <v>4624</v>
      </c>
      <c r="C551" s="36" t="s">
        <v>4625</v>
      </c>
      <c r="D551" s="36" t="s">
        <v>3419</v>
      </c>
      <c r="E551" s="36" t="s">
        <v>20</v>
      </c>
      <c r="F551" s="36" t="s">
        <v>4632</v>
      </c>
      <c r="G551" s="36" t="s">
        <v>4633</v>
      </c>
      <c r="H551" s="41">
        <f t="shared" si="16"/>
        <v>0.7563200000000001</v>
      </c>
      <c r="I551" s="41">
        <f t="shared" si="17"/>
        <v>0.2436799999999999</v>
      </c>
      <c r="J551" s="35"/>
      <c r="K551" s="36" t="s">
        <v>20</v>
      </c>
      <c r="L551" s="36" t="s">
        <v>24</v>
      </c>
      <c r="M551" s="39">
        <v>133</v>
      </c>
      <c r="N551" s="39">
        <v>24</v>
      </c>
      <c r="O551" s="39">
        <v>54</v>
      </c>
      <c r="P551" s="31">
        <v>47.27</v>
      </c>
      <c r="Q551" s="31">
        <v>49.27</v>
      </c>
    </row>
    <row r="552" spans="1:17" ht="18.75" customHeight="1" thickBot="1" x14ac:dyDescent="0.25">
      <c r="A552" s="34" t="s">
        <v>342</v>
      </c>
      <c r="B552" s="34" t="s">
        <v>4634</v>
      </c>
      <c r="C552" s="34" t="s">
        <v>4635</v>
      </c>
      <c r="D552" s="34" t="s">
        <v>3413</v>
      </c>
      <c r="E552" s="34" t="s">
        <v>20</v>
      </c>
      <c r="F552" s="34" t="s">
        <v>4634</v>
      </c>
      <c r="G552" s="34" t="s">
        <v>4635</v>
      </c>
      <c r="H552" s="40">
        <f t="shared" si="16"/>
        <v>1</v>
      </c>
      <c r="I552" s="40">
        <f t="shared" si="17"/>
        <v>0</v>
      </c>
      <c r="J552" s="33"/>
      <c r="K552" s="34" t="s">
        <v>20</v>
      </c>
      <c r="L552" s="34" t="s">
        <v>20</v>
      </c>
      <c r="M552" s="38">
        <v>43</v>
      </c>
      <c r="N552" s="38">
        <v>9</v>
      </c>
      <c r="O552" s="38">
        <v>20</v>
      </c>
      <c r="P552" s="1">
        <v>63.64</v>
      </c>
      <c r="Q552" s="1">
        <v>63.64</v>
      </c>
    </row>
    <row r="553" spans="1:17" ht="18.75" customHeight="1" thickBot="1" x14ac:dyDescent="0.25">
      <c r="A553" s="34" t="s">
        <v>342</v>
      </c>
      <c r="B553" s="34" t="s">
        <v>4636</v>
      </c>
      <c r="C553" s="34" t="s">
        <v>4637</v>
      </c>
      <c r="D553" s="34" t="s">
        <v>3413</v>
      </c>
      <c r="E553" s="34" t="s">
        <v>20</v>
      </c>
      <c r="F553" s="34" t="s">
        <v>4636</v>
      </c>
      <c r="G553" s="34" t="s">
        <v>4637</v>
      </c>
      <c r="H553" s="40">
        <f t="shared" si="16"/>
        <v>1</v>
      </c>
      <c r="I553" s="40">
        <f t="shared" si="17"/>
        <v>0</v>
      </c>
      <c r="J553" s="33"/>
      <c r="K553" s="34" t="s">
        <v>20</v>
      </c>
      <c r="L553" s="34" t="s">
        <v>24</v>
      </c>
      <c r="M553" s="38">
        <v>51</v>
      </c>
      <c r="N553" s="38">
        <v>10</v>
      </c>
      <c r="O553" s="38">
        <v>22</v>
      </c>
      <c r="P553" s="1">
        <v>77.3</v>
      </c>
      <c r="Q553" s="1">
        <v>77.3</v>
      </c>
    </row>
    <row r="554" spans="1:17" ht="18.75" customHeight="1" thickBot="1" x14ac:dyDescent="0.25">
      <c r="A554" s="34" t="s">
        <v>342</v>
      </c>
      <c r="B554" s="34" t="s">
        <v>4638</v>
      </c>
      <c r="C554" s="34" t="s">
        <v>4639</v>
      </c>
      <c r="D554" s="34" t="s">
        <v>3413</v>
      </c>
      <c r="E554" s="34" t="s">
        <v>20</v>
      </c>
      <c r="F554" s="34" t="s">
        <v>4638</v>
      </c>
      <c r="G554" s="34" t="s">
        <v>4639</v>
      </c>
      <c r="H554" s="40">
        <f t="shared" si="16"/>
        <v>1</v>
      </c>
      <c r="I554" s="40">
        <f t="shared" si="17"/>
        <v>0</v>
      </c>
      <c r="J554" s="33"/>
      <c r="K554" s="34" t="s">
        <v>20</v>
      </c>
      <c r="L554" s="34" t="s">
        <v>24</v>
      </c>
      <c r="M554" s="38">
        <v>50</v>
      </c>
      <c r="N554" s="38">
        <v>7</v>
      </c>
      <c r="O554" s="38">
        <v>18</v>
      </c>
      <c r="P554" s="1">
        <v>63.49</v>
      </c>
      <c r="Q554" s="1">
        <v>63.49</v>
      </c>
    </row>
    <row r="555" spans="1:17" ht="18.75" customHeight="1" thickBot="1" x14ac:dyDescent="0.25">
      <c r="A555" s="34" t="s">
        <v>1365</v>
      </c>
      <c r="B555" s="34" t="s">
        <v>4640</v>
      </c>
      <c r="C555" s="34" t="s">
        <v>4641</v>
      </c>
      <c r="D555" s="34" t="s">
        <v>4223</v>
      </c>
      <c r="E555" s="34" t="s">
        <v>20</v>
      </c>
      <c r="F555" s="34" t="s">
        <v>4642</v>
      </c>
      <c r="G555" s="34" t="s">
        <v>4643</v>
      </c>
      <c r="H555" s="40">
        <f t="shared" si="16"/>
        <v>0.77280000000000004</v>
      </c>
      <c r="I555" s="40">
        <f t="shared" si="17"/>
        <v>0.22719999999999996</v>
      </c>
      <c r="J555" s="33"/>
      <c r="K555" s="34" t="s">
        <v>20</v>
      </c>
      <c r="L555" s="34" t="s">
        <v>24</v>
      </c>
      <c r="M555" s="38">
        <v>121</v>
      </c>
      <c r="N555" s="38">
        <v>19</v>
      </c>
      <c r="O555" s="38">
        <v>53</v>
      </c>
      <c r="P555" s="1">
        <v>48.3</v>
      </c>
      <c r="Q555" s="1">
        <v>39.57</v>
      </c>
    </row>
    <row r="556" spans="1:17" ht="18.75" customHeight="1" thickBot="1" x14ac:dyDescent="0.25">
      <c r="A556" s="34" t="s">
        <v>1365</v>
      </c>
      <c r="B556" s="34" t="s">
        <v>4640</v>
      </c>
      <c r="C556" s="34" t="s">
        <v>4641</v>
      </c>
      <c r="D556" s="34" t="s">
        <v>4223</v>
      </c>
      <c r="E556" s="34" t="s">
        <v>20</v>
      </c>
      <c r="F556" s="34" t="s">
        <v>4640</v>
      </c>
      <c r="G556" s="34" t="s">
        <v>4641</v>
      </c>
      <c r="H556" s="40">
        <f t="shared" si="16"/>
        <v>0.77280000000000004</v>
      </c>
      <c r="I556" s="40">
        <f t="shared" si="17"/>
        <v>0.22719999999999996</v>
      </c>
      <c r="J556" s="33"/>
      <c r="K556" s="34" t="s">
        <v>20</v>
      </c>
      <c r="L556" s="34" t="s">
        <v>24</v>
      </c>
      <c r="M556" s="38">
        <v>121</v>
      </c>
      <c r="N556" s="38">
        <v>19</v>
      </c>
      <c r="O556" s="38">
        <v>53</v>
      </c>
      <c r="P556" s="1">
        <v>48.3</v>
      </c>
      <c r="Q556" s="1">
        <v>57.94</v>
      </c>
    </row>
    <row r="557" spans="1:17" ht="18.75" customHeight="1" thickBot="1" x14ac:dyDescent="0.25">
      <c r="A557" s="36" t="s">
        <v>25</v>
      </c>
      <c r="B557" s="36" t="s">
        <v>4644</v>
      </c>
      <c r="C557" s="36" t="s">
        <v>4645</v>
      </c>
      <c r="D557" s="36" t="s">
        <v>3419</v>
      </c>
      <c r="E557" s="36" t="s">
        <v>20</v>
      </c>
      <c r="F557" s="36" t="s">
        <v>4646</v>
      </c>
      <c r="G557" s="36" t="s">
        <v>4647</v>
      </c>
      <c r="H557" s="41">
        <f t="shared" si="16"/>
        <v>0.67488000000000004</v>
      </c>
      <c r="I557" s="41">
        <f t="shared" si="17"/>
        <v>0.32511999999999996</v>
      </c>
      <c r="J557" s="35"/>
      <c r="K557" s="36" t="s">
        <v>20</v>
      </c>
      <c r="L557" s="36" t="s">
        <v>24</v>
      </c>
      <c r="M557" s="39">
        <v>143</v>
      </c>
      <c r="N557" s="39">
        <v>23</v>
      </c>
      <c r="O557" s="39">
        <v>60</v>
      </c>
      <c r="P557" s="31">
        <v>42.18</v>
      </c>
      <c r="Q557" s="31">
        <v>41.03</v>
      </c>
    </row>
    <row r="558" spans="1:17" ht="18.75" customHeight="1" thickBot="1" x14ac:dyDescent="0.25">
      <c r="A558" s="36" t="s">
        <v>25</v>
      </c>
      <c r="B558" s="36" t="s">
        <v>4644</v>
      </c>
      <c r="C558" s="36" t="s">
        <v>4645</v>
      </c>
      <c r="D558" s="36" t="s">
        <v>3419</v>
      </c>
      <c r="E558" s="36" t="s">
        <v>20</v>
      </c>
      <c r="F558" s="36" t="s">
        <v>4648</v>
      </c>
      <c r="G558" s="36" t="s">
        <v>4649</v>
      </c>
      <c r="H558" s="41">
        <f t="shared" si="16"/>
        <v>0.67488000000000004</v>
      </c>
      <c r="I558" s="41">
        <f t="shared" si="17"/>
        <v>0.32511999999999996</v>
      </c>
      <c r="J558" s="35"/>
      <c r="K558" s="36" t="s">
        <v>20</v>
      </c>
      <c r="L558" s="36" t="s">
        <v>24</v>
      </c>
      <c r="M558" s="39">
        <v>143</v>
      </c>
      <c r="N558" s="39">
        <v>23</v>
      </c>
      <c r="O558" s="39">
        <v>60</v>
      </c>
      <c r="P558" s="31">
        <v>42.18</v>
      </c>
      <c r="Q558" s="31">
        <v>42.41</v>
      </c>
    </row>
    <row r="559" spans="1:17" ht="18.75" customHeight="1" thickBot="1" x14ac:dyDescent="0.25">
      <c r="A559" s="36" t="s">
        <v>25</v>
      </c>
      <c r="B559" s="36" t="s">
        <v>4644</v>
      </c>
      <c r="C559" s="36" t="s">
        <v>4645</v>
      </c>
      <c r="D559" s="36" t="s">
        <v>3419</v>
      </c>
      <c r="E559" s="36" t="s">
        <v>20</v>
      </c>
      <c r="F559" s="36" t="s">
        <v>4650</v>
      </c>
      <c r="G559" s="36" t="s">
        <v>4651</v>
      </c>
      <c r="H559" s="41">
        <f t="shared" si="16"/>
        <v>0.67488000000000004</v>
      </c>
      <c r="I559" s="41">
        <f t="shared" si="17"/>
        <v>0.32511999999999996</v>
      </c>
      <c r="J559" s="35"/>
      <c r="K559" s="36" t="s">
        <v>20</v>
      </c>
      <c r="L559" s="36" t="s">
        <v>24</v>
      </c>
      <c r="M559" s="39">
        <v>143</v>
      </c>
      <c r="N559" s="39">
        <v>23</v>
      </c>
      <c r="O559" s="39">
        <v>60</v>
      </c>
      <c r="P559" s="31">
        <v>42.18</v>
      </c>
      <c r="Q559" s="31">
        <v>44.24</v>
      </c>
    </row>
    <row r="560" spans="1:17" ht="18.75" customHeight="1" thickBot="1" x14ac:dyDescent="0.25">
      <c r="A560" s="34" t="s">
        <v>62</v>
      </c>
      <c r="B560" s="34" t="s">
        <v>4652</v>
      </c>
      <c r="C560" s="34" t="s">
        <v>4653</v>
      </c>
      <c r="D560" s="34" t="s">
        <v>3419</v>
      </c>
      <c r="E560" s="34" t="s">
        <v>20</v>
      </c>
      <c r="F560" s="34" t="s">
        <v>4654</v>
      </c>
      <c r="G560" s="34" t="s">
        <v>4655</v>
      </c>
      <c r="H560" s="40">
        <f t="shared" si="16"/>
        <v>0.84560000000000002</v>
      </c>
      <c r="I560" s="40">
        <f t="shared" si="17"/>
        <v>0.15439999999999998</v>
      </c>
      <c r="J560" s="34" t="s">
        <v>20</v>
      </c>
      <c r="K560" s="34" t="s">
        <v>20</v>
      </c>
      <c r="L560" s="34" t="s">
        <v>24</v>
      </c>
      <c r="M560" s="38">
        <v>121</v>
      </c>
      <c r="N560" s="38">
        <v>19</v>
      </c>
      <c r="O560" s="38">
        <v>51</v>
      </c>
      <c r="P560" s="1">
        <v>52.85</v>
      </c>
      <c r="Q560" s="1">
        <v>57.04</v>
      </c>
    </row>
    <row r="561" spans="1:17" ht="18.75" customHeight="1" thickBot="1" x14ac:dyDescent="0.25">
      <c r="A561" s="34" t="s">
        <v>62</v>
      </c>
      <c r="B561" s="34" t="s">
        <v>4652</v>
      </c>
      <c r="C561" s="34" t="s">
        <v>4653</v>
      </c>
      <c r="D561" s="34" t="s">
        <v>3419</v>
      </c>
      <c r="E561" s="34" t="s">
        <v>20</v>
      </c>
      <c r="F561" s="34" t="s">
        <v>4656</v>
      </c>
      <c r="G561" s="34" t="s">
        <v>4657</v>
      </c>
      <c r="H561" s="40">
        <f t="shared" si="16"/>
        <v>0.84560000000000002</v>
      </c>
      <c r="I561" s="40">
        <f t="shared" si="17"/>
        <v>0.15439999999999998</v>
      </c>
      <c r="J561" s="34" t="s">
        <v>20</v>
      </c>
      <c r="K561" s="34" t="s">
        <v>20</v>
      </c>
      <c r="L561" s="34" t="s">
        <v>24</v>
      </c>
      <c r="M561" s="38">
        <v>121</v>
      </c>
      <c r="N561" s="38">
        <v>19</v>
      </c>
      <c r="O561" s="38">
        <v>51</v>
      </c>
      <c r="P561" s="1">
        <v>52.85</v>
      </c>
      <c r="Q561" s="1">
        <v>48.12</v>
      </c>
    </row>
    <row r="562" spans="1:17" ht="18.75" customHeight="1" thickBot="1" x14ac:dyDescent="0.25">
      <c r="A562" s="34" t="s">
        <v>512</v>
      </c>
      <c r="B562" s="34" t="s">
        <v>4658</v>
      </c>
      <c r="C562" s="34" t="s">
        <v>4659</v>
      </c>
      <c r="D562" s="34" t="s">
        <v>3419</v>
      </c>
      <c r="E562" s="34" t="s">
        <v>20</v>
      </c>
      <c r="F562" s="34" t="s">
        <v>4660</v>
      </c>
      <c r="G562" s="34" t="s">
        <v>4661</v>
      </c>
      <c r="H562" s="40">
        <f t="shared" si="16"/>
        <v>0.77472000000000008</v>
      </c>
      <c r="I562" s="40">
        <f t="shared" si="17"/>
        <v>0.22527999999999992</v>
      </c>
      <c r="J562" s="33"/>
      <c r="K562" s="34" t="s">
        <v>20</v>
      </c>
      <c r="L562" s="34" t="s">
        <v>24</v>
      </c>
      <c r="M562" s="38">
        <v>131</v>
      </c>
      <c r="N562" s="38">
        <v>22</v>
      </c>
      <c r="O562" s="38">
        <v>53</v>
      </c>
      <c r="P562" s="1">
        <v>48.42</v>
      </c>
      <c r="Q562" s="1">
        <v>48.42</v>
      </c>
    </row>
    <row r="563" spans="1:17" ht="18.75" customHeight="1" thickBot="1" x14ac:dyDescent="0.25">
      <c r="A563" s="34" t="s">
        <v>776</v>
      </c>
      <c r="B563" s="34" t="s">
        <v>4662</v>
      </c>
      <c r="C563" s="34" t="s">
        <v>4663</v>
      </c>
      <c r="D563" s="34" t="s">
        <v>3403</v>
      </c>
      <c r="E563" s="34" t="s">
        <v>20</v>
      </c>
      <c r="F563" s="34" t="s">
        <v>4662</v>
      </c>
      <c r="G563" s="34" t="s">
        <v>4663</v>
      </c>
      <c r="H563" s="40">
        <f t="shared" si="16"/>
        <v>1</v>
      </c>
      <c r="I563" s="40">
        <f t="shared" si="17"/>
        <v>0</v>
      </c>
      <c r="J563" s="33"/>
      <c r="K563" s="34" t="s">
        <v>20</v>
      </c>
      <c r="L563" s="34" t="s">
        <v>24</v>
      </c>
      <c r="M563" s="38">
        <v>111</v>
      </c>
      <c r="N563" s="38">
        <v>20</v>
      </c>
      <c r="O563" s="38">
        <v>44</v>
      </c>
      <c r="P563" s="1">
        <v>79.09</v>
      </c>
      <c r="Q563" s="1">
        <v>79.09</v>
      </c>
    </row>
    <row r="564" spans="1:17" ht="18.75" customHeight="1" thickBot="1" x14ac:dyDescent="0.25">
      <c r="A564" s="34" t="s">
        <v>395</v>
      </c>
      <c r="B564" s="34" t="s">
        <v>4664</v>
      </c>
      <c r="C564" s="34" t="s">
        <v>4665</v>
      </c>
      <c r="D564" s="34" t="s">
        <v>3403</v>
      </c>
      <c r="E564" s="34" t="s">
        <v>20</v>
      </c>
      <c r="F564" s="34" t="s">
        <v>4664</v>
      </c>
      <c r="G564" s="34" t="s">
        <v>4665</v>
      </c>
      <c r="H564" s="40">
        <f t="shared" si="16"/>
        <v>1</v>
      </c>
      <c r="I564" s="40">
        <f t="shared" si="17"/>
        <v>0</v>
      </c>
      <c r="J564" s="33"/>
      <c r="K564" s="34" t="s">
        <v>20</v>
      </c>
      <c r="L564" s="34" t="s">
        <v>24</v>
      </c>
      <c r="M564" s="38">
        <v>134</v>
      </c>
      <c r="N564" s="38">
        <v>25</v>
      </c>
      <c r="O564" s="38">
        <v>56</v>
      </c>
      <c r="P564" s="1">
        <v>95</v>
      </c>
      <c r="Q564" s="1">
        <v>95</v>
      </c>
    </row>
    <row r="565" spans="1:17" ht="18.75" customHeight="1" thickBot="1" x14ac:dyDescent="0.25">
      <c r="A565" s="34" t="s">
        <v>2936</v>
      </c>
      <c r="B565" s="34" t="s">
        <v>4666</v>
      </c>
      <c r="C565" s="34" t="s">
        <v>4667</v>
      </c>
      <c r="D565" s="34" t="s">
        <v>3419</v>
      </c>
      <c r="E565" s="34" t="s">
        <v>20</v>
      </c>
      <c r="F565" s="34" t="s">
        <v>4668</v>
      </c>
      <c r="G565" s="34" t="s">
        <v>4669</v>
      </c>
      <c r="H565" s="40">
        <f t="shared" si="16"/>
        <v>0.75903999999999994</v>
      </c>
      <c r="I565" s="40">
        <f t="shared" si="17"/>
        <v>0.24096000000000006</v>
      </c>
      <c r="J565" s="33"/>
      <c r="K565" s="34" t="s">
        <v>20</v>
      </c>
      <c r="L565" s="34" t="s">
        <v>24</v>
      </c>
      <c r="M565" s="38">
        <v>118</v>
      </c>
      <c r="N565" s="38">
        <v>21</v>
      </c>
      <c r="O565" s="38">
        <v>49</v>
      </c>
      <c r="P565" s="1">
        <v>47.44</v>
      </c>
      <c r="Q565" s="1">
        <v>47.44</v>
      </c>
    </row>
    <row r="566" spans="1:17" ht="18.75" customHeight="1" thickBot="1" x14ac:dyDescent="0.25">
      <c r="A566" s="34" t="s">
        <v>138</v>
      </c>
      <c r="B566" s="34" t="s">
        <v>4670</v>
      </c>
      <c r="C566" s="34" t="s">
        <v>4671</v>
      </c>
      <c r="D566" s="34" t="s">
        <v>3419</v>
      </c>
      <c r="E566" s="34" t="s">
        <v>20</v>
      </c>
      <c r="F566" s="34" t="s">
        <v>4672</v>
      </c>
      <c r="G566" s="34" t="s">
        <v>4673</v>
      </c>
      <c r="H566" s="40">
        <f t="shared" si="16"/>
        <v>0.75248000000000004</v>
      </c>
      <c r="I566" s="40">
        <f t="shared" si="17"/>
        <v>0.24751999999999996</v>
      </c>
      <c r="J566" s="33"/>
      <c r="K566" s="34" t="s">
        <v>20</v>
      </c>
      <c r="L566" s="34" t="s">
        <v>24</v>
      </c>
      <c r="M566" s="38">
        <v>105</v>
      </c>
      <c r="N566" s="38">
        <v>18</v>
      </c>
      <c r="O566" s="38">
        <v>41</v>
      </c>
      <c r="P566" s="1">
        <v>47.03</v>
      </c>
      <c r="Q566" s="1">
        <v>47.22</v>
      </c>
    </row>
    <row r="567" spans="1:17" ht="18.75" customHeight="1" thickBot="1" x14ac:dyDescent="0.25">
      <c r="A567" s="34" t="s">
        <v>138</v>
      </c>
      <c r="B567" s="34" t="s">
        <v>4670</v>
      </c>
      <c r="C567" s="34" t="s">
        <v>4671</v>
      </c>
      <c r="D567" s="34" t="s">
        <v>3419</v>
      </c>
      <c r="E567" s="34" t="s">
        <v>20</v>
      </c>
      <c r="F567" s="34" t="s">
        <v>4674</v>
      </c>
      <c r="G567" s="34" t="s">
        <v>4675</v>
      </c>
      <c r="H567" s="40">
        <f t="shared" si="16"/>
        <v>0.75248000000000004</v>
      </c>
      <c r="I567" s="40">
        <f t="shared" si="17"/>
        <v>0.24751999999999996</v>
      </c>
      <c r="J567" s="33"/>
      <c r="K567" s="34" t="s">
        <v>20</v>
      </c>
      <c r="L567" s="34" t="s">
        <v>24</v>
      </c>
      <c r="M567" s="38">
        <v>105</v>
      </c>
      <c r="N567" s="38">
        <v>18</v>
      </c>
      <c r="O567" s="38">
        <v>41</v>
      </c>
      <c r="P567" s="1">
        <v>47.03</v>
      </c>
      <c r="Q567" s="1">
        <v>43.15</v>
      </c>
    </row>
    <row r="568" spans="1:17" ht="18.75" customHeight="1" thickBot="1" x14ac:dyDescent="0.25">
      <c r="A568" s="34" t="s">
        <v>138</v>
      </c>
      <c r="B568" s="34" t="s">
        <v>4670</v>
      </c>
      <c r="C568" s="34" t="s">
        <v>4671</v>
      </c>
      <c r="D568" s="34" t="s">
        <v>3419</v>
      </c>
      <c r="E568" s="34" t="s">
        <v>20</v>
      </c>
      <c r="F568" s="34" t="s">
        <v>4676</v>
      </c>
      <c r="G568" s="34" t="s">
        <v>4677</v>
      </c>
      <c r="H568" s="40">
        <f t="shared" si="16"/>
        <v>0.75248000000000004</v>
      </c>
      <c r="I568" s="40">
        <f t="shared" si="17"/>
        <v>0.24751999999999996</v>
      </c>
      <c r="J568" s="33"/>
      <c r="K568" s="34" t="s">
        <v>20</v>
      </c>
      <c r="L568" s="34" t="s">
        <v>24</v>
      </c>
      <c r="M568" s="38">
        <v>105</v>
      </c>
      <c r="N568" s="38">
        <v>18</v>
      </c>
      <c r="O568" s="38">
        <v>41</v>
      </c>
      <c r="P568" s="1">
        <v>47.03</v>
      </c>
      <c r="Q568" s="1">
        <v>57.71</v>
      </c>
    </row>
    <row r="569" spans="1:17" ht="18.75" customHeight="1" thickBot="1" x14ac:dyDescent="0.25">
      <c r="A569" s="34" t="s">
        <v>62</v>
      </c>
      <c r="B569" s="34" t="s">
        <v>4678</v>
      </c>
      <c r="C569" s="34" t="s">
        <v>4679</v>
      </c>
      <c r="D569" s="34" t="s">
        <v>3419</v>
      </c>
      <c r="E569" s="34" t="s">
        <v>20</v>
      </c>
      <c r="F569" s="34" t="s">
        <v>4680</v>
      </c>
      <c r="G569" s="34" t="s">
        <v>4681</v>
      </c>
      <c r="H569" s="40">
        <f t="shared" si="16"/>
        <v>0.64400000000000002</v>
      </c>
      <c r="I569" s="40">
        <f t="shared" si="17"/>
        <v>0.35599999999999998</v>
      </c>
      <c r="J569" s="33"/>
      <c r="K569" s="34" t="s">
        <v>20</v>
      </c>
      <c r="L569" s="34" t="s">
        <v>24</v>
      </c>
      <c r="M569" s="38">
        <v>121</v>
      </c>
      <c r="N569" s="38">
        <v>19</v>
      </c>
      <c r="O569" s="38">
        <v>51</v>
      </c>
      <c r="P569" s="1">
        <v>40.25</v>
      </c>
      <c r="Q569" s="1">
        <v>40.25</v>
      </c>
    </row>
    <row r="570" spans="1:17" ht="18.75" customHeight="1" thickBot="1" x14ac:dyDescent="0.25">
      <c r="A570" s="34" t="s">
        <v>67</v>
      </c>
      <c r="B570" s="34" t="s">
        <v>4682</v>
      </c>
      <c r="C570" s="34" t="s">
        <v>4683</v>
      </c>
      <c r="D570" s="34" t="s">
        <v>3403</v>
      </c>
      <c r="E570" s="34" t="s">
        <v>20</v>
      </c>
      <c r="F570" s="34" t="s">
        <v>4684</v>
      </c>
      <c r="G570" s="34" t="s">
        <v>4685</v>
      </c>
      <c r="H570" s="40">
        <f t="shared" si="16"/>
        <v>1</v>
      </c>
      <c r="I570" s="40">
        <f t="shared" si="17"/>
        <v>0</v>
      </c>
      <c r="J570" s="33"/>
      <c r="K570" s="34" t="s">
        <v>20</v>
      </c>
      <c r="L570" s="34" t="s">
        <v>24</v>
      </c>
      <c r="M570" s="38">
        <v>68</v>
      </c>
      <c r="N570" s="38">
        <v>13</v>
      </c>
      <c r="O570" s="38">
        <v>29</v>
      </c>
      <c r="P570" s="1">
        <v>77.069999999999993</v>
      </c>
      <c r="Q570" s="1">
        <v>72.3</v>
      </c>
    </row>
    <row r="571" spans="1:17" ht="18.75" customHeight="1" thickBot="1" x14ac:dyDescent="0.25">
      <c r="A571" s="34" t="s">
        <v>67</v>
      </c>
      <c r="B571" s="34" t="s">
        <v>4682</v>
      </c>
      <c r="C571" s="34" t="s">
        <v>4683</v>
      </c>
      <c r="D571" s="34" t="s">
        <v>3403</v>
      </c>
      <c r="E571" s="34" t="s">
        <v>20</v>
      </c>
      <c r="F571" s="34" t="s">
        <v>4682</v>
      </c>
      <c r="G571" s="34" t="s">
        <v>4683</v>
      </c>
      <c r="H571" s="40">
        <f t="shared" si="16"/>
        <v>1</v>
      </c>
      <c r="I571" s="40">
        <f t="shared" si="17"/>
        <v>0</v>
      </c>
      <c r="J571" s="33"/>
      <c r="K571" s="34" t="s">
        <v>20</v>
      </c>
      <c r="L571" s="34" t="s">
        <v>24</v>
      </c>
      <c r="M571" s="38">
        <v>68</v>
      </c>
      <c r="N571" s="38">
        <v>13</v>
      </c>
      <c r="O571" s="38">
        <v>29</v>
      </c>
      <c r="P571" s="1">
        <v>77.069999999999993</v>
      </c>
      <c r="Q571" s="1">
        <v>83.14</v>
      </c>
    </row>
    <row r="572" spans="1:17" ht="18.75" customHeight="1" thickBot="1" x14ac:dyDescent="0.25">
      <c r="A572" s="34" t="s">
        <v>67</v>
      </c>
      <c r="B572" s="34" t="s">
        <v>4682</v>
      </c>
      <c r="C572" s="34" t="s">
        <v>4683</v>
      </c>
      <c r="D572" s="34" t="s">
        <v>3403</v>
      </c>
      <c r="E572" s="34" t="s">
        <v>20</v>
      </c>
      <c r="F572" s="34" t="s">
        <v>4686</v>
      </c>
      <c r="G572" s="34" t="s">
        <v>4687</v>
      </c>
      <c r="H572" s="40">
        <f t="shared" si="16"/>
        <v>1</v>
      </c>
      <c r="I572" s="40">
        <f t="shared" si="17"/>
        <v>0</v>
      </c>
      <c r="J572" s="33"/>
      <c r="K572" s="34" t="s">
        <v>20</v>
      </c>
      <c r="L572" s="34" t="s">
        <v>24</v>
      </c>
      <c r="M572" s="38">
        <v>68</v>
      </c>
      <c r="N572" s="38">
        <v>13</v>
      </c>
      <c r="O572" s="38">
        <v>29</v>
      </c>
      <c r="P572" s="1">
        <v>77.069999999999993</v>
      </c>
      <c r="Q572" s="1">
        <v>73.84</v>
      </c>
    </row>
    <row r="573" spans="1:17" ht="18.75" customHeight="1" thickBot="1" x14ac:dyDescent="0.25">
      <c r="A573" s="34" t="s">
        <v>67</v>
      </c>
      <c r="B573" s="34" t="s">
        <v>4682</v>
      </c>
      <c r="C573" s="34" t="s">
        <v>4683</v>
      </c>
      <c r="D573" s="34" t="s">
        <v>3403</v>
      </c>
      <c r="E573" s="34" t="s">
        <v>20</v>
      </c>
      <c r="F573" s="34" t="s">
        <v>4688</v>
      </c>
      <c r="G573" s="34" t="s">
        <v>4689</v>
      </c>
      <c r="H573" s="40">
        <f t="shared" si="16"/>
        <v>1</v>
      </c>
      <c r="I573" s="40">
        <f t="shared" si="17"/>
        <v>0</v>
      </c>
      <c r="J573" s="33"/>
      <c r="K573" s="34" t="s">
        <v>20</v>
      </c>
      <c r="L573" s="34" t="s">
        <v>24</v>
      </c>
      <c r="M573" s="38">
        <v>68</v>
      </c>
      <c r="N573" s="38">
        <v>13</v>
      </c>
      <c r="O573" s="38">
        <v>29</v>
      </c>
      <c r="P573" s="1">
        <v>77.069999999999993</v>
      </c>
      <c r="Q573" s="1">
        <v>75</v>
      </c>
    </row>
    <row r="574" spans="1:17" ht="18.75" customHeight="1" thickBot="1" x14ac:dyDescent="0.25">
      <c r="A574" s="36" t="s">
        <v>1474</v>
      </c>
      <c r="B574" s="36" t="s">
        <v>4690</v>
      </c>
      <c r="C574" s="36" t="s">
        <v>4691</v>
      </c>
      <c r="D574" s="36" t="s">
        <v>3419</v>
      </c>
      <c r="E574" s="36" t="s">
        <v>20</v>
      </c>
      <c r="F574" s="36" t="s">
        <v>4692</v>
      </c>
      <c r="G574" s="36" t="s">
        <v>4693</v>
      </c>
      <c r="H574" s="41">
        <f t="shared" si="16"/>
        <v>0.70816000000000001</v>
      </c>
      <c r="I574" s="41">
        <f t="shared" si="17"/>
        <v>0.29183999999999999</v>
      </c>
      <c r="J574" s="35"/>
      <c r="K574" s="36" t="s">
        <v>20</v>
      </c>
      <c r="L574" s="36" t="s">
        <v>24</v>
      </c>
      <c r="M574" s="39">
        <v>125</v>
      </c>
      <c r="N574" s="39">
        <v>19</v>
      </c>
      <c r="O574" s="39">
        <v>52</v>
      </c>
      <c r="P574" s="31">
        <v>44.26</v>
      </c>
      <c r="Q574" s="31">
        <v>51.81</v>
      </c>
    </row>
    <row r="575" spans="1:17" ht="18.75" customHeight="1" thickBot="1" x14ac:dyDescent="0.25">
      <c r="A575" s="36" t="s">
        <v>1474</v>
      </c>
      <c r="B575" s="36" t="s">
        <v>4690</v>
      </c>
      <c r="C575" s="36" t="s">
        <v>4691</v>
      </c>
      <c r="D575" s="36" t="s">
        <v>3419</v>
      </c>
      <c r="E575" s="36" t="s">
        <v>20</v>
      </c>
      <c r="F575" s="36" t="s">
        <v>4694</v>
      </c>
      <c r="G575" s="36" t="s">
        <v>4695</v>
      </c>
      <c r="H575" s="41">
        <f t="shared" si="16"/>
        <v>0.70816000000000001</v>
      </c>
      <c r="I575" s="41">
        <f t="shared" si="17"/>
        <v>0.29183999999999999</v>
      </c>
      <c r="J575" s="35"/>
      <c r="K575" s="36" t="s">
        <v>20</v>
      </c>
      <c r="L575" s="36" t="s">
        <v>24</v>
      </c>
      <c r="M575" s="39">
        <v>125</v>
      </c>
      <c r="N575" s="39">
        <v>19</v>
      </c>
      <c r="O575" s="39">
        <v>52</v>
      </c>
      <c r="P575" s="31">
        <v>44.26</v>
      </c>
      <c r="Q575" s="31">
        <v>44.11</v>
      </c>
    </row>
    <row r="576" spans="1:17" ht="18.75" customHeight="1" thickBot="1" x14ac:dyDescent="0.25">
      <c r="A576" s="36" t="s">
        <v>1474</v>
      </c>
      <c r="B576" s="36" t="s">
        <v>4690</v>
      </c>
      <c r="C576" s="36" t="s">
        <v>4691</v>
      </c>
      <c r="D576" s="36" t="s">
        <v>3419</v>
      </c>
      <c r="E576" s="36" t="s">
        <v>20</v>
      </c>
      <c r="F576" s="36" t="s">
        <v>4696</v>
      </c>
      <c r="G576" s="36" t="s">
        <v>4697</v>
      </c>
      <c r="H576" s="41">
        <f t="shared" si="16"/>
        <v>0.70816000000000001</v>
      </c>
      <c r="I576" s="41">
        <f t="shared" si="17"/>
        <v>0.29183999999999999</v>
      </c>
      <c r="J576" s="35"/>
      <c r="K576" s="36" t="s">
        <v>20</v>
      </c>
      <c r="L576" s="36" t="s">
        <v>24</v>
      </c>
      <c r="M576" s="39">
        <v>125</v>
      </c>
      <c r="N576" s="39">
        <v>19</v>
      </c>
      <c r="O576" s="39">
        <v>52</v>
      </c>
      <c r="P576" s="31">
        <v>44.26</v>
      </c>
      <c r="Q576" s="31">
        <v>39.11</v>
      </c>
    </row>
    <row r="577" spans="1:17" ht="18.75" customHeight="1" thickBot="1" x14ac:dyDescent="0.25">
      <c r="A577" s="36" t="s">
        <v>1474</v>
      </c>
      <c r="B577" s="36" t="s">
        <v>4690</v>
      </c>
      <c r="C577" s="36" t="s">
        <v>4691</v>
      </c>
      <c r="D577" s="36" t="s">
        <v>3419</v>
      </c>
      <c r="E577" s="36" t="s">
        <v>20</v>
      </c>
      <c r="F577" s="36" t="s">
        <v>4698</v>
      </c>
      <c r="G577" s="36" t="s">
        <v>4699</v>
      </c>
      <c r="H577" s="41">
        <f t="shared" si="16"/>
        <v>0.70816000000000001</v>
      </c>
      <c r="I577" s="41">
        <f t="shared" si="17"/>
        <v>0.29183999999999999</v>
      </c>
      <c r="J577" s="35"/>
      <c r="K577" s="36" t="s">
        <v>20</v>
      </c>
      <c r="L577" s="36" t="s">
        <v>24</v>
      </c>
      <c r="M577" s="39">
        <v>125</v>
      </c>
      <c r="N577" s="39">
        <v>19</v>
      </c>
      <c r="O577" s="39">
        <v>52</v>
      </c>
      <c r="P577" s="31">
        <v>44.26</v>
      </c>
      <c r="Q577" s="31">
        <v>47.81</v>
      </c>
    </row>
    <row r="578" spans="1:17" ht="18.75" customHeight="1" thickBot="1" x14ac:dyDescent="0.25">
      <c r="A578" s="36" t="s">
        <v>1474</v>
      </c>
      <c r="B578" s="36" t="s">
        <v>4690</v>
      </c>
      <c r="C578" s="36" t="s">
        <v>4691</v>
      </c>
      <c r="D578" s="36" t="s">
        <v>3419</v>
      </c>
      <c r="E578" s="36" t="s">
        <v>20</v>
      </c>
      <c r="F578" s="36" t="s">
        <v>4700</v>
      </c>
      <c r="G578" s="36" t="s">
        <v>4701</v>
      </c>
      <c r="H578" s="41">
        <f t="shared" ref="H578:H641" si="18">IF(AND(P578*1.6&gt;=100),100, P578*1.6)/100</f>
        <v>0.70816000000000001</v>
      </c>
      <c r="I578" s="41">
        <f t="shared" ref="I578:I641" si="19">1-H578</f>
        <v>0.29183999999999999</v>
      </c>
      <c r="J578" s="35"/>
      <c r="K578" s="36" t="s">
        <v>20</v>
      </c>
      <c r="L578" s="36" t="s">
        <v>24</v>
      </c>
      <c r="M578" s="39">
        <v>125</v>
      </c>
      <c r="N578" s="39">
        <v>19</v>
      </c>
      <c r="O578" s="39">
        <v>52</v>
      </c>
      <c r="P578" s="31">
        <v>44.26</v>
      </c>
      <c r="Q578" s="31">
        <v>48.65</v>
      </c>
    </row>
    <row r="579" spans="1:17" ht="18.75" customHeight="1" thickBot="1" x14ac:dyDescent="0.25">
      <c r="A579" s="34" t="s">
        <v>4702</v>
      </c>
      <c r="B579" s="34" t="s">
        <v>4703</v>
      </c>
      <c r="C579" s="34" t="s">
        <v>4704</v>
      </c>
      <c r="D579" s="34" t="s">
        <v>3419</v>
      </c>
      <c r="E579" s="34" t="s">
        <v>20</v>
      </c>
      <c r="F579" s="34" t="s">
        <v>4705</v>
      </c>
      <c r="G579" s="34" t="s">
        <v>4706</v>
      </c>
      <c r="H579" s="40">
        <f t="shared" si="18"/>
        <v>0.93840000000000001</v>
      </c>
      <c r="I579" s="40">
        <f t="shared" si="19"/>
        <v>6.1599999999999988E-2</v>
      </c>
      <c r="J579" s="34" t="s">
        <v>20</v>
      </c>
      <c r="K579" s="34" t="s">
        <v>20</v>
      </c>
      <c r="L579" s="34" t="s">
        <v>24</v>
      </c>
      <c r="M579" s="38">
        <v>132</v>
      </c>
      <c r="N579" s="38">
        <v>24</v>
      </c>
      <c r="O579" s="38">
        <v>58</v>
      </c>
      <c r="P579" s="1">
        <v>58.65</v>
      </c>
      <c r="Q579" s="1">
        <v>58.65</v>
      </c>
    </row>
    <row r="580" spans="1:17" ht="18.75" customHeight="1" thickBot="1" x14ac:dyDescent="0.25">
      <c r="A580" s="34" t="s">
        <v>328</v>
      </c>
      <c r="B580" s="34" t="s">
        <v>4707</v>
      </c>
      <c r="C580" s="34" t="s">
        <v>4708</v>
      </c>
      <c r="D580" s="34" t="s">
        <v>3419</v>
      </c>
      <c r="E580" s="34" t="s">
        <v>20</v>
      </c>
      <c r="F580" s="34" t="s">
        <v>4709</v>
      </c>
      <c r="G580" s="34" t="s">
        <v>4710</v>
      </c>
      <c r="H580" s="40">
        <f t="shared" si="18"/>
        <v>1</v>
      </c>
      <c r="I580" s="40">
        <f t="shared" si="19"/>
        <v>0</v>
      </c>
      <c r="J580" s="33"/>
      <c r="K580" s="34" t="s">
        <v>20</v>
      </c>
      <c r="L580" s="34" t="s">
        <v>20</v>
      </c>
      <c r="M580" s="38">
        <v>150</v>
      </c>
      <c r="N580" s="38">
        <v>23</v>
      </c>
      <c r="O580" s="38">
        <v>57</v>
      </c>
      <c r="P580" s="1">
        <v>67.540000000000006</v>
      </c>
      <c r="Q580" s="1">
        <v>70.48</v>
      </c>
    </row>
    <row r="581" spans="1:17" ht="18.75" customHeight="1" thickBot="1" x14ac:dyDescent="0.25">
      <c r="A581" s="34" t="s">
        <v>328</v>
      </c>
      <c r="B581" s="34" t="s">
        <v>4707</v>
      </c>
      <c r="C581" s="34" t="s">
        <v>4708</v>
      </c>
      <c r="D581" s="34" t="s">
        <v>3419</v>
      </c>
      <c r="E581" s="34" t="s">
        <v>20</v>
      </c>
      <c r="F581" s="34" t="s">
        <v>4711</v>
      </c>
      <c r="G581" s="34" t="s">
        <v>4712</v>
      </c>
      <c r="H581" s="40">
        <f t="shared" si="18"/>
        <v>1</v>
      </c>
      <c r="I581" s="40">
        <f t="shared" si="19"/>
        <v>0</v>
      </c>
      <c r="J581" s="33"/>
      <c r="K581" s="34" t="s">
        <v>20</v>
      </c>
      <c r="L581" s="34" t="s">
        <v>20</v>
      </c>
      <c r="M581" s="38">
        <v>150</v>
      </c>
      <c r="N581" s="38">
        <v>23</v>
      </c>
      <c r="O581" s="38">
        <v>57</v>
      </c>
      <c r="P581" s="1">
        <v>67.540000000000006</v>
      </c>
      <c r="Q581" s="1">
        <v>61.85</v>
      </c>
    </row>
    <row r="582" spans="1:17" ht="18.75" customHeight="1" thickBot="1" x14ac:dyDescent="0.25">
      <c r="A582" s="34" t="s">
        <v>328</v>
      </c>
      <c r="B582" s="34" t="s">
        <v>4707</v>
      </c>
      <c r="C582" s="34" t="s">
        <v>4708</v>
      </c>
      <c r="D582" s="34" t="s">
        <v>3419</v>
      </c>
      <c r="E582" s="34" t="s">
        <v>20</v>
      </c>
      <c r="F582" s="34" t="s">
        <v>4713</v>
      </c>
      <c r="G582" s="34" t="s">
        <v>4714</v>
      </c>
      <c r="H582" s="40">
        <f t="shared" si="18"/>
        <v>1</v>
      </c>
      <c r="I582" s="40">
        <f t="shared" si="19"/>
        <v>0</v>
      </c>
      <c r="J582" s="33"/>
      <c r="K582" s="34" t="s">
        <v>20</v>
      </c>
      <c r="L582" s="34" t="s">
        <v>20</v>
      </c>
      <c r="M582" s="38">
        <v>150</v>
      </c>
      <c r="N582" s="38">
        <v>23</v>
      </c>
      <c r="O582" s="38">
        <v>57</v>
      </c>
      <c r="P582" s="1">
        <v>67.540000000000006</v>
      </c>
      <c r="Q582" s="1">
        <v>21.93</v>
      </c>
    </row>
    <row r="583" spans="1:17" ht="18.75" customHeight="1" thickBot="1" x14ac:dyDescent="0.25">
      <c r="A583" s="34" t="s">
        <v>328</v>
      </c>
      <c r="B583" s="34" t="s">
        <v>4707</v>
      </c>
      <c r="C583" s="34" t="s">
        <v>4708</v>
      </c>
      <c r="D583" s="34" t="s">
        <v>3419</v>
      </c>
      <c r="E583" s="34" t="s">
        <v>20</v>
      </c>
      <c r="F583" s="34" t="s">
        <v>4715</v>
      </c>
      <c r="G583" s="34" t="s">
        <v>2131</v>
      </c>
      <c r="H583" s="40">
        <f t="shared" si="18"/>
        <v>1</v>
      </c>
      <c r="I583" s="40">
        <f t="shared" si="19"/>
        <v>0</v>
      </c>
      <c r="J583" s="33"/>
      <c r="K583" s="34" t="s">
        <v>20</v>
      </c>
      <c r="L583" s="34" t="s">
        <v>20</v>
      </c>
      <c r="M583" s="38">
        <v>150</v>
      </c>
      <c r="N583" s="38">
        <v>23</v>
      </c>
      <c r="O583" s="38">
        <v>57</v>
      </c>
      <c r="P583" s="1">
        <v>67.540000000000006</v>
      </c>
      <c r="Q583" s="1">
        <v>86.99</v>
      </c>
    </row>
    <row r="584" spans="1:17" ht="18.75" customHeight="1" thickBot="1" x14ac:dyDescent="0.25">
      <c r="A584" s="34" t="s">
        <v>328</v>
      </c>
      <c r="B584" s="34" t="s">
        <v>4707</v>
      </c>
      <c r="C584" s="34" t="s">
        <v>4708</v>
      </c>
      <c r="D584" s="34" t="s">
        <v>3419</v>
      </c>
      <c r="E584" s="34" t="s">
        <v>20</v>
      </c>
      <c r="F584" s="34" t="s">
        <v>4716</v>
      </c>
      <c r="G584" s="34" t="s">
        <v>2137</v>
      </c>
      <c r="H584" s="40">
        <f t="shared" si="18"/>
        <v>1</v>
      </c>
      <c r="I584" s="40">
        <f t="shared" si="19"/>
        <v>0</v>
      </c>
      <c r="J584" s="33"/>
      <c r="K584" s="34" t="s">
        <v>20</v>
      </c>
      <c r="L584" s="34" t="s">
        <v>20</v>
      </c>
      <c r="M584" s="38">
        <v>150</v>
      </c>
      <c r="N584" s="38">
        <v>23</v>
      </c>
      <c r="O584" s="38">
        <v>57</v>
      </c>
      <c r="P584" s="1">
        <v>67.540000000000006</v>
      </c>
      <c r="Q584" s="1">
        <v>72.540000000000006</v>
      </c>
    </row>
    <row r="585" spans="1:17" ht="18.75" customHeight="1" thickBot="1" x14ac:dyDescent="0.25">
      <c r="A585" s="34" t="s">
        <v>328</v>
      </c>
      <c r="B585" s="34" t="s">
        <v>4707</v>
      </c>
      <c r="C585" s="34" t="s">
        <v>4708</v>
      </c>
      <c r="D585" s="34" t="s">
        <v>3419</v>
      </c>
      <c r="E585" s="34" t="s">
        <v>20</v>
      </c>
      <c r="F585" s="34" t="s">
        <v>4717</v>
      </c>
      <c r="G585" s="34" t="s">
        <v>2133</v>
      </c>
      <c r="H585" s="40">
        <f t="shared" si="18"/>
        <v>1</v>
      </c>
      <c r="I585" s="40">
        <f t="shared" si="19"/>
        <v>0</v>
      </c>
      <c r="J585" s="33"/>
      <c r="K585" s="34" t="s">
        <v>20</v>
      </c>
      <c r="L585" s="34" t="s">
        <v>20</v>
      </c>
      <c r="M585" s="38">
        <v>150</v>
      </c>
      <c r="N585" s="38">
        <v>23</v>
      </c>
      <c r="O585" s="38">
        <v>57</v>
      </c>
      <c r="P585" s="1">
        <v>67.540000000000006</v>
      </c>
      <c r="Q585" s="1">
        <v>76.12</v>
      </c>
    </row>
    <row r="586" spans="1:17" ht="18.75" customHeight="1" thickBot="1" x14ac:dyDescent="0.25">
      <c r="A586" s="34" t="s">
        <v>328</v>
      </c>
      <c r="B586" s="34" t="s">
        <v>4707</v>
      </c>
      <c r="C586" s="34" t="s">
        <v>4708</v>
      </c>
      <c r="D586" s="34" t="s">
        <v>3419</v>
      </c>
      <c r="E586" s="34" t="s">
        <v>20</v>
      </c>
      <c r="F586" s="34" t="s">
        <v>4718</v>
      </c>
      <c r="G586" s="34" t="s">
        <v>4719</v>
      </c>
      <c r="H586" s="40">
        <f t="shared" si="18"/>
        <v>1</v>
      </c>
      <c r="I586" s="40">
        <f t="shared" si="19"/>
        <v>0</v>
      </c>
      <c r="J586" s="33"/>
      <c r="K586" s="34" t="s">
        <v>20</v>
      </c>
      <c r="L586" s="34" t="s">
        <v>20</v>
      </c>
      <c r="M586" s="38">
        <v>150</v>
      </c>
      <c r="N586" s="38">
        <v>23</v>
      </c>
      <c r="O586" s="38">
        <v>57</v>
      </c>
      <c r="P586" s="1">
        <v>67.540000000000006</v>
      </c>
      <c r="Q586" s="1">
        <v>65.42</v>
      </c>
    </row>
    <row r="587" spans="1:17" ht="18.75" customHeight="1" thickBot="1" x14ac:dyDescent="0.25">
      <c r="A587" s="34" t="s">
        <v>138</v>
      </c>
      <c r="B587" s="34" t="s">
        <v>4720</v>
      </c>
      <c r="C587" s="34" t="s">
        <v>4721</v>
      </c>
      <c r="D587" s="34" t="s">
        <v>4223</v>
      </c>
      <c r="E587" s="34" t="s">
        <v>20</v>
      </c>
      <c r="F587" s="34" t="s">
        <v>4722</v>
      </c>
      <c r="G587" s="34" t="s">
        <v>4723</v>
      </c>
      <c r="H587" s="40">
        <f t="shared" si="18"/>
        <v>1</v>
      </c>
      <c r="I587" s="40">
        <f t="shared" si="19"/>
        <v>0</v>
      </c>
      <c r="J587" s="33"/>
      <c r="K587" s="34" t="s">
        <v>20</v>
      </c>
      <c r="L587" s="34" t="s">
        <v>24</v>
      </c>
      <c r="M587" s="38">
        <v>106</v>
      </c>
      <c r="N587" s="38">
        <v>18</v>
      </c>
      <c r="O587" s="38">
        <v>41</v>
      </c>
      <c r="P587" s="1">
        <v>68.239999999999995</v>
      </c>
      <c r="Q587" s="1">
        <v>62.75</v>
      </c>
    </row>
    <row r="588" spans="1:17" ht="18.75" customHeight="1" thickBot="1" x14ac:dyDescent="0.25">
      <c r="A588" s="34" t="s">
        <v>138</v>
      </c>
      <c r="B588" s="34" t="s">
        <v>4720</v>
      </c>
      <c r="C588" s="34" t="s">
        <v>4721</v>
      </c>
      <c r="D588" s="34" t="s">
        <v>4223</v>
      </c>
      <c r="E588" s="34" t="s">
        <v>20</v>
      </c>
      <c r="F588" s="34" t="s">
        <v>4720</v>
      </c>
      <c r="G588" s="34" t="s">
        <v>4721</v>
      </c>
      <c r="H588" s="40">
        <f t="shared" si="18"/>
        <v>1</v>
      </c>
      <c r="I588" s="40">
        <f t="shared" si="19"/>
        <v>0</v>
      </c>
      <c r="J588" s="33"/>
      <c r="K588" s="34" t="s">
        <v>20</v>
      </c>
      <c r="L588" s="34" t="s">
        <v>24</v>
      </c>
      <c r="M588" s="38">
        <v>106</v>
      </c>
      <c r="N588" s="38">
        <v>18</v>
      </c>
      <c r="O588" s="38">
        <v>41</v>
      </c>
      <c r="P588" s="1">
        <v>68.239999999999995</v>
      </c>
      <c r="Q588" s="1">
        <v>71.900000000000006</v>
      </c>
    </row>
    <row r="589" spans="1:17" ht="18.75" customHeight="1" thickBot="1" x14ac:dyDescent="0.25">
      <c r="A589" s="34" t="s">
        <v>1146</v>
      </c>
      <c r="B589" s="34" t="s">
        <v>4724</v>
      </c>
      <c r="C589" s="34" t="s">
        <v>4725</v>
      </c>
      <c r="D589" s="34" t="s">
        <v>3403</v>
      </c>
      <c r="E589" s="34" t="s">
        <v>20</v>
      </c>
      <c r="F589" s="34" t="s">
        <v>4724</v>
      </c>
      <c r="G589" s="34" t="s">
        <v>4725</v>
      </c>
      <c r="H589" s="40">
        <f t="shared" si="18"/>
        <v>1</v>
      </c>
      <c r="I589" s="40">
        <f t="shared" si="19"/>
        <v>0</v>
      </c>
      <c r="J589" s="33"/>
      <c r="K589" s="34" t="s">
        <v>20</v>
      </c>
      <c r="L589" s="34" t="s">
        <v>24</v>
      </c>
      <c r="M589" s="38">
        <v>82</v>
      </c>
      <c r="N589" s="38">
        <v>14</v>
      </c>
      <c r="O589" s="38">
        <v>34</v>
      </c>
      <c r="P589" s="1">
        <v>65.12</v>
      </c>
      <c r="Q589" s="1">
        <v>65.12</v>
      </c>
    </row>
    <row r="590" spans="1:17" ht="18.75" customHeight="1" thickBot="1" x14ac:dyDescent="0.25">
      <c r="A590" s="36" t="s">
        <v>193</v>
      </c>
      <c r="B590" s="36" t="s">
        <v>817</v>
      </c>
      <c r="C590" s="36" t="s">
        <v>818</v>
      </c>
      <c r="D590" s="36" t="s">
        <v>3419</v>
      </c>
      <c r="E590" s="36" t="s">
        <v>24</v>
      </c>
      <c r="F590" s="36" t="s">
        <v>4726</v>
      </c>
      <c r="G590" s="36" t="s">
        <v>4727</v>
      </c>
      <c r="H590" s="41">
        <f t="shared" si="18"/>
        <v>0.65264</v>
      </c>
      <c r="I590" s="41">
        <f t="shared" si="19"/>
        <v>0.34736</v>
      </c>
      <c r="J590" s="35"/>
      <c r="K590" s="36" t="s">
        <v>20</v>
      </c>
      <c r="L590" s="36" t="s">
        <v>24</v>
      </c>
      <c r="M590" s="39">
        <v>1</v>
      </c>
      <c r="N590" s="39">
        <v>1</v>
      </c>
      <c r="O590" s="39">
        <v>1</v>
      </c>
      <c r="P590" s="31">
        <v>40.79</v>
      </c>
      <c r="Q590" s="31">
        <v>40.79</v>
      </c>
    </row>
    <row r="591" spans="1:17" ht="18.75" customHeight="1" thickBot="1" x14ac:dyDescent="0.25">
      <c r="A591" s="34" t="s">
        <v>67</v>
      </c>
      <c r="B591" s="34" t="s">
        <v>4728</v>
      </c>
      <c r="C591" s="34" t="s">
        <v>4729</v>
      </c>
      <c r="D591" s="34" t="s">
        <v>3403</v>
      </c>
      <c r="E591" s="34" t="s">
        <v>20</v>
      </c>
      <c r="F591" s="34" t="s">
        <v>4728</v>
      </c>
      <c r="G591" s="34" t="s">
        <v>4729</v>
      </c>
      <c r="H591" s="40">
        <f t="shared" si="18"/>
        <v>1</v>
      </c>
      <c r="I591" s="40">
        <f t="shared" si="19"/>
        <v>0</v>
      </c>
      <c r="J591" s="33"/>
      <c r="K591" s="34" t="s">
        <v>20</v>
      </c>
      <c r="L591" s="34" t="s">
        <v>24</v>
      </c>
      <c r="M591" s="38">
        <v>68</v>
      </c>
      <c r="N591" s="38">
        <v>13</v>
      </c>
      <c r="O591" s="38">
        <v>29</v>
      </c>
      <c r="P591" s="1">
        <v>64.650000000000006</v>
      </c>
      <c r="Q591" s="1">
        <v>64.650000000000006</v>
      </c>
    </row>
    <row r="592" spans="1:17" ht="18.75" customHeight="1" thickBot="1" x14ac:dyDescent="0.25">
      <c r="A592" s="34" t="s">
        <v>21</v>
      </c>
      <c r="B592" s="34" t="s">
        <v>878</v>
      </c>
      <c r="C592" s="34" t="s">
        <v>879</v>
      </c>
      <c r="D592" s="34" t="s">
        <v>3419</v>
      </c>
      <c r="E592" s="34" t="s">
        <v>24</v>
      </c>
      <c r="F592" s="34" t="s">
        <v>4730</v>
      </c>
      <c r="G592" s="34" t="s">
        <v>4731</v>
      </c>
      <c r="H592" s="40">
        <f t="shared" si="18"/>
        <v>0.94</v>
      </c>
      <c r="I592" s="40">
        <f t="shared" si="19"/>
        <v>6.0000000000000053E-2</v>
      </c>
      <c r="J592" s="33"/>
      <c r="K592" s="34" t="s">
        <v>20</v>
      </c>
      <c r="L592" s="34" t="s">
        <v>24</v>
      </c>
      <c r="M592" s="38">
        <v>97</v>
      </c>
      <c r="N592" s="38">
        <v>17</v>
      </c>
      <c r="O592" s="38">
        <v>38</v>
      </c>
      <c r="P592" s="1">
        <v>58.75</v>
      </c>
      <c r="Q592" s="1">
        <v>62.33</v>
      </c>
    </row>
    <row r="593" spans="1:17" ht="18.75" customHeight="1" thickBot="1" x14ac:dyDescent="0.25">
      <c r="A593" s="34" t="s">
        <v>21</v>
      </c>
      <c r="B593" s="34" t="s">
        <v>878</v>
      </c>
      <c r="C593" s="34" t="s">
        <v>879</v>
      </c>
      <c r="D593" s="34" t="s">
        <v>3419</v>
      </c>
      <c r="E593" s="34" t="s">
        <v>24</v>
      </c>
      <c r="F593" s="34" t="s">
        <v>4732</v>
      </c>
      <c r="G593" s="34" t="s">
        <v>4733</v>
      </c>
      <c r="H593" s="40">
        <f t="shared" si="18"/>
        <v>0.94</v>
      </c>
      <c r="I593" s="40">
        <f t="shared" si="19"/>
        <v>6.0000000000000053E-2</v>
      </c>
      <c r="J593" s="33"/>
      <c r="K593" s="34" t="s">
        <v>20</v>
      </c>
      <c r="L593" s="34" t="s">
        <v>24</v>
      </c>
      <c r="M593" s="38">
        <v>97</v>
      </c>
      <c r="N593" s="38">
        <v>17</v>
      </c>
      <c r="O593" s="38">
        <v>38</v>
      </c>
      <c r="P593" s="1">
        <v>58.75</v>
      </c>
      <c r="Q593" s="1">
        <v>63.48</v>
      </c>
    </row>
    <row r="594" spans="1:17" ht="18.75" customHeight="1" thickBot="1" x14ac:dyDescent="0.25">
      <c r="A594" s="34" t="s">
        <v>21</v>
      </c>
      <c r="B594" s="34" t="s">
        <v>878</v>
      </c>
      <c r="C594" s="34" t="s">
        <v>879</v>
      </c>
      <c r="D594" s="34" t="s">
        <v>3419</v>
      </c>
      <c r="E594" s="34" t="s">
        <v>24</v>
      </c>
      <c r="F594" s="34" t="s">
        <v>4734</v>
      </c>
      <c r="G594" s="34" t="s">
        <v>4735</v>
      </c>
      <c r="H594" s="40">
        <f t="shared" si="18"/>
        <v>0.94</v>
      </c>
      <c r="I594" s="40">
        <f t="shared" si="19"/>
        <v>6.0000000000000053E-2</v>
      </c>
      <c r="J594" s="33"/>
      <c r="K594" s="34" t="s">
        <v>20</v>
      </c>
      <c r="L594" s="34" t="s">
        <v>24</v>
      </c>
      <c r="M594" s="38">
        <v>97</v>
      </c>
      <c r="N594" s="38">
        <v>17</v>
      </c>
      <c r="O594" s="38">
        <v>38</v>
      </c>
      <c r="P594" s="1">
        <v>58.75</v>
      </c>
      <c r="Q594" s="1">
        <v>64.31</v>
      </c>
    </row>
    <row r="595" spans="1:17" ht="18.75" customHeight="1" thickBot="1" x14ac:dyDescent="0.25">
      <c r="A595" s="34" t="s">
        <v>21</v>
      </c>
      <c r="B595" s="34" t="s">
        <v>878</v>
      </c>
      <c r="C595" s="34" t="s">
        <v>879</v>
      </c>
      <c r="D595" s="34" t="s">
        <v>3419</v>
      </c>
      <c r="E595" s="34" t="s">
        <v>24</v>
      </c>
      <c r="F595" s="34" t="s">
        <v>4736</v>
      </c>
      <c r="G595" s="34" t="s">
        <v>4737</v>
      </c>
      <c r="H595" s="40">
        <f t="shared" si="18"/>
        <v>0.94</v>
      </c>
      <c r="I595" s="40">
        <f t="shared" si="19"/>
        <v>6.0000000000000053E-2</v>
      </c>
      <c r="J595" s="33"/>
      <c r="K595" s="34" t="s">
        <v>20</v>
      </c>
      <c r="L595" s="34" t="s">
        <v>24</v>
      </c>
      <c r="M595" s="38">
        <v>97</v>
      </c>
      <c r="N595" s="38">
        <v>17</v>
      </c>
      <c r="O595" s="38">
        <v>38</v>
      </c>
      <c r="P595" s="1">
        <v>58.75</v>
      </c>
      <c r="Q595" s="1">
        <v>60.34</v>
      </c>
    </row>
    <row r="596" spans="1:17" ht="18.75" customHeight="1" thickBot="1" x14ac:dyDescent="0.25">
      <c r="A596" s="34" t="s">
        <v>21</v>
      </c>
      <c r="B596" s="34" t="s">
        <v>878</v>
      </c>
      <c r="C596" s="34" t="s">
        <v>879</v>
      </c>
      <c r="D596" s="34" t="s">
        <v>3419</v>
      </c>
      <c r="E596" s="34" t="s">
        <v>24</v>
      </c>
      <c r="F596" s="34" t="s">
        <v>4738</v>
      </c>
      <c r="G596" s="34" t="s">
        <v>4739</v>
      </c>
      <c r="H596" s="40">
        <f t="shared" si="18"/>
        <v>0.94</v>
      </c>
      <c r="I596" s="40">
        <f t="shared" si="19"/>
        <v>6.0000000000000053E-2</v>
      </c>
      <c r="J596" s="33"/>
      <c r="K596" s="34" t="s">
        <v>20</v>
      </c>
      <c r="L596" s="34" t="s">
        <v>24</v>
      </c>
      <c r="M596" s="38">
        <v>97</v>
      </c>
      <c r="N596" s="38">
        <v>17</v>
      </c>
      <c r="O596" s="38">
        <v>38</v>
      </c>
      <c r="P596" s="1">
        <v>58.75</v>
      </c>
      <c r="Q596" s="1">
        <v>57.24</v>
      </c>
    </row>
    <row r="597" spans="1:17" ht="18.75" customHeight="1" thickBot="1" x14ac:dyDescent="0.25">
      <c r="A597" s="34" t="s">
        <v>21</v>
      </c>
      <c r="B597" s="34" t="s">
        <v>878</v>
      </c>
      <c r="C597" s="34" t="s">
        <v>879</v>
      </c>
      <c r="D597" s="34" t="s">
        <v>3419</v>
      </c>
      <c r="E597" s="34" t="s">
        <v>24</v>
      </c>
      <c r="F597" s="34" t="s">
        <v>4740</v>
      </c>
      <c r="G597" s="34" t="s">
        <v>4741</v>
      </c>
      <c r="H597" s="40">
        <f t="shared" si="18"/>
        <v>0.94</v>
      </c>
      <c r="I597" s="40">
        <f t="shared" si="19"/>
        <v>6.0000000000000053E-2</v>
      </c>
      <c r="J597" s="33"/>
      <c r="K597" s="34" t="s">
        <v>20</v>
      </c>
      <c r="L597" s="34" t="s">
        <v>24</v>
      </c>
      <c r="M597" s="38">
        <v>97</v>
      </c>
      <c r="N597" s="38">
        <v>17</v>
      </c>
      <c r="O597" s="38">
        <v>38</v>
      </c>
      <c r="P597" s="1">
        <v>58.75</v>
      </c>
      <c r="Q597" s="1">
        <v>63.15</v>
      </c>
    </row>
    <row r="598" spans="1:17" ht="18.75" customHeight="1" thickBot="1" x14ac:dyDescent="0.25">
      <c r="A598" s="34" t="s">
        <v>21</v>
      </c>
      <c r="B598" s="34" t="s">
        <v>878</v>
      </c>
      <c r="C598" s="34" t="s">
        <v>879</v>
      </c>
      <c r="D598" s="34" t="s">
        <v>3419</v>
      </c>
      <c r="E598" s="34" t="s">
        <v>24</v>
      </c>
      <c r="F598" s="34" t="s">
        <v>4742</v>
      </c>
      <c r="G598" s="34" t="s">
        <v>4743</v>
      </c>
      <c r="H598" s="40">
        <f t="shared" si="18"/>
        <v>0.94</v>
      </c>
      <c r="I598" s="40">
        <f t="shared" si="19"/>
        <v>6.0000000000000053E-2</v>
      </c>
      <c r="J598" s="33"/>
      <c r="K598" s="34" t="s">
        <v>20</v>
      </c>
      <c r="L598" s="34" t="s">
        <v>24</v>
      </c>
      <c r="M598" s="38">
        <v>97</v>
      </c>
      <c r="N598" s="38">
        <v>17</v>
      </c>
      <c r="O598" s="38">
        <v>38</v>
      </c>
      <c r="P598" s="1">
        <v>58.75</v>
      </c>
      <c r="Q598" s="1">
        <v>59.6</v>
      </c>
    </row>
    <row r="599" spans="1:17" ht="18.75" customHeight="1" thickBot="1" x14ac:dyDescent="0.25">
      <c r="A599" s="34" t="s">
        <v>21</v>
      </c>
      <c r="B599" s="34" t="s">
        <v>878</v>
      </c>
      <c r="C599" s="34" t="s">
        <v>879</v>
      </c>
      <c r="D599" s="34" t="s">
        <v>3419</v>
      </c>
      <c r="E599" s="34" t="s">
        <v>24</v>
      </c>
      <c r="F599" s="34" t="s">
        <v>4744</v>
      </c>
      <c r="G599" s="34" t="s">
        <v>4745</v>
      </c>
      <c r="H599" s="40">
        <f t="shared" si="18"/>
        <v>0.94</v>
      </c>
      <c r="I599" s="40">
        <f t="shared" si="19"/>
        <v>6.0000000000000053E-2</v>
      </c>
      <c r="J599" s="33"/>
      <c r="K599" s="34" t="s">
        <v>20</v>
      </c>
      <c r="L599" s="34" t="s">
        <v>24</v>
      </c>
      <c r="M599" s="38">
        <v>97</v>
      </c>
      <c r="N599" s="38">
        <v>17</v>
      </c>
      <c r="O599" s="38">
        <v>38</v>
      </c>
      <c r="P599" s="1">
        <v>58.75</v>
      </c>
      <c r="Q599" s="1">
        <v>54.83</v>
      </c>
    </row>
    <row r="600" spans="1:17" ht="18.75" customHeight="1" thickBot="1" x14ac:dyDescent="0.25">
      <c r="A600" s="34" t="s">
        <v>21</v>
      </c>
      <c r="B600" s="34" t="s">
        <v>878</v>
      </c>
      <c r="C600" s="34" t="s">
        <v>879</v>
      </c>
      <c r="D600" s="34" t="s">
        <v>3419</v>
      </c>
      <c r="E600" s="34" t="s">
        <v>24</v>
      </c>
      <c r="F600" s="34" t="s">
        <v>4746</v>
      </c>
      <c r="G600" s="34" t="s">
        <v>4747</v>
      </c>
      <c r="H600" s="40">
        <f t="shared" si="18"/>
        <v>0.94</v>
      </c>
      <c r="I600" s="40">
        <f t="shared" si="19"/>
        <v>6.0000000000000053E-2</v>
      </c>
      <c r="J600" s="33"/>
      <c r="K600" s="34" t="s">
        <v>20</v>
      </c>
      <c r="L600" s="34" t="s">
        <v>24</v>
      </c>
      <c r="M600" s="38">
        <v>97</v>
      </c>
      <c r="N600" s="38">
        <v>17</v>
      </c>
      <c r="O600" s="38">
        <v>38</v>
      </c>
      <c r="P600" s="1">
        <v>58.75</v>
      </c>
      <c r="Q600" s="1">
        <v>58.22</v>
      </c>
    </row>
    <row r="601" spans="1:17" ht="18.75" customHeight="1" thickBot="1" x14ac:dyDescent="0.25">
      <c r="A601" s="34" t="s">
        <v>21</v>
      </c>
      <c r="B601" s="34" t="s">
        <v>878</v>
      </c>
      <c r="C601" s="34" t="s">
        <v>879</v>
      </c>
      <c r="D601" s="34" t="s">
        <v>3419</v>
      </c>
      <c r="E601" s="34" t="s">
        <v>24</v>
      </c>
      <c r="F601" s="34" t="s">
        <v>4748</v>
      </c>
      <c r="G601" s="34" t="s">
        <v>4749</v>
      </c>
      <c r="H601" s="40">
        <f t="shared" si="18"/>
        <v>0.94</v>
      </c>
      <c r="I601" s="40">
        <f t="shared" si="19"/>
        <v>6.0000000000000053E-2</v>
      </c>
      <c r="J601" s="33"/>
      <c r="K601" s="34" t="s">
        <v>20</v>
      </c>
      <c r="L601" s="34" t="s">
        <v>24</v>
      </c>
      <c r="M601" s="38">
        <v>97</v>
      </c>
      <c r="N601" s="38">
        <v>17</v>
      </c>
      <c r="O601" s="38">
        <v>38</v>
      </c>
      <c r="P601" s="1">
        <v>58.75</v>
      </c>
      <c r="Q601" s="1">
        <v>60.85</v>
      </c>
    </row>
    <row r="602" spans="1:17" ht="18.75" customHeight="1" thickBot="1" x14ac:dyDescent="0.25">
      <c r="A602" s="34" t="s">
        <v>21</v>
      </c>
      <c r="B602" s="34" t="s">
        <v>878</v>
      </c>
      <c r="C602" s="34" t="s">
        <v>879</v>
      </c>
      <c r="D602" s="34" t="s">
        <v>3419</v>
      </c>
      <c r="E602" s="34" t="s">
        <v>24</v>
      </c>
      <c r="F602" s="34" t="s">
        <v>4750</v>
      </c>
      <c r="G602" s="34" t="s">
        <v>4751</v>
      </c>
      <c r="H602" s="40">
        <f t="shared" si="18"/>
        <v>0.94</v>
      </c>
      <c r="I602" s="40">
        <f t="shared" si="19"/>
        <v>6.0000000000000053E-2</v>
      </c>
      <c r="J602" s="33"/>
      <c r="K602" s="34" t="s">
        <v>20</v>
      </c>
      <c r="L602" s="34" t="s">
        <v>24</v>
      </c>
      <c r="M602" s="38">
        <v>97</v>
      </c>
      <c r="N602" s="38">
        <v>17</v>
      </c>
      <c r="O602" s="38">
        <v>38</v>
      </c>
      <c r="P602" s="1">
        <v>58.75</v>
      </c>
      <c r="Q602" s="1">
        <v>54.53</v>
      </c>
    </row>
    <row r="603" spans="1:17" ht="18.75" customHeight="1" thickBot="1" x14ac:dyDescent="0.25">
      <c r="A603" s="34" t="s">
        <v>21</v>
      </c>
      <c r="B603" s="34" t="s">
        <v>878</v>
      </c>
      <c r="C603" s="34" t="s">
        <v>879</v>
      </c>
      <c r="D603" s="34" t="s">
        <v>3419</v>
      </c>
      <c r="E603" s="34" t="s">
        <v>24</v>
      </c>
      <c r="F603" s="34" t="s">
        <v>4752</v>
      </c>
      <c r="G603" s="34" t="s">
        <v>4753</v>
      </c>
      <c r="H603" s="40">
        <f t="shared" si="18"/>
        <v>0.94</v>
      </c>
      <c r="I603" s="40">
        <f t="shared" si="19"/>
        <v>6.0000000000000053E-2</v>
      </c>
      <c r="J603" s="33"/>
      <c r="K603" s="34" t="s">
        <v>20</v>
      </c>
      <c r="L603" s="34" t="s">
        <v>24</v>
      </c>
      <c r="M603" s="38">
        <v>97</v>
      </c>
      <c r="N603" s="38">
        <v>17</v>
      </c>
      <c r="O603" s="38">
        <v>38</v>
      </c>
      <c r="P603" s="1">
        <v>58.75</v>
      </c>
      <c r="Q603" s="1">
        <v>55.45</v>
      </c>
    </row>
    <row r="604" spans="1:17" ht="18.75" customHeight="1" thickBot="1" x14ac:dyDescent="0.25">
      <c r="A604" s="34" t="s">
        <v>21</v>
      </c>
      <c r="B604" s="34" t="s">
        <v>878</v>
      </c>
      <c r="C604" s="34" t="s">
        <v>879</v>
      </c>
      <c r="D604" s="34" t="s">
        <v>3419</v>
      </c>
      <c r="E604" s="34" t="s">
        <v>24</v>
      </c>
      <c r="F604" s="34" t="s">
        <v>4754</v>
      </c>
      <c r="G604" s="34" t="s">
        <v>4755</v>
      </c>
      <c r="H604" s="40">
        <f t="shared" si="18"/>
        <v>0.94</v>
      </c>
      <c r="I604" s="40">
        <f t="shared" si="19"/>
        <v>6.0000000000000053E-2</v>
      </c>
      <c r="J604" s="33"/>
      <c r="K604" s="34" t="s">
        <v>20</v>
      </c>
      <c r="L604" s="34" t="s">
        <v>24</v>
      </c>
      <c r="M604" s="38">
        <v>97</v>
      </c>
      <c r="N604" s="38">
        <v>17</v>
      </c>
      <c r="O604" s="38">
        <v>38</v>
      </c>
      <c r="P604" s="1">
        <v>58.75</v>
      </c>
      <c r="Q604" s="1">
        <v>60.55</v>
      </c>
    </row>
    <row r="605" spans="1:17" ht="18.75" customHeight="1" thickBot="1" x14ac:dyDescent="0.25">
      <c r="A605" s="36" t="s">
        <v>395</v>
      </c>
      <c r="B605" s="36" t="s">
        <v>4756</v>
      </c>
      <c r="C605" s="36" t="s">
        <v>4757</v>
      </c>
      <c r="D605" s="36" t="s">
        <v>3419</v>
      </c>
      <c r="E605" s="36" t="s">
        <v>20</v>
      </c>
      <c r="F605" s="36" t="s">
        <v>4758</v>
      </c>
      <c r="G605" s="36" t="s">
        <v>4759</v>
      </c>
      <c r="H605" s="41">
        <f t="shared" si="18"/>
        <v>0.77504000000000006</v>
      </c>
      <c r="I605" s="41">
        <f t="shared" si="19"/>
        <v>0.22495999999999994</v>
      </c>
      <c r="J605" s="35"/>
      <c r="K605" s="36" t="s">
        <v>20</v>
      </c>
      <c r="L605" s="36" t="s">
        <v>24</v>
      </c>
      <c r="M605" s="39">
        <v>135</v>
      </c>
      <c r="N605" s="39">
        <v>25</v>
      </c>
      <c r="O605" s="39">
        <v>55</v>
      </c>
      <c r="P605" s="31">
        <v>48.44</v>
      </c>
      <c r="Q605" s="31">
        <v>45.45</v>
      </c>
    </row>
    <row r="606" spans="1:17" ht="18.75" customHeight="1" thickBot="1" x14ac:dyDescent="0.25">
      <c r="A606" s="36" t="s">
        <v>395</v>
      </c>
      <c r="B606" s="36" t="s">
        <v>4756</v>
      </c>
      <c r="C606" s="36" t="s">
        <v>4757</v>
      </c>
      <c r="D606" s="36" t="s">
        <v>3419</v>
      </c>
      <c r="E606" s="36" t="s">
        <v>20</v>
      </c>
      <c r="F606" s="36" t="s">
        <v>4760</v>
      </c>
      <c r="G606" s="36" t="s">
        <v>4761</v>
      </c>
      <c r="H606" s="41">
        <f t="shared" si="18"/>
        <v>0.77504000000000006</v>
      </c>
      <c r="I606" s="41">
        <f t="shared" si="19"/>
        <v>0.22495999999999994</v>
      </c>
      <c r="J606" s="35"/>
      <c r="K606" s="36" t="s">
        <v>20</v>
      </c>
      <c r="L606" s="36" t="s">
        <v>24</v>
      </c>
      <c r="M606" s="39">
        <v>135</v>
      </c>
      <c r="N606" s="39">
        <v>25</v>
      </c>
      <c r="O606" s="39">
        <v>55</v>
      </c>
      <c r="P606" s="31">
        <v>48.44</v>
      </c>
      <c r="Q606" s="31">
        <v>51.35</v>
      </c>
    </row>
    <row r="607" spans="1:17" ht="18.75" customHeight="1" thickBot="1" x14ac:dyDescent="0.25">
      <c r="A607" s="34" t="s">
        <v>222</v>
      </c>
      <c r="B607" s="34" t="s">
        <v>4762</v>
      </c>
      <c r="C607" s="34" t="s">
        <v>4763</v>
      </c>
      <c r="D607" s="34" t="s">
        <v>3419</v>
      </c>
      <c r="E607" s="34" t="s">
        <v>20</v>
      </c>
      <c r="F607" s="34" t="s">
        <v>4764</v>
      </c>
      <c r="G607" s="34" t="s">
        <v>4765</v>
      </c>
      <c r="H607" s="40">
        <f t="shared" si="18"/>
        <v>0.66191999999999995</v>
      </c>
      <c r="I607" s="40">
        <f t="shared" si="19"/>
        <v>0.33808000000000005</v>
      </c>
      <c r="J607" s="33"/>
      <c r="K607" s="34" t="s">
        <v>20</v>
      </c>
      <c r="L607" s="34" t="s">
        <v>24</v>
      </c>
      <c r="M607" s="38">
        <v>127</v>
      </c>
      <c r="N607" s="38">
        <v>22</v>
      </c>
      <c r="O607" s="38">
        <v>50</v>
      </c>
      <c r="P607" s="1">
        <v>41.37</v>
      </c>
      <c r="Q607" s="1">
        <v>65.59</v>
      </c>
    </row>
    <row r="608" spans="1:17" ht="18.75" customHeight="1" thickBot="1" x14ac:dyDescent="0.25">
      <c r="A608" s="36" t="s">
        <v>222</v>
      </c>
      <c r="B608" s="36" t="s">
        <v>4762</v>
      </c>
      <c r="C608" s="36" t="s">
        <v>4763</v>
      </c>
      <c r="D608" s="36" t="s">
        <v>3419</v>
      </c>
      <c r="E608" s="36" t="s">
        <v>20</v>
      </c>
      <c r="F608" s="36" t="s">
        <v>4766</v>
      </c>
      <c r="G608" s="36" t="s">
        <v>4767</v>
      </c>
      <c r="H608" s="41">
        <f t="shared" si="18"/>
        <v>0.66191999999999995</v>
      </c>
      <c r="I608" s="41">
        <f t="shared" si="19"/>
        <v>0.33808000000000005</v>
      </c>
      <c r="J608" s="35"/>
      <c r="K608" s="36" t="s">
        <v>20</v>
      </c>
      <c r="L608" s="36" t="s">
        <v>24</v>
      </c>
      <c r="M608" s="39">
        <v>127</v>
      </c>
      <c r="N608" s="39">
        <v>22</v>
      </c>
      <c r="O608" s="39">
        <v>50</v>
      </c>
      <c r="P608" s="31">
        <v>41.37</v>
      </c>
      <c r="Q608" s="31">
        <v>41.38</v>
      </c>
    </row>
    <row r="609" spans="1:17" ht="18.75" customHeight="1" thickBot="1" x14ac:dyDescent="0.25">
      <c r="A609" s="36" t="s">
        <v>222</v>
      </c>
      <c r="B609" s="36" t="s">
        <v>4762</v>
      </c>
      <c r="C609" s="36" t="s">
        <v>4763</v>
      </c>
      <c r="D609" s="36" t="s">
        <v>3419</v>
      </c>
      <c r="E609" s="36" t="s">
        <v>20</v>
      </c>
      <c r="F609" s="36" t="s">
        <v>4768</v>
      </c>
      <c r="G609" s="36" t="s">
        <v>4769</v>
      </c>
      <c r="H609" s="41">
        <f t="shared" si="18"/>
        <v>0.66191999999999995</v>
      </c>
      <c r="I609" s="41">
        <f t="shared" si="19"/>
        <v>0.33808000000000005</v>
      </c>
      <c r="J609" s="35"/>
      <c r="K609" s="36" t="s">
        <v>20</v>
      </c>
      <c r="L609" s="36" t="s">
        <v>24</v>
      </c>
      <c r="M609" s="39">
        <v>127</v>
      </c>
      <c r="N609" s="39">
        <v>22</v>
      </c>
      <c r="O609" s="39">
        <v>50</v>
      </c>
      <c r="P609" s="31">
        <v>41.37</v>
      </c>
      <c r="Q609" s="31">
        <v>21.36</v>
      </c>
    </row>
    <row r="610" spans="1:17" ht="18.75" customHeight="1" thickBot="1" x14ac:dyDescent="0.25">
      <c r="A610" s="36" t="s">
        <v>222</v>
      </c>
      <c r="B610" s="36" t="s">
        <v>4762</v>
      </c>
      <c r="C610" s="36" t="s">
        <v>4763</v>
      </c>
      <c r="D610" s="36" t="s">
        <v>3419</v>
      </c>
      <c r="E610" s="36" t="s">
        <v>20</v>
      </c>
      <c r="F610" s="36" t="s">
        <v>4770</v>
      </c>
      <c r="G610" s="36" t="s">
        <v>4771</v>
      </c>
      <c r="H610" s="41">
        <f t="shared" si="18"/>
        <v>0.66191999999999995</v>
      </c>
      <c r="I610" s="41">
        <f t="shared" si="19"/>
        <v>0.33808000000000005</v>
      </c>
      <c r="J610" s="35"/>
      <c r="K610" s="36" t="s">
        <v>20</v>
      </c>
      <c r="L610" s="36" t="s">
        <v>24</v>
      </c>
      <c r="M610" s="39">
        <v>127</v>
      </c>
      <c r="N610" s="39">
        <v>22</v>
      </c>
      <c r="O610" s="39">
        <v>50</v>
      </c>
      <c r="P610" s="31">
        <v>41.37</v>
      </c>
      <c r="Q610" s="31">
        <v>39.47</v>
      </c>
    </row>
    <row r="611" spans="1:17" ht="18.75" customHeight="1" thickBot="1" x14ac:dyDescent="0.25">
      <c r="A611" s="36" t="s">
        <v>222</v>
      </c>
      <c r="B611" s="36" t="s">
        <v>4762</v>
      </c>
      <c r="C611" s="36" t="s">
        <v>4763</v>
      </c>
      <c r="D611" s="36" t="s">
        <v>3419</v>
      </c>
      <c r="E611" s="36" t="s">
        <v>20</v>
      </c>
      <c r="F611" s="36" t="s">
        <v>4772</v>
      </c>
      <c r="G611" s="36" t="s">
        <v>4773</v>
      </c>
      <c r="H611" s="41">
        <f t="shared" si="18"/>
        <v>0.66191999999999995</v>
      </c>
      <c r="I611" s="41">
        <f t="shared" si="19"/>
        <v>0.33808000000000005</v>
      </c>
      <c r="J611" s="35"/>
      <c r="K611" s="36" t="s">
        <v>20</v>
      </c>
      <c r="L611" s="36" t="s">
        <v>24</v>
      </c>
      <c r="M611" s="39">
        <v>127</v>
      </c>
      <c r="N611" s="39">
        <v>22</v>
      </c>
      <c r="O611" s="39">
        <v>50</v>
      </c>
      <c r="P611" s="31">
        <v>41.37</v>
      </c>
      <c r="Q611" s="31">
        <v>34.9</v>
      </c>
    </row>
    <row r="612" spans="1:17" ht="18.75" customHeight="1" thickBot="1" x14ac:dyDescent="0.25">
      <c r="A612" s="34" t="s">
        <v>222</v>
      </c>
      <c r="B612" s="34" t="s">
        <v>4762</v>
      </c>
      <c r="C612" s="34" t="s">
        <v>4763</v>
      </c>
      <c r="D612" s="34" t="s">
        <v>3419</v>
      </c>
      <c r="E612" s="34" t="s">
        <v>20</v>
      </c>
      <c r="F612" s="34" t="s">
        <v>4774</v>
      </c>
      <c r="G612" s="34" t="s">
        <v>4775</v>
      </c>
      <c r="H612" s="40">
        <f t="shared" si="18"/>
        <v>0.66191999999999995</v>
      </c>
      <c r="I612" s="40">
        <f t="shared" si="19"/>
        <v>0.33808000000000005</v>
      </c>
      <c r="J612" s="33"/>
      <c r="K612" s="34" t="s">
        <v>20</v>
      </c>
      <c r="L612" s="34" t="s">
        <v>24</v>
      </c>
      <c r="M612" s="38">
        <v>127</v>
      </c>
      <c r="N612" s="38">
        <v>22</v>
      </c>
      <c r="O612" s="38">
        <v>50</v>
      </c>
      <c r="P612" s="1">
        <v>41.37</v>
      </c>
      <c r="Q612" s="1">
        <v>38.82</v>
      </c>
    </row>
    <row r="613" spans="1:17" ht="18.75" customHeight="1" thickBot="1" x14ac:dyDescent="0.25">
      <c r="A613" s="34" t="s">
        <v>222</v>
      </c>
      <c r="B613" s="34" t="s">
        <v>4762</v>
      </c>
      <c r="C613" s="34" t="s">
        <v>4763</v>
      </c>
      <c r="D613" s="34" t="s">
        <v>3419</v>
      </c>
      <c r="E613" s="34" t="s">
        <v>20</v>
      </c>
      <c r="F613" s="34" t="s">
        <v>4776</v>
      </c>
      <c r="G613" s="34" t="s">
        <v>4777</v>
      </c>
      <c r="H613" s="40">
        <f t="shared" si="18"/>
        <v>0.66191999999999995</v>
      </c>
      <c r="I613" s="40">
        <f t="shared" si="19"/>
        <v>0.33808000000000005</v>
      </c>
      <c r="J613" s="33"/>
      <c r="K613" s="34" t="s">
        <v>20</v>
      </c>
      <c r="L613" s="34" t="s">
        <v>24</v>
      </c>
      <c r="M613" s="38">
        <v>127</v>
      </c>
      <c r="N613" s="38">
        <v>22</v>
      </c>
      <c r="O613" s="38">
        <v>50</v>
      </c>
      <c r="P613" s="1">
        <v>41.37</v>
      </c>
      <c r="Q613" s="1">
        <v>44</v>
      </c>
    </row>
    <row r="614" spans="1:17" ht="18.75" customHeight="1" thickBot="1" x14ac:dyDescent="0.25">
      <c r="A614" s="34" t="s">
        <v>193</v>
      </c>
      <c r="B614" s="34" t="s">
        <v>4778</v>
      </c>
      <c r="C614" s="34" t="s">
        <v>4779</v>
      </c>
      <c r="D614" s="34" t="s">
        <v>4223</v>
      </c>
      <c r="E614" s="34" t="s">
        <v>20</v>
      </c>
      <c r="F614" s="34" t="s">
        <v>4780</v>
      </c>
      <c r="G614" s="34" t="s">
        <v>4781</v>
      </c>
      <c r="H614" s="40">
        <f t="shared" si="18"/>
        <v>1</v>
      </c>
      <c r="I614" s="40">
        <f t="shared" si="19"/>
        <v>0</v>
      </c>
      <c r="J614" s="33"/>
      <c r="K614" s="34" t="s">
        <v>20</v>
      </c>
      <c r="L614" s="34" t="s">
        <v>20</v>
      </c>
      <c r="M614" s="38">
        <v>3</v>
      </c>
      <c r="N614" s="38">
        <v>2</v>
      </c>
      <c r="O614" s="38">
        <v>3</v>
      </c>
      <c r="P614" s="1">
        <v>63.67</v>
      </c>
      <c r="Q614" s="1">
        <v>76.540000000000006</v>
      </c>
    </row>
    <row r="615" spans="1:17" ht="18.75" customHeight="1" thickBot="1" x14ac:dyDescent="0.25">
      <c r="A615" s="34" t="s">
        <v>193</v>
      </c>
      <c r="B615" s="34" t="s">
        <v>4778</v>
      </c>
      <c r="C615" s="34" t="s">
        <v>4779</v>
      </c>
      <c r="D615" s="34" t="s">
        <v>4223</v>
      </c>
      <c r="E615" s="34" t="s">
        <v>20</v>
      </c>
      <c r="F615" s="34" t="s">
        <v>4782</v>
      </c>
      <c r="G615" s="34" t="s">
        <v>4783</v>
      </c>
      <c r="H615" s="40">
        <f t="shared" si="18"/>
        <v>1</v>
      </c>
      <c r="I615" s="40">
        <f t="shared" si="19"/>
        <v>0</v>
      </c>
      <c r="J615" s="33"/>
      <c r="K615" s="34" t="s">
        <v>20</v>
      </c>
      <c r="L615" s="34" t="s">
        <v>20</v>
      </c>
      <c r="M615" s="38">
        <v>3</v>
      </c>
      <c r="N615" s="38">
        <v>2</v>
      </c>
      <c r="O615" s="38">
        <v>3</v>
      </c>
      <c r="P615" s="1">
        <v>63.67</v>
      </c>
      <c r="Q615" s="1">
        <v>64.09</v>
      </c>
    </row>
    <row r="616" spans="1:17" ht="18.75" customHeight="1" thickBot="1" x14ac:dyDescent="0.25">
      <c r="A616" s="34" t="s">
        <v>193</v>
      </c>
      <c r="B616" s="34" t="s">
        <v>4778</v>
      </c>
      <c r="C616" s="34" t="s">
        <v>4779</v>
      </c>
      <c r="D616" s="34" t="s">
        <v>4223</v>
      </c>
      <c r="E616" s="34" t="s">
        <v>20</v>
      </c>
      <c r="F616" s="34" t="s">
        <v>4784</v>
      </c>
      <c r="G616" s="34" t="s">
        <v>4785</v>
      </c>
      <c r="H616" s="40">
        <f t="shared" si="18"/>
        <v>1</v>
      </c>
      <c r="I616" s="40">
        <f t="shared" si="19"/>
        <v>0</v>
      </c>
      <c r="J616" s="33"/>
      <c r="K616" s="34" t="s">
        <v>20</v>
      </c>
      <c r="L616" s="34" t="s">
        <v>20</v>
      </c>
      <c r="M616" s="38">
        <v>3</v>
      </c>
      <c r="N616" s="38">
        <v>2</v>
      </c>
      <c r="O616" s="38">
        <v>3</v>
      </c>
      <c r="P616" s="1">
        <v>63.67</v>
      </c>
      <c r="Q616" s="1">
        <v>54.19</v>
      </c>
    </row>
    <row r="617" spans="1:17" ht="18.75" customHeight="1" thickBot="1" x14ac:dyDescent="0.25">
      <c r="A617" s="34" t="s">
        <v>193</v>
      </c>
      <c r="B617" s="34" t="s">
        <v>4778</v>
      </c>
      <c r="C617" s="34" t="s">
        <v>4779</v>
      </c>
      <c r="D617" s="34" t="s">
        <v>4223</v>
      </c>
      <c r="E617" s="34" t="s">
        <v>20</v>
      </c>
      <c r="F617" s="34" t="s">
        <v>4786</v>
      </c>
      <c r="G617" s="34" t="s">
        <v>4787</v>
      </c>
      <c r="H617" s="40">
        <f t="shared" si="18"/>
        <v>1</v>
      </c>
      <c r="I617" s="40">
        <f t="shared" si="19"/>
        <v>0</v>
      </c>
      <c r="J617" s="33"/>
      <c r="K617" s="34" t="s">
        <v>20</v>
      </c>
      <c r="L617" s="34" t="s">
        <v>20</v>
      </c>
      <c r="M617" s="38">
        <v>3</v>
      </c>
      <c r="N617" s="38">
        <v>2</v>
      </c>
      <c r="O617" s="38">
        <v>3</v>
      </c>
      <c r="P617" s="1">
        <v>63.67</v>
      </c>
      <c r="Q617" s="1">
        <v>55.84</v>
      </c>
    </row>
    <row r="618" spans="1:17" ht="18.75" customHeight="1" thickBot="1" x14ac:dyDescent="0.25">
      <c r="A618" s="34" t="s">
        <v>193</v>
      </c>
      <c r="B618" s="34" t="s">
        <v>4778</v>
      </c>
      <c r="C618" s="34" t="s">
        <v>4779</v>
      </c>
      <c r="D618" s="34" t="s">
        <v>4223</v>
      </c>
      <c r="E618" s="34" t="s">
        <v>20</v>
      </c>
      <c r="F618" s="34" t="s">
        <v>4788</v>
      </c>
      <c r="G618" s="34" t="s">
        <v>4789</v>
      </c>
      <c r="H618" s="40">
        <f t="shared" si="18"/>
        <v>1</v>
      </c>
      <c r="I618" s="40">
        <f t="shared" si="19"/>
        <v>0</v>
      </c>
      <c r="J618" s="33"/>
      <c r="K618" s="34" t="s">
        <v>20</v>
      </c>
      <c r="L618" s="34" t="s">
        <v>20</v>
      </c>
      <c r="M618" s="38">
        <v>3</v>
      </c>
      <c r="N618" s="38">
        <v>2</v>
      </c>
      <c r="O618" s="38">
        <v>3</v>
      </c>
      <c r="P618" s="1">
        <v>63.67</v>
      </c>
      <c r="Q618" s="1">
        <v>63.96</v>
      </c>
    </row>
    <row r="619" spans="1:17" ht="18.75" customHeight="1" thickBot="1" x14ac:dyDescent="0.25">
      <c r="A619" s="34" t="s">
        <v>193</v>
      </c>
      <c r="B619" s="34" t="s">
        <v>4778</v>
      </c>
      <c r="C619" s="34" t="s">
        <v>4779</v>
      </c>
      <c r="D619" s="34" t="s">
        <v>4223</v>
      </c>
      <c r="E619" s="34" t="s">
        <v>20</v>
      </c>
      <c r="F619" s="34" t="s">
        <v>4790</v>
      </c>
      <c r="G619" s="34" t="s">
        <v>4791</v>
      </c>
      <c r="H619" s="40">
        <f t="shared" si="18"/>
        <v>1</v>
      </c>
      <c r="I619" s="40">
        <f t="shared" si="19"/>
        <v>0</v>
      </c>
      <c r="J619" s="33"/>
      <c r="K619" s="34" t="s">
        <v>20</v>
      </c>
      <c r="L619" s="34" t="s">
        <v>20</v>
      </c>
      <c r="M619" s="38">
        <v>3</v>
      </c>
      <c r="N619" s="38">
        <v>2</v>
      </c>
      <c r="O619" s="38">
        <v>3</v>
      </c>
      <c r="P619" s="1">
        <v>63.67</v>
      </c>
      <c r="Q619" s="1">
        <v>71.91</v>
      </c>
    </row>
    <row r="620" spans="1:17" ht="18.75" customHeight="1" thickBot="1" x14ac:dyDescent="0.25">
      <c r="A620" s="34" t="s">
        <v>193</v>
      </c>
      <c r="B620" s="34" t="s">
        <v>4778</v>
      </c>
      <c r="C620" s="34" t="s">
        <v>4779</v>
      </c>
      <c r="D620" s="34" t="s">
        <v>4223</v>
      </c>
      <c r="E620" s="34" t="s">
        <v>20</v>
      </c>
      <c r="F620" s="34" t="s">
        <v>4792</v>
      </c>
      <c r="G620" s="34" t="s">
        <v>4793</v>
      </c>
      <c r="H620" s="40">
        <f t="shared" si="18"/>
        <v>1</v>
      </c>
      <c r="I620" s="40">
        <f t="shared" si="19"/>
        <v>0</v>
      </c>
      <c r="J620" s="33"/>
      <c r="K620" s="34" t="s">
        <v>20</v>
      </c>
      <c r="L620" s="34" t="s">
        <v>20</v>
      </c>
      <c r="M620" s="38">
        <v>3</v>
      </c>
      <c r="N620" s="38">
        <v>2</v>
      </c>
      <c r="O620" s="38">
        <v>3</v>
      </c>
      <c r="P620" s="1">
        <v>63.67</v>
      </c>
      <c r="Q620" s="1">
        <v>61.21</v>
      </c>
    </row>
    <row r="621" spans="1:17" ht="18.75" customHeight="1" thickBot="1" x14ac:dyDescent="0.25">
      <c r="A621" s="34" t="s">
        <v>193</v>
      </c>
      <c r="B621" s="34" t="s">
        <v>4778</v>
      </c>
      <c r="C621" s="34" t="s">
        <v>4779</v>
      </c>
      <c r="D621" s="34" t="s">
        <v>4223</v>
      </c>
      <c r="E621" s="34" t="s">
        <v>20</v>
      </c>
      <c r="F621" s="34" t="s">
        <v>4794</v>
      </c>
      <c r="G621" s="34" t="s">
        <v>4795</v>
      </c>
      <c r="H621" s="40">
        <f t="shared" si="18"/>
        <v>1</v>
      </c>
      <c r="I621" s="40">
        <f t="shared" si="19"/>
        <v>0</v>
      </c>
      <c r="J621" s="33"/>
      <c r="K621" s="34" t="s">
        <v>20</v>
      </c>
      <c r="L621" s="34" t="s">
        <v>20</v>
      </c>
      <c r="M621" s="38">
        <v>3</v>
      </c>
      <c r="N621" s="38">
        <v>2</v>
      </c>
      <c r="O621" s="38">
        <v>3</v>
      </c>
      <c r="P621" s="1">
        <v>63.67</v>
      </c>
      <c r="Q621" s="1">
        <v>65.27</v>
      </c>
    </row>
    <row r="622" spans="1:17" ht="18.75" customHeight="1" thickBot="1" x14ac:dyDescent="0.25">
      <c r="A622" s="34" t="s">
        <v>193</v>
      </c>
      <c r="B622" s="34" t="s">
        <v>4778</v>
      </c>
      <c r="C622" s="34" t="s">
        <v>4779</v>
      </c>
      <c r="D622" s="34" t="s">
        <v>4223</v>
      </c>
      <c r="E622" s="34" t="s">
        <v>20</v>
      </c>
      <c r="F622" s="34" t="s">
        <v>4796</v>
      </c>
      <c r="G622" s="34" t="s">
        <v>4797</v>
      </c>
      <c r="H622" s="40">
        <f t="shared" si="18"/>
        <v>1</v>
      </c>
      <c r="I622" s="40">
        <f t="shared" si="19"/>
        <v>0</v>
      </c>
      <c r="J622" s="33"/>
      <c r="K622" s="34" t="s">
        <v>20</v>
      </c>
      <c r="L622" s="34" t="s">
        <v>20</v>
      </c>
      <c r="M622" s="38">
        <v>3</v>
      </c>
      <c r="N622" s="38">
        <v>2</v>
      </c>
      <c r="O622" s="38">
        <v>3</v>
      </c>
      <c r="P622" s="1">
        <v>63.67</v>
      </c>
      <c r="Q622" s="1">
        <v>57.8</v>
      </c>
    </row>
    <row r="623" spans="1:17" ht="18.75" customHeight="1" thickBot="1" x14ac:dyDescent="0.25">
      <c r="A623" s="34" t="s">
        <v>342</v>
      </c>
      <c r="B623" s="34" t="s">
        <v>4798</v>
      </c>
      <c r="C623" s="34" t="s">
        <v>4799</v>
      </c>
      <c r="D623" s="34" t="s">
        <v>3413</v>
      </c>
      <c r="E623" s="34" t="s">
        <v>20</v>
      </c>
      <c r="F623" s="34" t="s">
        <v>4798</v>
      </c>
      <c r="G623" s="34" t="s">
        <v>4799</v>
      </c>
      <c r="H623" s="40">
        <f t="shared" si="18"/>
        <v>1</v>
      </c>
      <c r="I623" s="40">
        <f t="shared" si="19"/>
        <v>0</v>
      </c>
      <c r="J623" s="33"/>
      <c r="K623" s="34" t="s">
        <v>20</v>
      </c>
      <c r="L623" s="34" t="s">
        <v>20</v>
      </c>
      <c r="M623" s="38">
        <v>43</v>
      </c>
      <c r="N623" s="38">
        <v>9</v>
      </c>
      <c r="O623" s="38">
        <v>20</v>
      </c>
      <c r="P623" s="1">
        <v>64.400000000000006</v>
      </c>
      <c r="Q623" s="1">
        <v>64.400000000000006</v>
      </c>
    </row>
    <row r="624" spans="1:17" ht="18.75" customHeight="1" thickBot="1" x14ac:dyDescent="0.25">
      <c r="A624" s="34" t="s">
        <v>342</v>
      </c>
      <c r="B624" s="34" t="s">
        <v>4798</v>
      </c>
      <c r="C624" s="34" t="s">
        <v>4799</v>
      </c>
      <c r="D624" s="34" t="s">
        <v>3413</v>
      </c>
      <c r="E624" s="34" t="s">
        <v>20</v>
      </c>
      <c r="F624" s="34" t="s">
        <v>4800</v>
      </c>
      <c r="G624" s="34" t="s">
        <v>4801</v>
      </c>
      <c r="H624" s="40">
        <f t="shared" si="18"/>
        <v>1</v>
      </c>
      <c r="I624" s="40">
        <f t="shared" si="19"/>
        <v>0</v>
      </c>
      <c r="J624" s="33"/>
      <c r="K624" s="34" t="s">
        <v>20</v>
      </c>
      <c r="L624" s="34" t="s">
        <v>20</v>
      </c>
      <c r="M624" s="38">
        <v>43</v>
      </c>
      <c r="N624" s="38">
        <v>9</v>
      </c>
      <c r="O624" s="38">
        <v>20</v>
      </c>
      <c r="P624" s="1">
        <v>66.55</v>
      </c>
      <c r="Q624" s="1">
        <v>66.55</v>
      </c>
    </row>
    <row r="625" spans="1:17" ht="18.75" customHeight="1" thickBot="1" x14ac:dyDescent="0.25">
      <c r="A625" s="36" t="s">
        <v>241</v>
      </c>
      <c r="B625" s="36" t="s">
        <v>4802</v>
      </c>
      <c r="C625" s="36" t="s">
        <v>4803</v>
      </c>
      <c r="D625" s="36" t="s">
        <v>3419</v>
      </c>
      <c r="E625" s="36" t="s">
        <v>20</v>
      </c>
      <c r="F625" s="36" t="s">
        <v>4804</v>
      </c>
      <c r="G625" s="36" t="s">
        <v>4805</v>
      </c>
      <c r="H625" s="41">
        <f t="shared" si="18"/>
        <v>0.73840000000000006</v>
      </c>
      <c r="I625" s="41">
        <f t="shared" si="19"/>
        <v>0.26159999999999994</v>
      </c>
      <c r="J625" s="35"/>
      <c r="K625" s="36" t="s">
        <v>20</v>
      </c>
      <c r="L625" s="36" t="s">
        <v>24</v>
      </c>
      <c r="M625" s="39">
        <v>114</v>
      </c>
      <c r="N625" s="39">
        <v>20</v>
      </c>
      <c r="O625" s="39">
        <v>44</v>
      </c>
      <c r="P625" s="31">
        <v>46.15</v>
      </c>
      <c r="Q625" s="31">
        <v>46.15</v>
      </c>
    </row>
    <row r="626" spans="1:17" ht="18.75" customHeight="1" thickBot="1" x14ac:dyDescent="0.25">
      <c r="A626" s="34" t="s">
        <v>470</v>
      </c>
      <c r="B626" s="34" t="s">
        <v>4806</v>
      </c>
      <c r="C626" s="34" t="s">
        <v>4807</v>
      </c>
      <c r="D626" s="34" t="s">
        <v>3419</v>
      </c>
      <c r="E626" s="34" t="s">
        <v>20</v>
      </c>
      <c r="F626" s="34" t="s">
        <v>4808</v>
      </c>
      <c r="G626" s="34" t="s">
        <v>4809</v>
      </c>
      <c r="H626" s="40">
        <f t="shared" si="18"/>
        <v>0.83072000000000001</v>
      </c>
      <c r="I626" s="40">
        <f t="shared" si="19"/>
        <v>0.16927999999999999</v>
      </c>
      <c r="J626" s="33"/>
      <c r="K626" s="34" t="s">
        <v>20</v>
      </c>
      <c r="L626" s="34" t="s">
        <v>24</v>
      </c>
      <c r="M626" s="38">
        <v>117</v>
      </c>
      <c r="N626" s="38">
        <v>21</v>
      </c>
      <c r="O626" s="38">
        <v>49</v>
      </c>
      <c r="P626" s="1">
        <v>51.92</v>
      </c>
      <c r="Q626" s="1">
        <v>51.92</v>
      </c>
    </row>
    <row r="627" spans="1:17" ht="18.75" customHeight="1" thickBot="1" x14ac:dyDescent="0.25">
      <c r="A627" s="34" t="s">
        <v>342</v>
      </c>
      <c r="B627" s="34" t="s">
        <v>4810</v>
      </c>
      <c r="C627" s="34" t="s">
        <v>4811</v>
      </c>
      <c r="D627" s="34" t="s">
        <v>3413</v>
      </c>
      <c r="E627" s="34" t="s">
        <v>20</v>
      </c>
      <c r="F627" s="34" t="s">
        <v>4810</v>
      </c>
      <c r="G627" s="34" t="s">
        <v>4811</v>
      </c>
      <c r="H627" s="40">
        <f t="shared" si="18"/>
        <v>1</v>
      </c>
      <c r="I627" s="40">
        <f t="shared" si="19"/>
        <v>0</v>
      </c>
      <c r="J627" s="33"/>
      <c r="K627" s="34" t="s">
        <v>20</v>
      </c>
      <c r="L627" s="34" t="s">
        <v>24</v>
      </c>
      <c r="M627" s="38">
        <v>59</v>
      </c>
      <c r="N627" s="38">
        <v>8</v>
      </c>
      <c r="O627" s="38">
        <v>19</v>
      </c>
      <c r="P627" s="1">
        <v>84.62</v>
      </c>
      <c r="Q627" s="1">
        <v>84.62</v>
      </c>
    </row>
    <row r="628" spans="1:17" ht="18.75" customHeight="1" thickBot="1" x14ac:dyDescent="0.25">
      <c r="A628" s="34" t="s">
        <v>2872</v>
      </c>
      <c r="B628" s="34" t="s">
        <v>4812</v>
      </c>
      <c r="C628" s="34" t="s">
        <v>4813</v>
      </c>
      <c r="D628" s="34" t="s">
        <v>3419</v>
      </c>
      <c r="E628" s="34" t="s">
        <v>20</v>
      </c>
      <c r="F628" s="34" t="s">
        <v>4814</v>
      </c>
      <c r="G628" s="34" t="s">
        <v>4815</v>
      </c>
      <c r="H628" s="40">
        <f t="shared" si="18"/>
        <v>0.67167999999999994</v>
      </c>
      <c r="I628" s="40">
        <f t="shared" si="19"/>
        <v>0.32832000000000006</v>
      </c>
      <c r="J628" s="33"/>
      <c r="K628" s="34" t="s">
        <v>20</v>
      </c>
      <c r="L628" s="34" t="s">
        <v>24</v>
      </c>
      <c r="M628" s="38">
        <v>100</v>
      </c>
      <c r="N628" s="38">
        <v>19</v>
      </c>
      <c r="O628" s="38">
        <v>51</v>
      </c>
      <c r="P628" s="1">
        <v>41.98</v>
      </c>
      <c r="Q628" s="1">
        <v>41.98</v>
      </c>
    </row>
    <row r="629" spans="1:17" ht="18.75" customHeight="1" thickBot="1" x14ac:dyDescent="0.25">
      <c r="A629" s="34" t="s">
        <v>2872</v>
      </c>
      <c r="B629" s="34" t="s">
        <v>4812</v>
      </c>
      <c r="C629" s="34" t="s">
        <v>4813</v>
      </c>
      <c r="D629" s="34" t="s">
        <v>3419</v>
      </c>
      <c r="E629" s="34" t="s">
        <v>20</v>
      </c>
      <c r="F629" s="34" t="s">
        <v>4816</v>
      </c>
      <c r="G629" s="34" t="s">
        <v>4817</v>
      </c>
      <c r="H629" s="40">
        <f t="shared" si="18"/>
        <v>0.66559999999999997</v>
      </c>
      <c r="I629" s="40">
        <f t="shared" si="19"/>
        <v>0.33440000000000003</v>
      </c>
      <c r="J629" s="33"/>
      <c r="K629" s="34" t="s">
        <v>20</v>
      </c>
      <c r="L629" s="34" t="s">
        <v>24</v>
      </c>
      <c r="M629" s="38">
        <v>100</v>
      </c>
      <c r="N629" s="38">
        <v>19</v>
      </c>
      <c r="O629" s="38">
        <v>51</v>
      </c>
      <c r="P629" s="1">
        <v>41.6</v>
      </c>
      <c r="Q629" s="1">
        <v>41.6</v>
      </c>
    </row>
    <row r="630" spans="1:17" ht="18.75" customHeight="1" thickBot="1" x14ac:dyDescent="0.25">
      <c r="A630" s="34" t="s">
        <v>1315</v>
      </c>
      <c r="B630" s="34" t="s">
        <v>4818</v>
      </c>
      <c r="C630" s="34" t="s">
        <v>4819</v>
      </c>
      <c r="D630" s="34" t="s">
        <v>3419</v>
      </c>
      <c r="E630" s="34" t="s">
        <v>20</v>
      </c>
      <c r="F630" s="34" t="s">
        <v>4820</v>
      </c>
      <c r="G630" s="34" t="s">
        <v>4821</v>
      </c>
      <c r="H630" s="40">
        <f t="shared" si="18"/>
        <v>0.98463999999999996</v>
      </c>
      <c r="I630" s="40">
        <f t="shared" si="19"/>
        <v>1.536000000000004E-2</v>
      </c>
      <c r="J630" s="33"/>
      <c r="K630" s="34" t="s">
        <v>20</v>
      </c>
      <c r="L630" s="34" t="s">
        <v>24</v>
      </c>
      <c r="M630" s="38">
        <v>101</v>
      </c>
      <c r="N630" s="38">
        <v>19</v>
      </c>
      <c r="O630" s="38">
        <v>51</v>
      </c>
      <c r="P630" s="1">
        <v>61.54</v>
      </c>
      <c r="Q630" s="1">
        <v>61.54</v>
      </c>
    </row>
    <row r="631" spans="1:17" ht="18.75" customHeight="1" thickBot="1" x14ac:dyDescent="0.25">
      <c r="A631" s="34" t="s">
        <v>1401</v>
      </c>
      <c r="B631" s="34" t="s">
        <v>4822</v>
      </c>
      <c r="C631" s="34" t="s">
        <v>4823</v>
      </c>
      <c r="D631" s="34" t="s">
        <v>3419</v>
      </c>
      <c r="E631" s="34" t="s">
        <v>20</v>
      </c>
      <c r="F631" s="34" t="s">
        <v>4824</v>
      </c>
      <c r="G631" s="34" t="s">
        <v>4825</v>
      </c>
      <c r="H631" s="40">
        <f t="shared" si="18"/>
        <v>1</v>
      </c>
      <c r="I631" s="40">
        <f t="shared" si="19"/>
        <v>0</v>
      </c>
      <c r="J631" s="34" t="s">
        <v>20</v>
      </c>
      <c r="K631" s="34" t="s">
        <v>20</v>
      </c>
      <c r="L631" s="34" t="s">
        <v>24</v>
      </c>
      <c r="M631" s="38">
        <v>124</v>
      </c>
      <c r="N631" s="38">
        <v>23</v>
      </c>
      <c r="O631" s="38">
        <v>58</v>
      </c>
      <c r="P631" s="1">
        <v>66.3</v>
      </c>
      <c r="Q631" s="1">
        <v>59.33</v>
      </c>
    </row>
    <row r="632" spans="1:17" ht="18.75" customHeight="1" thickBot="1" x14ac:dyDescent="0.25">
      <c r="A632" s="34" t="s">
        <v>1401</v>
      </c>
      <c r="B632" s="34" t="s">
        <v>4822</v>
      </c>
      <c r="C632" s="34" t="s">
        <v>4823</v>
      </c>
      <c r="D632" s="34" t="s">
        <v>3419</v>
      </c>
      <c r="E632" s="34" t="s">
        <v>20</v>
      </c>
      <c r="F632" s="34" t="s">
        <v>4826</v>
      </c>
      <c r="G632" s="34" t="s">
        <v>4827</v>
      </c>
      <c r="H632" s="40">
        <f t="shared" si="18"/>
        <v>1</v>
      </c>
      <c r="I632" s="40">
        <f t="shared" si="19"/>
        <v>0</v>
      </c>
      <c r="J632" s="34" t="s">
        <v>20</v>
      </c>
      <c r="K632" s="34" t="s">
        <v>20</v>
      </c>
      <c r="L632" s="34" t="s">
        <v>24</v>
      </c>
      <c r="M632" s="38">
        <v>124</v>
      </c>
      <c r="N632" s="38">
        <v>23</v>
      </c>
      <c r="O632" s="38">
        <v>58</v>
      </c>
      <c r="P632" s="1">
        <v>66.3</v>
      </c>
      <c r="Q632" s="1">
        <v>65.14</v>
      </c>
    </row>
    <row r="633" spans="1:17" ht="18.75" customHeight="1" thickBot="1" x14ac:dyDescent="0.25">
      <c r="A633" s="34" t="s">
        <v>1401</v>
      </c>
      <c r="B633" s="34" t="s">
        <v>4822</v>
      </c>
      <c r="C633" s="34" t="s">
        <v>4823</v>
      </c>
      <c r="D633" s="34" t="s">
        <v>3419</v>
      </c>
      <c r="E633" s="34" t="s">
        <v>20</v>
      </c>
      <c r="F633" s="34" t="s">
        <v>4828</v>
      </c>
      <c r="G633" s="34" t="s">
        <v>4829</v>
      </c>
      <c r="H633" s="40">
        <f t="shared" si="18"/>
        <v>1</v>
      </c>
      <c r="I633" s="40">
        <f t="shared" si="19"/>
        <v>0</v>
      </c>
      <c r="J633" s="34" t="s">
        <v>20</v>
      </c>
      <c r="K633" s="34" t="s">
        <v>20</v>
      </c>
      <c r="L633" s="34" t="s">
        <v>24</v>
      </c>
      <c r="M633" s="38">
        <v>124</v>
      </c>
      <c r="N633" s="38">
        <v>23</v>
      </c>
      <c r="O633" s="38">
        <v>58</v>
      </c>
      <c r="P633" s="1">
        <v>66.3</v>
      </c>
      <c r="Q633" s="1">
        <v>57.84</v>
      </c>
    </row>
    <row r="634" spans="1:17" ht="18.75" customHeight="1" thickBot="1" x14ac:dyDescent="0.25">
      <c r="A634" s="34" t="s">
        <v>1401</v>
      </c>
      <c r="B634" s="34" t="s">
        <v>4822</v>
      </c>
      <c r="C634" s="34" t="s">
        <v>4823</v>
      </c>
      <c r="D634" s="34" t="s">
        <v>3419</v>
      </c>
      <c r="E634" s="34" t="s">
        <v>20</v>
      </c>
      <c r="F634" s="34" t="s">
        <v>4830</v>
      </c>
      <c r="G634" s="34" t="s">
        <v>4831</v>
      </c>
      <c r="H634" s="40">
        <f t="shared" si="18"/>
        <v>1</v>
      </c>
      <c r="I634" s="40">
        <f t="shared" si="19"/>
        <v>0</v>
      </c>
      <c r="J634" s="34" t="s">
        <v>20</v>
      </c>
      <c r="K634" s="34" t="s">
        <v>20</v>
      </c>
      <c r="L634" s="34" t="s">
        <v>24</v>
      </c>
      <c r="M634" s="38">
        <v>124</v>
      </c>
      <c r="N634" s="38">
        <v>23</v>
      </c>
      <c r="O634" s="38">
        <v>58</v>
      </c>
      <c r="P634" s="1">
        <v>66.3</v>
      </c>
      <c r="Q634" s="1">
        <v>64.3</v>
      </c>
    </row>
    <row r="635" spans="1:17" ht="18.75" customHeight="1" thickBot="1" x14ac:dyDescent="0.25">
      <c r="A635" s="34" t="s">
        <v>1401</v>
      </c>
      <c r="B635" s="34" t="s">
        <v>4822</v>
      </c>
      <c r="C635" s="34" t="s">
        <v>4823</v>
      </c>
      <c r="D635" s="34" t="s">
        <v>3419</v>
      </c>
      <c r="E635" s="34" t="s">
        <v>20</v>
      </c>
      <c r="F635" s="34" t="s">
        <v>4832</v>
      </c>
      <c r="G635" s="34" t="s">
        <v>4833</v>
      </c>
      <c r="H635" s="40">
        <f t="shared" si="18"/>
        <v>1</v>
      </c>
      <c r="I635" s="40">
        <f t="shared" si="19"/>
        <v>0</v>
      </c>
      <c r="J635" s="34" t="s">
        <v>20</v>
      </c>
      <c r="K635" s="34" t="s">
        <v>20</v>
      </c>
      <c r="L635" s="34" t="s">
        <v>24</v>
      </c>
      <c r="M635" s="38">
        <v>124</v>
      </c>
      <c r="N635" s="38">
        <v>23</v>
      </c>
      <c r="O635" s="38">
        <v>58</v>
      </c>
      <c r="P635" s="1">
        <v>66.3</v>
      </c>
      <c r="Q635" s="1">
        <v>77.31</v>
      </c>
    </row>
    <row r="636" spans="1:17" ht="18.75" customHeight="1" thickBot="1" x14ac:dyDescent="0.25">
      <c r="A636" s="34" t="s">
        <v>1401</v>
      </c>
      <c r="B636" s="34" t="s">
        <v>4822</v>
      </c>
      <c r="C636" s="34" t="s">
        <v>4823</v>
      </c>
      <c r="D636" s="34" t="s">
        <v>3419</v>
      </c>
      <c r="E636" s="34" t="s">
        <v>20</v>
      </c>
      <c r="F636" s="34" t="s">
        <v>4834</v>
      </c>
      <c r="G636" s="34" t="s">
        <v>4835</v>
      </c>
      <c r="H636" s="40">
        <f t="shared" si="18"/>
        <v>1</v>
      </c>
      <c r="I636" s="40">
        <f t="shared" si="19"/>
        <v>0</v>
      </c>
      <c r="J636" s="34" t="s">
        <v>20</v>
      </c>
      <c r="K636" s="34" t="s">
        <v>20</v>
      </c>
      <c r="L636" s="34" t="s">
        <v>24</v>
      </c>
      <c r="M636" s="38">
        <v>124</v>
      </c>
      <c r="N636" s="38">
        <v>23</v>
      </c>
      <c r="O636" s="38">
        <v>58</v>
      </c>
      <c r="P636" s="1">
        <v>66.3</v>
      </c>
      <c r="Q636" s="1">
        <v>66.75</v>
      </c>
    </row>
    <row r="637" spans="1:17" ht="18.75" customHeight="1" thickBot="1" x14ac:dyDescent="0.25">
      <c r="A637" s="34" t="s">
        <v>1401</v>
      </c>
      <c r="B637" s="34" t="s">
        <v>4822</v>
      </c>
      <c r="C637" s="34" t="s">
        <v>4823</v>
      </c>
      <c r="D637" s="34" t="s">
        <v>3419</v>
      </c>
      <c r="E637" s="34" t="s">
        <v>20</v>
      </c>
      <c r="F637" s="34" t="s">
        <v>4836</v>
      </c>
      <c r="G637" s="34" t="s">
        <v>4837</v>
      </c>
      <c r="H637" s="40">
        <f t="shared" si="18"/>
        <v>1</v>
      </c>
      <c r="I637" s="40">
        <f t="shared" si="19"/>
        <v>0</v>
      </c>
      <c r="J637" s="34" t="s">
        <v>20</v>
      </c>
      <c r="K637" s="34" t="s">
        <v>20</v>
      </c>
      <c r="L637" s="34" t="s">
        <v>24</v>
      </c>
      <c r="M637" s="38">
        <v>124</v>
      </c>
      <c r="N637" s="38">
        <v>23</v>
      </c>
      <c r="O637" s="38">
        <v>58</v>
      </c>
      <c r="P637" s="1">
        <v>66.3</v>
      </c>
      <c r="Q637" s="1">
        <v>78.319999999999993</v>
      </c>
    </row>
    <row r="638" spans="1:17" ht="18.75" customHeight="1" thickBot="1" x14ac:dyDescent="0.25">
      <c r="A638" s="34" t="s">
        <v>1401</v>
      </c>
      <c r="B638" s="34" t="s">
        <v>4822</v>
      </c>
      <c r="C638" s="34" t="s">
        <v>4823</v>
      </c>
      <c r="D638" s="34" t="s">
        <v>3419</v>
      </c>
      <c r="E638" s="34" t="s">
        <v>20</v>
      </c>
      <c r="F638" s="34" t="s">
        <v>4838</v>
      </c>
      <c r="G638" s="34" t="s">
        <v>4839</v>
      </c>
      <c r="H638" s="40">
        <f t="shared" si="18"/>
        <v>1</v>
      </c>
      <c r="I638" s="40">
        <f t="shared" si="19"/>
        <v>0</v>
      </c>
      <c r="J638" s="34" t="s">
        <v>20</v>
      </c>
      <c r="K638" s="34" t="s">
        <v>20</v>
      </c>
      <c r="L638" s="34" t="s">
        <v>24</v>
      </c>
      <c r="M638" s="38">
        <v>124</v>
      </c>
      <c r="N638" s="38">
        <v>23</v>
      </c>
      <c r="O638" s="38">
        <v>58</v>
      </c>
      <c r="P638" s="1">
        <v>66.3</v>
      </c>
      <c r="Q638" s="1">
        <v>56.16</v>
      </c>
    </row>
    <row r="639" spans="1:17" ht="18.75" customHeight="1" thickBot="1" x14ac:dyDescent="0.25">
      <c r="A639" s="34" t="s">
        <v>1401</v>
      </c>
      <c r="B639" s="34" t="s">
        <v>4822</v>
      </c>
      <c r="C639" s="34" t="s">
        <v>4823</v>
      </c>
      <c r="D639" s="34" t="s">
        <v>3419</v>
      </c>
      <c r="E639" s="34" t="s">
        <v>20</v>
      </c>
      <c r="F639" s="34" t="s">
        <v>4840</v>
      </c>
      <c r="G639" s="34" t="s">
        <v>4841</v>
      </c>
      <c r="H639" s="40">
        <f t="shared" si="18"/>
        <v>1</v>
      </c>
      <c r="I639" s="40">
        <f t="shared" si="19"/>
        <v>0</v>
      </c>
      <c r="J639" s="34" t="s">
        <v>20</v>
      </c>
      <c r="K639" s="34" t="s">
        <v>20</v>
      </c>
      <c r="L639" s="34" t="s">
        <v>24</v>
      </c>
      <c r="M639" s="38">
        <v>124</v>
      </c>
      <c r="N639" s="38">
        <v>23</v>
      </c>
      <c r="O639" s="38">
        <v>58</v>
      </c>
      <c r="P639" s="1">
        <v>66.3</v>
      </c>
      <c r="Q639" s="1">
        <v>82.29</v>
      </c>
    </row>
    <row r="640" spans="1:17" ht="18.75" customHeight="1" thickBot="1" x14ac:dyDescent="0.25">
      <c r="A640" s="34" t="s">
        <v>1401</v>
      </c>
      <c r="B640" s="34" t="s">
        <v>4822</v>
      </c>
      <c r="C640" s="34" t="s">
        <v>4823</v>
      </c>
      <c r="D640" s="34" t="s">
        <v>3419</v>
      </c>
      <c r="E640" s="34" t="s">
        <v>20</v>
      </c>
      <c r="F640" s="34" t="s">
        <v>4842</v>
      </c>
      <c r="G640" s="34" t="s">
        <v>4843</v>
      </c>
      <c r="H640" s="40">
        <f t="shared" si="18"/>
        <v>1</v>
      </c>
      <c r="I640" s="40">
        <f t="shared" si="19"/>
        <v>0</v>
      </c>
      <c r="J640" s="34" t="s">
        <v>20</v>
      </c>
      <c r="K640" s="34" t="s">
        <v>20</v>
      </c>
      <c r="L640" s="34" t="s">
        <v>24</v>
      </c>
      <c r="M640" s="38">
        <v>124</v>
      </c>
      <c r="N640" s="38">
        <v>23</v>
      </c>
      <c r="O640" s="38">
        <v>58</v>
      </c>
      <c r="P640" s="1">
        <v>66.3</v>
      </c>
      <c r="Q640" s="1">
        <v>82.26</v>
      </c>
    </row>
    <row r="641" spans="1:17" ht="18.75" customHeight="1" thickBot="1" x14ac:dyDescent="0.25">
      <c r="A641" s="34" t="s">
        <v>1401</v>
      </c>
      <c r="B641" s="34" t="s">
        <v>4822</v>
      </c>
      <c r="C641" s="34" t="s">
        <v>4823</v>
      </c>
      <c r="D641" s="34" t="s">
        <v>3419</v>
      </c>
      <c r="E641" s="34" t="s">
        <v>20</v>
      </c>
      <c r="F641" s="34" t="s">
        <v>4844</v>
      </c>
      <c r="G641" s="34" t="s">
        <v>4845</v>
      </c>
      <c r="H641" s="40">
        <f t="shared" si="18"/>
        <v>1</v>
      </c>
      <c r="I641" s="40">
        <f t="shared" si="19"/>
        <v>0</v>
      </c>
      <c r="J641" s="34" t="s">
        <v>20</v>
      </c>
      <c r="K641" s="34" t="s">
        <v>20</v>
      </c>
      <c r="L641" s="34" t="s">
        <v>24</v>
      </c>
      <c r="M641" s="38">
        <v>124</v>
      </c>
      <c r="N641" s="38">
        <v>23</v>
      </c>
      <c r="O641" s="38">
        <v>58</v>
      </c>
      <c r="P641" s="1">
        <v>66.3</v>
      </c>
      <c r="Q641" s="1">
        <v>0</v>
      </c>
    </row>
    <row r="642" spans="1:17" ht="18.75" customHeight="1" thickBot="1" x14ac:dyDescent="0.25">
      <c r="A642" s="34" t="s">
        <v>1401</v>
      </c>
      <c r="B642" s="34" t="s">
        <v>4846</v>
      </c>
      <c r="C642" s="34" t="s">
        <v>4847</v>
      </c>
      <c r="D642" s="34" t="s">
        <v>3419</v>
      </c>
      <c r="E642" s="34" t="s">
        <v>20</v>
      </c>
      <c r="F642" s="34" t="s">
        <v>4848</v>
      </c>
      <c r="G642" s="34" t="s">
        <v>4849</v>
      </c>
      <c r="H642" s="40">
        <f t="shared" ref="H642:H705" si="20">IF(AND(P642*1.6&gt;=100),100, P642*1.6)/100</f>
        <v>0.80144000000000004</v>
      </c>
      <c r="I642" s="40">
        <f t="shared" ref="I642:I705" si="21">1-H642</f>
        <v>0.19855999999999996</v>
      </c>
      <c r="J642" s="34" t="s">
        <v>20</v>
      </c>
      <c r="K642" s="34" t="s">
        <v>20</v>
      </c>
      <c r="L642" s="34" t="s">
        <v>24</v>
      </c>
      <c r="M642" s="38">
        <v>124</v>
      </c>
      <c r="N642" s="38">
        <v>23</v>
      </c>
      <c r="O642" s="38">
        <v>58</v>
      </c>
      <c r="P642" s="1">
        <v>50.09</v>
      </c>
      <c r="Q642" s="1">
        <v>51.07</v>
      </c>
    </row>
    <row r="643" spans="1:17" ht="18.75" customHeight="1" thickBot="1" x14ac:dyDescent="0.25">
      <c r="A643" s="36" t="s">
        <v>1401</v>
      </c>
      <c r="B643" s="36" t="s">
        <v>4846</v>
      </c>
      <c r="C643" s="36" t="s">
        <v>4847</v>
      </c>
      <c r="D643" s="36" t="s">
        <v>3419</v>
      </c>
      <c r="E643" s="36" t="s">
        <v>20</v>
      </c>
      <c r="F643" s="36" t="s">
        <v>4850</v>
      </c>
      <c r="G643" s="36" t="s">
        <v>4851</v>
      </c>
      <c r="H643" s="41">
        <f t="shared" si="20"/>
        <v>0.80144000000000004</v>
      </c>
      <c r="I643" s="41">
        <f t="shared" si="21"/>
        <v>0.19855999999999996</v>
      </c>
      <c r="J643" s="36" t="s">
        <v>20</v>
      </c>
      <c r="K643" s="36" t="s">
        <v>20</v>
      </c>
      <c r="L643" s="36" t="s">
        <v>24</v>
      </c>
      <c r="M643" s="39">
        <v>124</v>
      </c>
      <c r="N643" s="39">
        <v>23</v>
      </c>
      <c r="O643" s="39">
        <v>58</v>
      </c>
      <c r="P643" s="31">
        <v>50.09</v>
      </c>
      <c r="Q643" s="31">
        <v>47.77</v>
      </c>
    </row>
    <row r="644" spans="1:17" ht="18.75" customHeight="1" thickBot="1" x14ac:dyDescent="0.25">
      <c r="A644" s="36" t="s">
        <v>342</v>
      </c>
      <c r="B644" s="36" t="s">
        <v>4852</v>
      </c>
      <c r="C644" s="36" t="s">
        <v>4853</v>
      </c>
      <c r="D644" s="36" t="s">
        <v>3403</v>
      </c>
      <c r="E644" s="36" t="s">
        <v>20</v>
      </c>
      <c r="F644" s="36" t="s">
        <v>4854</v>
      </c>
      <c r="G644" s="36" t="s">
        <v>4855</v>
      </c>
      <c r="H644" s="41">
        <f t="shared" si="20"/>
        <v>1</v>
      </c>
      <c r="I644" s="41">
        <f t="shared" si="21"/>
        <v>0</v>
      </c>
      <c r="J644" s="35"/>
      <c r="K644" s="36" t="s">
        <v>20</v>
      </c>
      <c r="L644" s="36" t="s">
        <v>20</v>
      </c>
      <c r="M644" s="39">
        <v>56</v>
      </c>
      <c r="N644" s="39">
        <v>8</v>
      </c>
      <c r="O644" s="39">
        <v>25</v>
      </c>
      <c r="P644" s="31">
        <v>76.040000000000006</v>
      </c>
      <c r="Q644" s="31">
        <v>77.709999999999994</v>
      </c>
    </row>
    <row r="645" spans="1:17" ht="18.75" customHeight="1" thickBot="1" x14ac:dyDescent="0.25">
      <c r="A645" s="34" t="s">
        <v>342</v>
      </c>
      <c r="B645" s="34" t="s">
        <v>4852</v>
      </c>
      <c r="C645" s="34" t="s">
        <v>4853</v>
      </c>
      <c r="D645" s="34" t="s">
        <v>3403</v>
      </c>
      <c r="E645" s="34" t="s">
        <v>20</v>
      </c>
      <c r="F645" s="34" t="s">
        <v>4856</v>
      </c>
      <c r="G645" s="34" t="s">
        <v>4857</v>
      </c>
      <c r="H645" s="40">
        <f t="shared" si="20"/>
        <v>1</v>
      </c>
      <c r="I645" s="40">
        <f t="shared" si="21"/>
        <v>0</v>
      </c>
      <c r="J645" s="33"/>
      <c r="K645" s="34" t="s">
        <v>20</v>
      </c>
      <c r="L645" s="34" t="s">
        <v>20</v>
      </c>
      <c r="M645" s="38">
        <v>56</v>
      </c>
      <c r="N645" s="38">
        <v>8</v>
      </c>
      <c r="O645" s="38">
        <v>25</v>
      </c>
      <c r="P645" s="1">
        <v>76.040000000000006</v>
      </c>
      <c r="Q645" s="1">
        <v>77.709999999999994</v>
      </c>
    </row>
    <row r="646" spans="1:17" ht="18.75" customHeight="1" thickBot="1" x14ac:dyDescent="0.25">
      <c r="A646" s="34" t="s">
        <v>342</v>
      </c>
      <c r="B646" s="34" t="s">
        <v>4852</v>
      </c>
      <c r="C646" s="34" t="s">
        <v>4853</v>
      </c>
      <c r="D646" s="34" t="s">
        <v>3403</v>
      </c>
      <c r="E646" s="34" t="s">
        <v>20</v>
      </c>
      <c r="F646" s="34" t="s">
        <v>4852</v>
      </c>
      <c r="G646" s="34" t="s">
        <v>4853</v>
      </c>
      <c r="H646" s="40">
        <f t="shared" si="20"/>
        <v>1</v>
      </c>
      <c r="I646" s="40">
        <f t="shared" si="21"/>
        <v>0</v>
      </c>
      <c r="J646" s="33"/>
      <c r="K646" s="34" t="s">
        <v>20</v>
      </c>
      <c r="L646" s="34" t="s">
        <v>20</v>
      </c>
      <c r="M646" s="38">
        <v>56</v>
      </c>
      <c r="N646" s="38">
        <v>8</v>
      </c>
      <c r="O646" s="38">
        <v>25</v>
      </c>
      <c r="P646" s="1">
        <v>76.040000000000006</v>
      </c>
      <c r="Q646" s="1">
        <v>75.290000000000006</v>
      </c>
    </row>
    <row r="647" spans="1:17" ht="18.75" customHeight="1" thickBot="1" x14ac:dyDescent="0.25">
      <c r="A647" s="34" t="s">
        <v>67</v>
      </c>
      <c r="B647" s="34" t="s">
        <v>4858</v>
      </c>
      <c r="C647" s="34" t="s">
        <v>4859</v>
      </c>
      <c r="D647" s="34" t="s">
        <v>3403</v>
      </c>
      <c r="E647" s="34" t="s">
        <v>20</v>
      </c>
      <c r="F647" s="34" t="s">
        <v>4860</v>
      </c>
      <c r="G647" s="34" t="s">
        <v>4861</v>
      </c>
      <c r="H647" s="40">
        <f t="shared" si="20"/>
        <v>1</v>
      </c>
      <c r="I647" s="40">
        <f t="shared" si="21"/>
        <v>0</v>
      </c>
      <c r="J647" s="33"/>
      <c r="K647" s="34" t="s">
        <v>20</v>
      </c>
      <c r="L647" s="34" t="s">
        <v>20</v>
      </c>
      <c r="M647" s="38">
        <v>72</v>
      </c>
      <c r="N647" s="38">
        <v>13</v>
      </c>
      <c r="O647" s="38">
        <v>31</v>
      </c>
      <c r="P647" s="1">
        <v>70.17</v>
      </c>
      <c r="Q647" s="1">
        <v>65.290000000000006</v>
      </c>
    </row>
    <row r="648" spans="1:17" ht="18.75" customHeight="1" thickBot="1" x14ac:dyDescent="0.25">
      <c r="A648" s="34" t="s">
        <v>67</v>
      </c>
      <c r="B648" s="34" t="s">
        <v>4858</v>
      </c>
      <c r="C648" s="34" t="s">
        <v>4859</v>
      </c>
      <c r="D648" s="34" t="s">
        <v>3403</v>
      </c>
      <c r="E648" s="34" t="s">
        <v>20</v>
      </c>
      <c r="F648" s="34" t="s">
        <v>4858</v>
      </c>
      <c r="G648" s="34" t="s">
        <v>4859</v>
      </c>
      <c r="H648" s="40">
        <f t="shared" si="20"/>
        <v>1</v>
      </c>
      <c r="I648" s="40">
        <f t="shared" si="21"/>
        <v>0</v>
      </c>
      <c r="J648" s="33"/>
      <c r="K648" s="34" t="s">
        <v>20</v>
      </c>
      <c r="L648" s="34" t="s">
        <v>20</v>
      </c>
      <c r="M648" s="38">
        <v>72</v>
      </c>
      <c r="N648" s="38">
        <v>13</v>
      </c>
      <c r="O648" s="38">
        <v>31</v>
      </c>
      <c r="P648" s="1">
        <v>70.17</v>
      </c>
      <c r="Q648" s="1">
        <v>72.7</v>
      </c>
    </row>
    <row r="649" spans="1:17" ht="18.75" customHeight="1" thickBot="1" x14ac:dyDescent="0.25">
      <c r="A649" s="34" t="s">
        <v>67</v>
      </c>
      <c r="B649" s="34" t="s">
        <v>4858</v>
      </c>
      <c r="C649" s="34" t="s">
        <v>4859</v>
      </c>
      <c r="D649" s="34" t="s">
        <v>3403</v>
      </c>
      <c r="E649" s="34" t="s">
        <v>20</v>
      </c>
      <c r="F649" s="34" t="s">
        <v>4862</v>
      </c>
      <c r="G649" s="34" t="s">
        <v>4863</v>
      </c>
      <c r="H649" s="40">
        <f t="shared" si="20"/>
        <v>1</v>
      </c>
      <c r="I649" s="40">
        <f t="shared" si="21"/>
        <v>0</v>
      </c>
      <c r="J649" s="33"/>
      <c r="K649" s="34" t="s">
        <v>20</v>
      </c>
      <c r="L649" s="34" t="s">
        <v>20</v>
      </c>
      <c r="M649" s="38">
        <v>72</v>
      </c>
      <c r="N649" s="38">
        <v>13</v>
      </c>
      <c r="O649" s="38">
        <v>31</v>
      </c>
      <c r="P649" s="1">
        <v>70.17</v>
      </c>
      <c r="Q649" s="1">
        <v>70.78</v>
      </c>
    </row>
    <row r="650" spans="1:17" ht="18.75" customHeight="1" thickBot="1" x14ac:dyDescent="0.25">
      <c r="A650" s="34" t="s">
        <v>25</v>
      </c>
      <c r="B650" s="34" t="s">
        <v>4864</v>
      </c>
      <c r="C650" s="34" t="s">
        <v>4865</v>
      </c>
      <c r="D650" s="34" t="s">
        <v>4223</v>
      </c>
      <c r="E650" s="34" t="s">
        <v>20</v>
      </c>
      <c r="F650" s="34" t="s">
        <v>4866</v>
      </c>
      <c r="G650" s="34" t="s">
        <v>4867</v>
      </c>
      <c r="H650" s="40">
        <f t="shared" si="20"/>
        <v>0.90240000000000009</v>
      </c>
      <c r="I650" s="40">
        <f t="shared" si="21"/>
        <v>9.7599999999999909E-2</v>
      </c>
      <c r="J650" s="33"/>
      <c r="K650" s="34" t="s">
        <v>20</v>
      </c>
      <c r="L650" s="34" t="s">
        <v>24</v>
      </c>
      <c r="M650" s="38">
        <v>147</v>
      </c>
      <c r="N650" s="38">
        <v>23</v>
      </c>
      <c r="O650" s="38">
        <v>60</v>
      </c>
      <c r="P650" s="1">
        <v>56.4</v>
      </c>
      <c r="Q650" s="1">
        <v>48.39</v>
      </c>
    </row>
    <row r="651" spans="1:17" ht="18.75" customHeight="1" thickBot="1" x14ac:dyDescent="0.25">
      <c r="A651" s="34" t="s">
        <v>25</v>
      </c>
      <c r="B651" s="34" t="s">
        <v>4864</v>
      </c>
      <c r="C651" s="34" t="s">
        <v>4865</v>
      </c>
      <c r="D651" s="34" t="s">
        <v>4223</v>
      </c>
      <c r="E651" s="34" t="s">
        <v>20</v>
      </c>
      <c r="F651" s="34" t="s">
        <v>4868</v>
      </c>
      <c r="G651" s="34" t="s">
        <v>4869</v>
      </c>
      <c r="H651" s="40">
        <f t="shared" si="20"/>
        <v>0.90240000000000009</v>
      </c>
      <c r="I651" s="40">
        <f t="shared" si="21"/>
        <v>9.7599999999999909E-2</v>
      </c>
      <c r="J651" s="33"/>
      <c r="K651" s="34" t="s">
        <v>20</v>
      </c>
      <c r="L651" s="34" t="s">
        <v>24</v>
      </c>
      <c r="M651" s="38">
        <v>147</v>
      </c>
      <c r="N651" s="38">
        <v>23</v>
      </c>
      <c r="O651" s="38">
        <v>60</v>
      </c>
      <c r="P651" s="1">
        <v>56.4</v>
      </c>
      <c r="Q651" s="1">
        <v>57.88</v>
      </c>
    </row>
    <row r="652" spans="1:17" ht="18.75" customHeight="1" thickBot="1" x14ac:dyDescent="0.25">
      <c r="A652" s="34" t="s">
        <v>25</v>
      </c>
      <c r="B652" s="34" t="s">
        <v>4864</v>
      </c>
      <c r="C652" s="34" t="s">
        <v>4865</v>
      </c>
      <c r="D652" s="34" t="s">
        <v>4223</v>
      </c>
      <c r="E652" s="34" t="s">
        <v>20</v>
      </c>
      <c r="F652" s="34" t="s">
        <v>4870</v>
      </c>
      <c r="G652" s="34" t="s">
        <v>4871</v>
      </c>
      <c r="H652" s="40">
        <f t="shared" si="20"/>
        <v>0.90240000000000009</v>
      </c>
      <c r="I652" s="40">
        <f t="shared" si="21"/>
        <v>9.7599999999999909E-2</v>
      </c>
      <c r="J652" s="33"/>
      <c r="K652" s="34" t="s">
        <v>20</v>
      </c>
      <c r="L652" s="34" t="s">
        <v>24</v>
      </c>
      <c r="M652" s="38">
        <v>147</v>
      </c>
      <c r="N652" s="38">
        <v>23</v>
      </c>
      <c r="O652" s="38">
        <v>60</v>
      </c>
      <c r="P652" s="1">
        <v>56.4</v>
      </c>
      <c r="Q652" s="1">
        <v>53.24</v>
      </c>
    </row>
    <row r="653" spans="1:17" ht="18.75" customHeight="1" thickBot="1" x14ac:dyDescent="0.25">
      <c r="A653" s="34" t="s">
        <v>25</v>
      </c>
      <c r="B653" s="34" t="s">
        <v>4864</v>
      </c>
      <c r="C653" s="34" t="s">
        <v>4865</v>
      </c>
      <c r="D653" s="34" t="s">
        <v>4223</v>
      </c>
      <c r="E653" s="34" t="s">
        <v>20</v>
      </c>
      <c r="F653" s="34" t="s">
        <v>4872</v>
      </c>
      <c r="G653" s="34" t="s">
        <v>4873</v>
      </c>
      <c r="H653" s="40">
        <f t="shared" si="20"/>
        <v>0.90240000000000009</v>
      </c>
      <c r="I653" s="40">
        <f t="shared" si="21"/>
        <v>9.7599999999999909E-2</v>
      </c>
      <c r="J653" s="33"/>
      <c r="K653" s="34" t="s">
        <v>20</v>
      </c>
      <c r="L653" s="34" t="s">
        <v>24</v>
      </c>
      <c r="M653" s="38">
        <v>147</v>
      </c>
      <c r="N653" s="38">
        <v>23</v>
      </c>
      <c r="O653" s="38">
        <v>60</v>
      </c>
      <c r="P653" s="1">
        <v>56.4</v>
      </c>
      <c r="Q653" s="1">
        <v>82.67</v>
      </c>
    </row>
    <row r="654" spans="1:17" ht="18.75" customHeight="1" thickBot="1" x14ac:dyDescent="0.25">
      <c r="A654" s="34" t="s">
        <v>25</v>
      </c>
      <c r="B654" s="34" t="s">
        <v>4864</v>
      </c>
      <c r="C654" s="34" t="s">
        <v>4865</v>
      </c>
      <c r="D654" s="34" t="s">
        <v>4223</v>
      </c>
      <c r="E654" s="34" t="s">
        <v>20</v>
      </c>
      <c r="F654" s="34" t="s">
        <v>4874</v>
      </c>
      <c r="G654" s="34" t="s">
        <v>4875</v>
      </c>
      <c r="H654" s="40">
        <f t="shared" si="20"/>
        <v>0.90240000000000009</v>
      </c>
      <c r="I654" s="40">
        <f t="shared" si="21"/>
        <v>9.7599999999999909E-2</v>
      </c>
      <c r="J654" s="33"/>
      <c r="K654" s="34" t="s">
        <v>20</v>
      </c>
      <c r="L654" s="34" t="s">
        <v>24</v>
      </c>
      <c r="M654" s="38">
        <v>147</v>
      </c>
      <c r="N654" s="38">
        <v>23</v>
      </c>
      <c r="O654" s="38">
        <v>60</v>
      </c>
      <c r="P654" s="1">
        <v>56.4</v>
      </c>
      <c r="Q654" s="1">
        <v>46.99</v>
      </c>
    </row>
    <row r="655" spans="1:17" ht="18.75" customHeight="1" thickBot="1" x14ac:dyDescent="0.25">
      <c r="A655" s="34" t="s">
        <v>395</v>
      </c>
      <c r="B655" s="34" t="s">
        <v>4876</v>
      </c>
      <c r="C655" s="34" t="s">
        <v>4877</v>
      </c>
      <c r="D655" s="34" t="s">
        <v>3403</v>
      </c>
      <c r="E655" s="34" t="s">
        <v>20</v>
      </c>
      <c r="F655" s="34" t="s">
        <v>4876</v>
      </c>
      <c r="G655" s="34" t="s">
        <v>4877</v>
      </c>
      <c r="H655" s="40">
        <f t="shared" si="20"/>
        <v>1</v>
      </c>
      <c r="I655" s="40">
        <f t="shared" si="21"/>
        <v>0</v>
      </c>
      <c r="J655" s="33"/>
      <c r="K655" s="34" t="s">
        <v>20</v>
      </c>
      <c r="L655" s="34" t="s">
        <v>20</v>
      </c>
      <c r="M655" s="38">
        <v>137</v>
      </c>
      <c r="N655" s="38">
        <v>25</v>
      </c>
      <c r="O655" s="38">
        <v>55</v>
      </c>
      <c r="P655" s="1">
        <v>75.33</v>
      </c>
      <c r="Q655" s="1">
        <v>75.790000000000006</v>
      </c>
    </row>
    <row r="656" spans="1:17" ht="18.75" customHeight="1" thickBot="1" x14ac:dyDescent="0.25">
      <c r="A656" s="34" t="s">
        <v>395</v>
      </c>
      <c r="B656" s="34" t="s">
        <v>4876</v>
      </c>
      <c r="C656" s="34" t="s">
        <v>4877</v>
      </c>
      <c r="D656" s="34" t="s">
        <v>3403</v>
      </c>
      <c r="E656" s="34" t="s">
        <v>20</v>
      </c>
      <c r="F656" s="34" t="s">
        <v>4878</v>
      </c>
      <c r="G656" s="34" t="s">
        <v>4879</v>
      </c>
      <c r="H656" s="40">
        <f t="shared" si="20"/>
        <v>1</v>
      </c>
      <c r="I656" s="40">
        <f t="shared" si="21"/>
        <v>0</v>
      </c>
      <c r="J656" s="33"/>
      <c r="K656" s="34" t="s">
        <v>20</v>
      </c>
      <c r="L656" s="34" t="s">
        <v>20</v>
      </c>
      <c r="M656" s="38">
        <v>137</v>
      </c>
      <c r="N656" s="38">
        <v>25</v>
      </c>
      <c r="O656" s="38">
        <v>55</v>
      </c>
      <c r="P656" s="1">
        <v>75.33</v>
      </c>
      <c r="Q656" s="1">
        <v>76.650000000000006</v>
      </c>
    </row>
    <row r="657" spans="1:17" ht="18.75" customHeight="1" thickBot="1" x14ac:dyDescent="0.25">
      <c r="A657" s="34" t="s">
        <v>395</v>
      </c>
      <c r="B657" s="34" t="s">
        <v>4876</v>
      </c>
      <c r="C657" s="34" t="s">
        <v>4877</v>
      </c>
      <c r="D657" s="34" t="s">
        <v>3403</v>
      </c>
      <c r="E657" s="34" t="s">
        <v>20</v>
      </c>
      <c r="F657" s="34" t="s">
        <v>4880</v>
      </c>
      <c r="G657" s="34" t="s">
        <v>4881</v>
      </c>
      <c r="H657" s="40">
        <f t="shared" si="20"/>
        <v>1</v>
      </c>
      <c r="I657" s="40">
        <f t="shared" si="21"/>
        <v>0</v>
      </c>
      <c r="J657" s="33"/>
      <c r="K657" s="34" t="s">
        <v>20</v>
      </c>
      <c r="L657" s="34" t="s">
        <v>20</v>
      </c>
      <c r="M657" s="38">
        <v>137</v>
      </c>
      <c r="N657" s="38">
        <v>25</v>
      </c>
      <c r="O657" s="38">
        <v>55</v>
      </c>
      <c r="P657" s="1">
        <v>75.33</v>
      </c>
      <c r="Q657" s="1">
        <v>72.38</v>
      </c>
    </row>
    <row r="658" spans="1:17" ht="18.75" customHeight="1" thickBot="1" x14ac:dyDescent="0.25">
      <c r="A658" s="36" t="s">
        <v>25</v>
      </c>
      <c r="B658" s="36" t="s">
        <v>4882</v>
      </c>
      <c r="C658" s="36" t="s">
        <v>4883</v>
      </c>
      <c r="D658" s="36" t="s">
        <v>3419</v>
      </c>
      <c r="E658" s="36" t="s">
        <v>20</v>
      </c>
      <c r="F658" s="36" t="s">
        <v>4884</v>
      </c>
      <c r="G658" s="36" t="s">
        <v>4885</v>
      </c>
      <c r="H658" s="41">
        <f t="shared" si="20"/>
        <v>0.73391999999999991</v>
      </c>
      <c r="I658" s="41">
        <f t="shared" si="21"/>
        <v>0.26608000000000009</v>
      </c>
      <c r="J658" s="35"/>
      <c r="K658" s="36" t="s">
        <v>20</v>
      </c>
      <c r="L658" s="36" t="s">
        <v>24</v>
      </c>
      <c r="M658" s="39">
        <v>147</v>
      </c>
      <c r="N658" s="39">
        <v>23</v>
      </c>
      <c r="O658" s="39">
        <v>60</v>
      </c>
      <c r="P658" s="31">
        <v>45.87</v>
      </c>
      <c r="Q658" s="31">
        <v>50.4</v>
      </c>
    </row>
    <row r="659" spans="1:17" ht="18.75" customHeight="1" thickBot="1" x14ac:dyDescent="0.25">
      <c r="A659" s="36" t="s">
        <v>25</v>
      </c>
      <c r="B659" s="36" t="s">
        <v>4882</v>
      </c>
      <c r="C659" s="36" t="s">
        <v>4883</v>
      </c>
      <c r="D659" s="36" t="s">
        <v>3419</v>
      </c>
      <c r="E659" s="36" t="s">
        <v>20</v>
      </c>
      <c r="F659" s="36" t="s">
        <v>4886</v>
      </c>
      <c r="G659" s="36" t="s">
        <v>1323</v>
      </c>
      <c r="H659" s="41">
        <f t="shared" si="20"/>
        <v>0.73391999999999991</v>
      </c>
      <c r="I659" s="41">
        <f t="shared" si="21"/>
        <v>0.26608000000000009</v>
      </c>
      <c r="J659" s="35"/>
      <c r="K659" s="36" t="s">
        <v>20</v>
      </c>
      <c r="L659" s="36" t="s">
        <v>24</v>
      </c>
      <c r="M659" s="39">
        <v>147</v>
      </c>
      <c r="N659" s="39">
        <v>23</v>
      </c>
      <c r="O659" s="39">
        <v>60</v>
      </c>
      <c r="P659" s="31">
        <v>45.87</v>
      </c>
      <c r="Q659" s="31">
        <v>35.28</v>
      </c>
    </row>
    <row r="660" spans="1:17" ht="18.75" customHeight="1" thickBot="1" x14ac:dyDescent="0.25">
      <c r="A660" s="36" t="s">
        <v>25</v>
      </c>
      <c r="B660" s="36" t="s">
        <v>4882</v>
      </c>
      <c r="C660" s="36" t="s">
        <v>4883</v>
      </c>
      <c r="D660" s="36" t="s">
        <v>3419</v>
      </c>
      <c r="E660" s="36" t="s">
        <v>20</v>
      </c>
      <c r="F660" s="36" t="s">
        <v>4887</v>
      </c>
      <c r="G660" s="36" t="s">
        <v>4888</v>
      </c>
      <c r="H660" s="41">
        <f t="shared" si="20"/>
        <v>0.73391999999999991</v>
      </c>
      <c r="I660" s="41">
        <f t="shared" si="21"/>
        <v>0.26608000000000009</v>
      </c>
      <c r="J660" s="35"/>
      <c r="K660" s="36" t="s">
        <v>20</v>
      </c>
      <c r="L660" s="36" t="s">
        <v>24</v>
      </c>
      <c r="M660" s="39">
        <v>147</v>
      </c>
      <c r="N660" s="39">
        <v>23</v>
      </c>
      <c r="O660" s="39">
        <v>60</v>
      </c>
      <c r="P660" s="31">
        <v>45.87</v>
      </c>
      <c r="Q660" s="31">
        <v>65.88</v>
      </c>
    </row>
    <row r="661" spans="1:17" ht="18.75" customHeight="1" thickBot="1" x14ac:dyDescent="0.25">
      <c r="A661" s="36" t="s">
        <v>25</v>
      </c>
      <c r="B661" s="36" t="s">
        <v>4882</v>
      </c>
      <c r="C661" s="36" t="s">
        <v>4883</v>
      </c>
      <c r="D661" s="36" t="s">
        <v>3419</v>
      </c>
      <c r="E661" s="36" t="s">
        <v>20</v>
      </c>
      <c r="F661" s="36" t="s">
        <v>4889</v>
      </c>
      <c r="G661" s="36" t="s">
        <v>4890</v>
      </c>
      <c r="H661" s="41">
        <f t="shared" si="20"/>
        <v>0.73391999999999991</v>
      </c>
      <c r="I661" s="41">
        <f t="shared" si="21"/>
        <v>0.26608000000000009</v>
      </c>
      <c r="J661" s="35"/>
      <c r="K661" s="36" t="s">
        <v>20</v>
      </c>
      <c r="L661" s="36" t="s">
        <v>24</v>
      </c>
      <c r="M661" s="39">
        <v>147</v>
      </c>
      <c r="N661" s="39">
        <v>23</v>
      </c>
      <c r="O661" s="39">
        <v>60</v>
      </c>
      <c r="P661" s="31">
        <v>45.87</v>
      </c>
      <c r="Q661" s="31">
        <v>41.41</v>
      </c>
    </row>
    <row r="662" spans="1:17" ht="18.75" customHeight="1" thickBot="1" x14ac:dyDescent="0.25">
      <c r="A662" s="36" t="s">
        <v>25</v>
      </c>
      <c r="B662" s="36" t="s">
        <v>4882</v>
      </c>
      <c r="C662" s="36" t="s">
        <v>4883</v>
      </c>
      <c r="D662" s="36" t="s">
        <v>3419</v>
      </c>
      <c r="E662" s="36" t="s">
        <v>20</v>
      </c>
      <c r="F662" s="36" t="s">
        <v>4891</v>
      </c>
      <c r="G662" s="36" t="s">
        <v>4892</v>
      </c>
      <c r="H662" s="41">
        <f t="shared" si="20"/>
        <v>0.73391999999999991</v>
      </c>
      <c r="I662" s="41">
        <f t="shared" si="21"/>
        <v>0.26608000000000009</v>
      </c>
      <c r="J662" s="35"/>
      <c r="K662" s="36" t="s">
        <v>20</v>
      </c>
      <c r="L662" s="36" t="s">
        <v>24</v>
      </c>
      <c r="M662" s="39">
        <v>147</v>
      </c>
      <c r="N662" s="39">
        <v>23</v>
      </c>
      <c r="O662" s="39">
        <v>60</v>
      </c>
      <c r="P662" s="31">
        <v>45.87</v>
      </c>
      <c r="Q662" s="31">
        <v>43.55</v>
      </c>
    </row>
    <row r="663" spans="1:17" ht="18.75" customHeight="1" thickBot="1" x14ac:dyDescent="0.25">
      <c r="A663" s="36" t="s">
        <v>205</v>
      </c>
      <c r="B663" s="36" t="s">
        <v>4893</v>
      </c>
      <c r="C663" s="36" t="s">
        <v>4894</v>
      </c>
      <c r="D663" s="36" t="s">
        <v>3403</v>
      </c>
      <c r="E663" s="36" t="s">
        <v>20</v>
      </c>
      <c r="F663" s="36" t="s">
        <v>4895</v>
      </c>
      <c r="G663" s="36" t="s">
        <v>4896</v>
      </c>
      <c r="H663" s="41">
        <f t="shared" si="20"/>
        <v>1</v>
      </c>
      <c r="I663" s="41">
        <f t="shared" si="21"/>
        <v>0</v>
      </c>
      <c r="J663" s="35"/>
      <c r="K663" s="36" t="s">
        <v>20</v>
      </c>
      <c r="L663" s="36" t="s">
        <v>24</v>
      </c>
      <c r="M663" s="39">
        <v>18</v>
      </c>
      <c r="N663" s="39">
        <v>4</v>
      </c>
      <c r="O663" s="39">
        <v>6</v>
      </c>
      <c r="P663" s="31">
        <v>65.12</v>
      </c>
      <c r="Q663" s="31">
        <v>64.819999999999993</v>
      </c>
    </row>
    <row r="664" spans="1:17" ht="18.75" customHeight="1" thickBot="1" x14ac:dyDescent="0.25">
      <c r="A664" s="36" t="s">
        <v>205</v>
      </c>
      <c r="B664" s="36" t="s">
        <v>4893</v>
      </c>
      <c r="C664" s="36" t="s">
        <v>4894</v>
      </c>
      <c r="D664" s="36" t="s">
        <v>3403</v>
      </c>
      <c r="E664" s="36" t="s">
        <v>20</v>
      </c>
      <c r="F664" s="36" t="s">
        <v>4897</v>
      </c>
      <c r="G664" s="36" t="s">
        <v>4898</v>
      </c>
      <c r="H664" s="41">
        <f t="shared" si="20"/>
        <v>1</v>
      </c>
      <c r="I664" s="41">
        <f t="shared" si="21"/>
        <v>0</v>
      </c>
      <c r="J664" s="35"/>
      <c r="K664" s="36" t="s">
        <v>20</v>
      </c>
      <c r="L664" s="36" t="s">
        <v>24</v>
      </c>
      <c r="M664" s="39">
        <v>18</v>
      </c>
      <c r="N664" s="39">
        <v>4</v>
      </c>
      <c r="O664" s="39">
        <v>6</v>
      </c>
      <c r="P664" s="31">
        <v>65.12</v>
      </c>
      <c r="Q664" s="31">
        <v>60.14</v>
      </c>
    </row>
    <row r="665" spans="1:17" ht="18.75" customHeight="1" thickBot="1" x14ac:dyDescent="0.25">
      <c r="A665" s="36" t="s">
        <v>205</v>
      </c>
      <c r="B665" s="36" t="s">
        <v>4893</v>
      </c>
      <c r="C665" s="36" t="s">
        <v>4894</v>
      </c>
      <c r="D665" s="36" t="s">
        <v>3403</v>
      </c>
      <c r="E665" s="36" t="s">
        <v>20</v>
      </c>
      <c r="F665" s="36" t="s">
        <v>4899</v>
      </c>
      <c r="G665" s="36" t="s">
        <v>4900</v>
      </c>
      <c r="H665" s="41">
        <f t="shared" si="20"/>
        <v>1</v>
      </c>
      <c r="I665" s="41">
        <f t="shared" si="21"/>
        <v>0</v>
      </c>
      <c r="J665" s="35"/>
      <c r="K665" s="36" t="s">
        <v>20</v>
      </c>
      <c r="L665" s="36" t="s">
        <v>24</v>
      </c>
      <c r="M665" s="39">
        <v>18</v>
      </c>
      <c r="N665" s="39">
        <v>4</v>
      </c>
      <c r="O665" s="39">
        <v>6</v>
      </c>
      <c r="P665" s="31">
        <v>65.12</v>
      </c>
      <c r="Q665" s="31">
        <v>67.430000000000007</v>
      </c>
    </row>
    <row r="666" spans="1:17" ht="18.75" customHeight="1" thickBot="1" x14ac:dyDescent="0.25">
      <c r="A666" s="34" t="s">
        <v>205</v>
      </c>
      <c r="B666" s="34" t="s">
        <v>4893</v>
      </c>
      <c r="C666" s="34" t="s">
        <v>4894</v>
      </c>
      <c r="D666" s="34" t="s">
        <v>3403</v>
      </c>
      <c r="E666" s="34" t="s">
        <v>20</v>
      </c>
      <c r="F666" s="34" t="s">
        <v>4893</v>
      </c>
      <c r="G666" s="34" t="s">
        <v>4894</v>
      </c>
      <c r="H666" s="40">
        <f t="shared" si="20"/>
        <v>1</v>
      </c>
      <c r="I666" s="40">
        <f t="shared" si="21"/>
        <v>0</v>
      </c>
      <c r="J666" s="33"/>
      <c r="K666" s="34" t="s">
        <v>20</v>
      </c>
      <c r="L666" s="34" t="s">
        <v>24</v>
      </c>
      <c r="M666" s="38">
        <v>18</v>
      </c>
      <c r="N666" s="38">
        <v>4</v>
      </c>
      <c r="O666" s="38">
        <v>6</v>
      </c>
      <c r="P666" s="1">
        <v>65.12</v>
      </c>
      <c r="Q666" s="1">
        <v>66.94</v>
      </c>
    </row>
    <row r="667" spans="1:17" ht="18.75" customHeight="1" thickBot="1" x14ac:dyDescent="0.25">
      <c r="A667" s="34" t="s">
        <v>2872</v>
      </c>
      <c r="B667" s="34" t="s">
        <v>4901</v>
      </c>
      <c r="C667" s="34" t="s">
        <v>4902</v>
      </c>
      <c r="D667" s="34" t="s">
        <v>3419</v>
      </c>
      <c r="E667" s="34" t="s">
        <v>20</v>
      </c>
      <c r="F667" s="34" t="s">
        <v>4903</v>
      </c>
      <c r="G667" s="34" t="s">
        <v>4904</v>
      </c>
      <c r="H667" s="40">
        <f t="shared" si="20"/>
        <v>1</v>
      </c>
      <c r="I667" s="40">
        <f t="shared" si="21"/>
        <v>0</v>
      </c>
      <c r="J667" s="33"/>
      <c r="K667" s="34" t="s">
        <v>20</v>
      </c>
      <c r="L667" s="34" t="s">
        <v>24</v>
      </c>
      <c r="M667" s="38">
        <v>100</v>
      </c>
      <c r="N667" s="38">
        <v>19</v>
      </c>
      <c r="O667" s="38">
        <v>51</v>
      </c>
      <c r="P667" s="1">
        <v>66.22</v>
      </c>
      <c r="Q667" s="1">
        <v>71.22</v>
      </c>
    </row>
    <row r="668" spans="1:17" ht="18.75" customHeight="1" thickBot="1" x14ac:dyDescent="0.25">
      <c r="A668" s="34" t="s">
        <v>2872</v>
      </c>
      <c r="B668" s="34" t="s">
        <v>4901</v>
      </c>
      <c r="C668" s="34" t="s">
        <v>4902</v>
      </c>
      <c r="D668" s="34" t="s">
        <v>3419</v>
      </c>
      <c r="E668" s="34" t="s">
        <v>20</v>
      </c>
      <c r="F668" s="34" t="s">
        <v>4905</v>
      </c>
      <c r="G668" s="34" t="s">
        <v>4906</v>
      </c>
      <c r="H668" s="40">
        <f t="shared" si="20"/>
        <v>1</v>
      </c>
      <c r="I668" s="40">
        <f t="shared" si="21"/>
        <v>0</v>
      </c>
      <c r="J668" s="33"/>
      <c r="K668" s="34" t="s">
        <v>20</v>
      </c>
      <c r="L668" s="34" t="s">
        <v>24</v>
      </c>
      <c r="M668" s="38">
        <v>100</v>
      </c>
      <c r="N668" s="38">
        <v>19</v>
      </c>
      <c r="O668" s="38">
        <v>51</v>
      </c>
      <c r="P668" s="1">
        <v>66.22</v>
      </c>
      <c r="Q668" s="1">
        <v>60.24</v>
      </c>
    </row>
    <row r="669" spans="1:17" ht="18.75" customHeight="1" thickBot="1" x14ac:dyDescent="0.25">
      <c r="A669" s="34" t="s">
        <v>1146</v>
      </c>
      <c r="B669" s="34" t="s">
        <v>4907</v>
      </c>
      <c r="C669" s="34" t="s">
        <v>4908</v>
      </c>
      <c r="D669" s="34" t="s">
        <v>3403</v>
      </c>
      <c r="E669" s="34" t="s">
        <v>20</v>
      </c>
      <c r="F669" s="34" t="s">
        <v>4907</v>
      </c>
      <c r="G669" s="34" t="s">
        <v>4908</v>
      </c>
      <c r="H669" s="40">
        <f t="shared" si="20"/>
        <v>1</v>
      </c>
      <c r="I669" s="40">
        <f t="shared" si="21"/>
        <v>0</v>
      </c>
      <c r="J669" s="33"/>
      <c r="K669" s="34" t="s">
        <v>20</v>
      </c>
      <c r="L669" s="34" t="s">
        <v>24</v>
      </c>
      <c r="M669" s="38">
        <v>84</v>
      </c>
      <c r="N669" s="38">
        <v>15</v>
      </c>
      <c r="O669" s="38">
        <v>29</v>
      </c>
      <c r="P669" s="1">
        <v>71.790000000000006</v>
      </c>
      <c r="Q669" s="1">
        <v>74.33</v>
      </c>
    </row>
    <row r="670" spans="1:17" ht="18.75" customHeight="1" thickBot="1" x14ac:dyDescent="0.25">
      <c r="A670" s="34" t="s">
        <v>1146</v>
      </c>
      <c r="B670" s="34" t="s">
        <v>4907</v>
      </c>
      <c r="C670" s="34" t="s">
        <v>4908</v>
      </c>
      <c r="D670" s="34" t="s">
        <v>3403</v>
      </c>
      <c r="E670" s="34" t="s">
        <v>20</v>
      </c>
      <c r="F670" s="34" t="s">
        <v>4909</v>
      </c>
      <c r="G670" s="34" t="s">
        <v>4910</v>
      </c>
      <c r="H670" s="40">
        <f t="shared" si="20"/>
        <v>1</v>
      </c>
      <c r="I670" s="40">
        <f t="shared" si="21"/>
        <v>0</v>
      </c>
      <c r="J670" s="33"/>
      <c r="K670" s="34" t="s">
        <v>20</v>
      </c>
      <c r="L670" s="34" t="s">
        <v>24</v>
      </c>
      <c r="M670" s="38">
        <v>84</v>
      </c>
      <c r="N670" s="38">
        <v>15</v>
      </c>
      <c r="O670" s="38">
        <v>29</v>
      </c>
      <c r="P670" s="1">
        <v>89.58</v>
      </c>
      <c r="Q670" s="1">
        <v>89.58</v>
      </c>
    </row>
    <row r="671" spans="1:17" ht="18.75" customHeight="1" thickBot="1" x14ac:dyDescent="0.25">
      <c r="A671" s="34" t="s">
        <v>1146</v>
      </c>
      <c r="B671" s="34" t="s">
        <v>4907</v>
      </c>
      <c r="C671" s="34" t="s">
        <v>4908</v>
      </c>
      <c r="D671" s="34" t="s">
        <v>3403</v>
      </c>
      <c r="E671" s="34" t="s">
        <v>20</v>
      </c>
      <c r="F671" s="34" t="s">
        <v>4911</v>
      </c>
      <c r="G671" s="34" t="s">
        <v>4912</v>
      </c>
      <c r="H671" s="40">
        <f t="shared" si="20"/>
        <v>1</v>
      </c>
      <c r="I671" s="40">
        <f t="shared" si="21"/>
        <v>0</v>
      </c>
      <c r="J671" s="33"/>
      <c r="K671" s="34" t="s">
        <v>20</v>
      </c>
      <c r="L671" s="34" t="s">
        <v>24</v>
      </c>
      <c r="M671" s="38">
        <v>84</v>
      </c>
      <c r="N671" s="38">
        <v>15</v>
      </c>
      <c r="O671" s="38">
        <v>29</v>
      </c>
      <c r="P671" s="1">
        <v>71.790000000000006</v>
      </c>
      <c r="Q671" s="1">
        <v>70.209999999999994</v>
      </c>
    </row>
    <row r="672" spans="1:17" ht="18.75" customHeight="1" thickBot="1" x14ac:dyDescent="0.25">
      <c r="A672" s="34" t="s">
        <v>1146</v>
      </c>
      <c r="B672" s="34" t="s">
        <v>4907</v>
      </c>
      <c r="C672" s="34" t="s">
        <v>4908</v>
      </c>
      <c r="D672" s="34" t="s">
        <v>3403</v>
      </c>
      <c r="E672" s="34" t="s">
        <v>20</v>
      </c>
      <c r="F672" s="34" t="s">
        <v>4913</v>
      </c>
      <c r="G672" s="34" t="s">
        <v>4914</v>
      </c>
      <c r="H672" s="40">
        <f t="shared" si="20"/>
        <v>1</v>
      </c>
      <c r="I672" s="40">
        <f t="shared" si="21"/>
        <v>0</v>
      </c>
      <c r="J672" s="33"/>
      <c r="K672" s="34" t="s">
        <v>20</v>
      </c>
      <c r="L672" s="34" t="s">
        <v>24</v>
      </c>
      <c r="M672" s="38">
        <v>84</v>
      </c>
      <c r="N672" s="38">
        <v>15</v>
      </c>
      <c r="O672" s="38">
        <v>29</v>
      </c>
      <c r="P672" s="1">
        <v>71.790000000000006</v>
      </c>
      <c r="Q672" s="1">
        <v>69.41</v>
      </c>
    </row>
    <row r="673" spans="1:17" ht="18.75" customHeight="1" thickBot="1" x14ac:dyDescent="0.25">
      <c r="A673" s="34" t="s">
        <v>1146</v>
      </c>
      <c r="B673" s="34" t="s">
        <v>4907</v>
      </c>
      <c r="C673" s="34" t="s">
        <v>4908</v>
      </c>
      <c r="D673" s="34" t="s">
        <v>3403</v>
      </c>
      <c r="E673" s="34" t="s">
        <v>20</v>
      </c>
      <c r="F673" s="34" t="s">
        <v>4915</v>
      </c>
      <c r="G673" s="34" t="s">
        <v>4916</v>
      </c>
      <c r="H673" s="40">
        <f t="shared" si="20"/>
        <v>1</v>
      </c>
      <c r="I673" s="40">
        <f t="shared" si="21"/>
        <v>0</v>
      </c>
      <c r="J673" s="33"/>
      <c r="K673" s="34" t="s">
        <v>20</v>
      </c>
      <c r="L673" s="34" t="s">
        <v>24</v>
      </c>
      <c r="M673" s="38">
        <v>84</v>
      </c>
      <c r="N673" s="38">
        <v>15</v>
      </c>
      <c r="O673" s="38">
        <v>29</v>
      </c>
      <c r="P673" s="1">
        <v>71.790000000000006</v>
      </c>
      <c r="Q673" s="1">
        <v>74.17</v>
      </c>
    </row>
    <row r="674" spans="1:17" ht="18.75" customHeight="1" thickBot="1" x14ac:dyDescent="0.25">
      <c r="A674" s="34" t="s">
        <v>44</v>
      </c>
      <c r="B674" s="34" t="s">
        <v>4917</v>
      </c>
      <c r="C674" s="34" t="s">
        <v>4918</v>
      </c>
      <c r="D674" s="34" t="s">
        <v>3419</v>
      </c>
      <c r="E674" s="34" t="s">
        <v>20</v>
      </c>
      <c r="F674" s="34" t="s">
        <v>4919</v>
      </c>
      <c r="G674" s="34" t="s">
        <v>4920</v>
      </c>
      <c r="H674" s="40">
        <f t="shared" si="20"/>
        <v>0.72176000000000007</v>
      </c>
      <c r="I674" s="40">
        <f t="shared" si="21"/>
        <v>0.27823999999999993</v>
      </c>
      <c r="J674" s="33"/>
      <c r="K674" s="34" t="s">
        <v>20</v>
      </c>
      <c r="L674" s="34" t="s">
        <v>20</v>
      </c>
      <c r="M674" s="38">
        <v>148</v>
      </c>
      <c r="N674" s="38">
        <v>23</v>
      </c>
      <c r="O674" s="38">
        <v>57</v>
      </c>
      <c r="P674" s="1">
        <v>45.11</v>
      </c>
      <c r="Q674" s="1">
        <v>45.11</v>
      </c>
    </row>
    <row r="675" spans="1:17" ht="18.75" customHeight="1" thickBot="1" x14ac:dyDescent="0.25">
      <c r="A675" s="34" t="s">
        <v>1401</v>
      </c>
      <c r="B675" s="34" t="s">
        <v>4921</v>
      </c>
      <c r="C675" s="34" t="s">
        <v>4922</v>
      </c>
      <c r="D675" s="34" t="s">
        <v>3403</v>
      </c>
      <c r="E675" s="34" t="s">
        <v>20</v>
      </c>
      <c r="F675" s="34" t="s">
        <v>4921</v>
      </c>
      <c r="G675" s="34" t="s">
        <v>4922</v>
      </c>
      <c r="H675" s="40">
        <f t="shared" si="20"/>
        <v>0.8785599999999999</v>
      </c>
      <c r="I675" s="40">
        <f t="shared" si="21"/>
        <v>0.1214400000000001</v>
      </c>
      <c r="J675" s="33"/>
      <c r="K675" s="34" t="s">
        <v>20</v>
      </c>
      <c r="L675" s="34" t="s">
        <v>20</v>
      </c>
      <c r="M675" s="38">
        <v>124</v>
      </c>
      <c r="N675" s="38">
        <v>23</v>
      </c>
      <c r="O675" s="38">
        <v>58</v>
      </c>
      <c r="P675" s="1">
        <v>54.91</v>
      </c>
      <c r="Q675" s="1">
        <v>54.91</v>
      </c>
    </row>
    <row r="676" spans="1:17" ht="18.75" customHeight="1" thickBot="1" x14ac:dyDescent="0.25">
      <c r="A676" s="36" t="s">
        <v>342</v>
      </c>
      <c r="B676" s="36" t="s">
        <v>4923</v>
      </c>
      <c r="C676" s="36" t="s">
        <v>4924</v>
      </c>
      <c r="D676" s="36" t="s">
        <v>3413</v>
      </c>
      <c r="E676" s="36" t="s">
        <v>20</v>
      </c>
      <c r="F676" s="36" t="s">
        <v>4923</v>
      </c>
      <c r="G676" s="36" t="s">
        <v>4924</v>
      </c>
      <c r="H676" s="41">
        <f t="shared" si="20"/>
        <v>1</v>
      </c>
      <c r="I676" s="41">
        <f t="shared" si="21"/>
        <v>0</v>
      </c>
      <c r="J676" s="35"/>
      <c r="K676" s="36" t="s">
        <v>20</v>
      </c>
      <c r="L676" s="36" t="s">
        <v>24</v>
      </c>
      <c r="M676" s="39">
        <v>58</v>
      </c>
      <c r="N676" s="39">
        <v>9</v>
      </c>
      <c r="O676" s="39">
        <v>21</v>
      </c>
      <c r="P676" s="31">
        <v>73.17</v>
      </c>
      <c r="Q676" s="31">
        <v>73.17</v>
      </c>
    </row>
    <row r="677" spans="1:17" ht="18.75" customHeight="1" thickBot="1" x14ac:dyDescent="0.25">
      <c r="A677" s="36" t="s">
        <v>328</v>
      </c>
      <c r="B677" s="36" t="s">
        <v>4925</v>
      </c>
      <c r="C677" s="36" t="s">
        <v>4926</v>
      </c>
      <c r="D677" s="36" t="s">
        <v>3419</v>
      </c>
      <c r="E677" s="36" t="s">
        <v>20</v>
      </c>
      <c r="F677" s="36" t="s">
        <v>4927</v>
      </c>
      <c r="G677" s="36" t="s">
        <v>4928</v>
      </c>
      <c r="H677" s="41">
        <f t="shared" si="20"/>
        <v>0.64672000000000007</v>
      </c>
      <c r="I677" s="41">
        <f t="shared" si="21"/>
        <v>0.35327999999999993</v>
      </c>
      <c r="J677" s="36" t="s">
        <v>20</v>
      </c>
      <c r="K677" s="36" t="s">
        <v>20</v>
      </c>
      <c r="L677" s="36" t="s">
        <v>24</v>
      </c>
      <c r="M677" s="39">
        <v>150</v>
      </c>
      <c r="N677" s="39">
        <v>23</v>
      </c>
      <c r="O677" s="39">
        <v>57</v>
      </c>
      <c r="P677" s="31">
        <v>40.42</v>
      </c>
      <c r="Q677" s="31">
        <v>39.39</v>
      </c>
    </row>
    <row r="678" spans="1:17" ht="18.75" customHeight="1" thickBot="1" x14ac:dyDescent="0.25">
      <c r="A678" s="34" t="s">
        <v>328</v>
      </c>
      <c r="B678" s="34" t="s">
        <v>4925</v>
      </c>
      <c r="C678" s="34" t="s">
        <v>4926</v>
      </c>
      <c r="D678" s="34" t="s">
        <v>3419</v>
      </c>
      <c r="E678" s="34" t="s">
        <v>20</v>
      </c>
      <c r="F678" s="34" t="s">
        <v>4929</v>
      </c>
      <c r="G678" s="34" t="s">
        <v>4930</v>
      </c>
      <c r="H678" s="40">
        <f t="shared" si="20"/>
        <v>0.64672000000000007</v>
      </c>
      <c r="I678" s="40">
        <f t="shared" si="21"/>
        <v>0.35327999999999993</v>
      </c>
      <c r="J678" s="34" t="s">
        <v>20</v>
      </c>
      <c r="K678" s="34" t="s">
        <v>20</v>
      </c>
      <c r="L678" s="34" t="s">
        <v>24</v>
      </c>
      <c r="M678" s="38">
        <v>150</v>
      </c>
      <c r="N678" s="38">
        <v>23</v>
      </c>
      <c r="O678" s="38">
        <v>57</v>
      </c>
      <c r="P678" s="1">
        <v>40.42</v>
      </c>
      <c r="Q678" s="1">
        <v>41.3</v>
      </c>
    </row>
    <row r="679" spans="1:17" ht="18.75" customHeight="1" thickBot="1" x14ac:dyDescent="0.25">
      <c r="A679" s="34" t="s">
        <v>1030</v>
      </c>
      <c r="B679" s="34" t="s">
        <v>4931</v>
      </c>
      <c r="C679" s="34" t="s">
        <v>4932</v>
      </c>
      <c r="D679" s="34" t="s">
        <v>3419</v>
      </c>
      <c r="E679" s="34" t="s">
        <v>20</v>
      </c>
      <c r="F679" s="34" t="s">
        <v>4933</v>
      </c>
      <c r="G679" s="34" t="s">
        <v>4934</v>
      </c>
      <c r="H679" s="40">
        <f t="shared" si="20"/>
        <v>0.8516800000000001</v>
      </c>
      <c r="I679" s="40">
        <f t="shared" si="21"/>
        <v>0.1483199999999999</v>
      </c>
      <c r="J679" s="33"/>
      <c r="K679" s="34" t="s">
        <v>20</v>
      </c>
      <c r="L679" s="34" t="s">
        <v>24</v>
      </c>
      <c r="M679" s="38">
        <v>113</v>
      </c>
      <c r="N679" s="38">
        <v>21</v>
      </c>
      <c r="O679" s="38">
        <v>43</v>
      </c>
      <c r="P679" s="1">
        <v>53.23</v>
      </c>
      <c r="Q679" s="1">
        <v>53.23</v>
      </c>
    </row>
    <row r="680" spans="1:17" ht="18.75" customHeight="1" thickBot="1" x14ac:dyDescent="0.25">
      <c r="A680" s="34" t="s">
        <v>1027</v>
      </c>
      <c r="B680" s="34" t="s">
        <v>4935</v>
      </c>
      <c r="C680" s="34" t="s">
        <v>4936</v>
      </c>
      <c r="D680" s="34" t="s">
        <v>3419</v>
      </c>
      <c r="E680" s="34" t="s">
        <v>20</v>
      </c>
      <c r="F680" s="34" t="s">
        <v>4937</v>
      </c>
      <c r="G680" s="34" t="s">
        <v>4938</v>
      </c>
      <c r="H680" s="40">
        <f t="shared" si="20"/>
        <v>0.90591999999999995</v>
      </c>
      <c r="I680" s="40">
        <f t="shared" si="21"/>
        <v>9.4080000000000052E-2</v>
      </c>
      <c r="J680" s="33"/>
      <c r="K680" s="34" t="s">
        <v>20</v>
      </c>
      <c r="L680" s="34" t="s">
        <v>24</v>
      </c>
      <c r="M680" s="38">
        <v>118</v>
      </c>
      <c r="N680" s="38">
        <v>21</v>
      </c>
      <c r="O680" s="38">
        <v>46</v>
      </c>
      <c r="P680" s="1">
        <v>56.62</v>
      </c>
      <c r="Q680" s="1">
        <v>52.97</v>
      </c>
    </row>
    <row r="681" spans="1:17" ht="18.75" customHeight="1" thickBot="1" x14ac:dyDescent="0.25">
      <c r="A681" s="34" t="s">
        <v>1027</v>
      </c>
      <c r="B681" s="34" t="s">
        <v>4935</v>
      </c>
      <c r="C681" s="34" t="s">
        <v>4936</v>
      </c>
      <c r="D681" s="34" t="s">
        <v>3419</v>
      </c>
      <c r="E681" s="34" t="s">
        <v>20</v>
      </c>
      <c r="F681" s="34" t="s">
        <v>4939</v>
      </c>
      <c r="G681" s="34" t="s">
        <v>4940</v>
      </c>
      <c r="H681" s="40">
        <f t="shared" si="20"/>
        <v>0.90591999999999995</v>
      </c>
      <c r="I681" s="40">
        <f t="shared" si="21"/>
        <v>9.4080000000000052E-2</v>
      </c>
      <c r="J681" s="33"/>
      <c r="K681" s="34" t="s">
        <v>20</v>
      </c>
      <c r="L681" s="34" t="s">
        <v>24</v>
      </c>
      <c r="M681" s="38">
        <v>118</v>
      </c>
      <c r="N681" s="38">
        <v>21</v>
      </c>
      <c r="O681" s="38">
        <v>46</v>
      </c>
      <c r="P681" s="1">
        <v>56.62</v>
      </c>
      <c r="Q681" s="1">
        <v>59.58</v>
      </c>
    </row>
    <row r="682" spans="1:17" ht="18.75" customHeight="1" thickBot="1" x14ac:dyDescent="0.25">
      <c r="A682" s="34" t="s">
        <v>202</v>
      </c>
      <c r="B682" s="34" t="s">
        <v>4941</v>
      </c>
      <c r="C682" s="34" t="s">
        <v>4942</v>
      </c>
      <c r="D682" s="34" t="s">
        <v>3403</v>
      </c>
      <c r="E682" s="34" t="s">
        <v>20</v>
      </c>
      <c r="F682" s="34" t="s">
        <v>4941</v>
      </c>
      <c r="G682" s="34" t="s">
        <v>4942</v>
      </c>
      <c r="H682" s="40">
        <f t="shared" si="20"/>
        <v>1</v>
      </c>
      <c r="I682" s="40">
        <f t="shared" si="21"/>
        <v>0</v>
      </c>
      <c r="J682" s="33"/>
      <c r="K682" s="34" t="s">
        <v>20</v>
      </c>
      <c r="L682" s="34" t="s">
        <v>20</v>
      </c>
      <c r="M682" s="38">
        <v>30</v>
      </c>
      <c r="N682" s="38">
        <v>6</v>
      </c>
      <c r="O682" s="38">
        <v>12</v>
      </c>
      <c r="P682" s="1">
        <v>71.540000000000006</v>
      </c>
      <c r="Q682" s="1">
        <v>71.540000000000006</v>
      </c>
    </row>
    <row r="683" spans="1:17" ht="18.75" customHeight="1" thickBot="1" x14ac:dyDescent="0.25">
      <c r="A683" s="34" t="s">
        <v>62</v>
      </c>
      <c r="B683" s="34" t="s">
        <v>4943</v>
      </c>
      <c r="C683" s="34" t="s">
        <v>4944</v>
      </c>
      <c r="D683" s="34" t="s">
        <v>3419</v>
      </c>
      <c r="E683" s="34" t="s">
        <v>20</v>
      </c>
      <c r="F683" s="34" t="s">
        <v>4945</v>
      </c>
      <c r="G683" s="34" t="s">
        <v>4946</v>
      </c>
      <c r="H683" s="40">
        <f t="shared" si="20"/>
        <v>0.85328000000000004</v>
      </c>
      <c r="I683" s="40">
        <f t="shared" si="21"/>
        <v>0.14671999999999996</v>
      </c>
      <c r="J683" s="33"/>
      <c r="K683" s="34" t="s">
        <v>20</v>
      </c>
      <c r="L683" s="34" t="s">
        <v>24</v>
      </c>
      <c r="M683" s="38">
        <v>101</v>
      </c>
      <c r="N683" s="38">
        <v>19</v>
      </c>
      <c r="O683" s="38">
        <v>51</v>
      </c>
      <c r="P683" s="1">
        <v>53.33</v>
      </c>
      <c r="Q683" s="1">
        <v>53.33</v>
      </c>
    </row>
    <row r="684" spans="1:17" ht="18.75" customHeight="1" thickBot="1" x14ac:dyDescent="0.25">
      <c r="A684" s="34" t="s">
        <v>926</v>
      </c>
      <c r="B684" s="34" t="s">
        <v>4947</v>
      </c>
      <c r="C684" s="34" t="s">
        <v>4948</v>
      </c>
      <c r="D684" s="34" t="s">
        <v>3419</v>
      </c>
      <c r="E684" s="34" t="s">
        <v>20</v>
      </c>
      <c r="F684" s="34" t="s">
        <v>4949</v>
      </c>
      <c r="G684" s="34" t="s">
        <v>4950</v>
      </c>
      <c r="H684" s="40">
        <f t="shared" si="20"/>
        <v>0.76655999999999991</v>
      </c>
      <c r="I684" s="40">
        <f t="shared" si="21"/>
        <v>0.23344000000000009</v>
      </c>
      <c r="J684" s="33"/>
      <c r="K684" s="34" t="s">
        <v>20</v>
      </c>
      <c r="L684" s="34" t="s">
        <v>24</v>
      </c>
      <c r="M684" s="38">
        <v>148</v>
      </c>
      <c r="N684" s="38">
        <v>23</v>
      </c>
      <c r="O684" s="38">
        <v>57</v>
      </c>
      <c r="P684" s="1">
        <v>47.91</v>
      </c>
      <c r="Q684" s="1">
        <v>53.29</v>
      </c>
    </row>
    <row r="685" spans="1:17" ht="18.75" customHeight="1" thickBot="1" x14ac:dyDescent="0.25">
      <c r="A685" s="34" t="s">
        <v>926</v>
      </c>
      <c r="B685" s="34" t="s">
        <v>4947</v>
      </c>
      <c r="C685" s="34" t="s">
        <v>4948</v>
      </c>
      <c r="D685" s="34" t="s">
        <v>3419</v>
      </c>
      <c r="E685" s="34" t="s">
        <v>20</v>
      </c>
      <c r="F685" s="34" t="s">
        <v>4951</v>
      </c>
      <c r="G685" s="34" t="s">
        <v>4952</v>
      </c>
      <c r="H685" s="40">
        <f t="shared" si="20"/>
        <v>0.76655999999999991</v>
      </c>
      <c r="I685" s="40">
        <f t="shared" si="21"/>
        <v>0.23344000000000009</v>
      </c>
      <c r="J685" s="33"/>
      <c r="K685" s="34" t="s">
        <v>20</v>
      </c>
      <c r="L685" s="34" t="s">
        <v>24</v>
      </c>
      <c r="M685" s="38">
        <v>148</v>
      </c>
      <c r="N685" s="38">
        <v>23</v>
      </c>
      <c r="O685" s="38">
        <v>57</v>
      </c>
      <c r="P685" s="1">
        <v>47.91</v>
      </c>
      <c r="Q685" s="1">
        <v>42.32</v>
      </c>
    </row>
    <row r="686" spans="1:17" ht="18.75" customHeight="1" thickBot="1" x14ac:dyDescent="0.25">
      <c r="A686" s="36" t="s">
        <v>328</v>
      </c>
      <c r="B686" s="36" t="s">
        <v>1043</v>
      </c>
      <c r="C686" s="36" t="s">
        <v>1044</v>
      </c>
      <c r="D686" s="36" t="s">
        <v>3419</v>
      </c>
      <c r="E686" s="36" t="s">
        <v>24</v>
      </c>
      <c r="F686" s="36" t="s">
        <v>4953</v>
      </c>
      <c r="G686" s="36" t="s">
        <v>4954</v>
      </c>
      <c r="H686" s="41">
        <f t="shared" si="20"/>
        <v>0.66304000000000007</v>
      </c>
      <c r="I686" s="41">
        <f t="shared" si="21"/>
        <v>0.33695999999999993</v>
      </c>
      <c r="J686" s="35"/>
      <c r="K686" s="36" t="s">
        <v>24</v>
      </c>
      <c r="L686" s="36" t="s">
        <v>24</v>
      </c>
      <c r="M686" s="39">
        <v>150</v>
      </c>
      <c r="N686" s="39">
        <v>23</v>
      </c>
      <c r="O686" s="39">
        <v>57</v>
      </c>
      <c r="P686" s="31">
        <v>41.44</v>
      </c>
      <c r="Q686" s="31">
        <v>46.22</v>
      </c>
    </row>
    <row r="687" spans="1:17" ht="18.75" customHeight="1" thickBot="1" x14ac:dyDescent="0.25">
      <c r="A687" s="36" t="s">
        <v>328</v>
      </c>
      <c r="B687" s="36" t="s">
        <v>1043</v>
      </c>
      <c r="C687" s="36" t="s">
        <v>1044</v>
      </c>
      <c r="D687" s="36" t="s">
        <v>3419</v>
      </c>
      <c r="E687" s="36" t="s">
        <v>24</v>
      </c>
      <c r="F687" s="36" t="s">
        <v>4955</v>
      </c>
      <c r="G687" s="36" t="s">
        <v>4956</v>
      </c>
      <c r="H687" s="41">
        <f t="shared" si="20"/>
        <v>0.66304000000000007</v>
      </c>
      <c r="I687" s="41">
        <f t="shared" si="21"/>
        <v>0.33695999999999993</v>
      </c>
      <c r="J687" s="35"/>
      <c r="K687" s="36" t="s">
        <v>24</v>
      </c>
      <c r="L687" s="36" t="s">
        <v>24</v>
      </c>
      <c r="M687" s="39">
        <v>150</v>
      </c>
      <c r="N687" s="39">
        <v>23</v>
      </c>
      <c r="O687" s="39">
        <v>57</v>
      </c>
      <c r="P687" s="31">
        <v>41.44</v>
      </c>
      <c r="Q687" s="31">
        <v>38.51</v>
      </c>
    </row>
    <row r="688" spans="1:17" ht="18.75" customHeight="1" thickBot="1" x14ac:dyDescent="0.25">
      <c r="A688" s="36" t="s">
        <v>328</v>
      </c>
      <c r="B688" s="36" t="s">
        <v>1043</v>
      </c>
      <c r="C688" s="36" t="s">
        <v>1044</v>
      </c>
      <c r="D688" s="36" t="s">
        <v>3419</v>
      </c>
      <c r="E688" s="36" t="s">
        <v>24</v>
      </c>
      <c r="F688" s="36" t="s">
        <v>4957</v>
      </c>
      <c r="G688" s="36" t="s">
        <v>4958</v>
      </c>
      <c r="H688" s="41">
        <f t="shared" si="20"/>
        <v>0.66304000000000007</v>
      </c>
      <c r="I688" s="41">
        <f t="shared" si="21"/>
        <v>0.33695999999999993</v>
      </c>
      <c r="J688" s="35"/>
      <c r="K688" s="36" t="s">
        <v>24</v>
      </c>
      <c r="L688" s="36" t="s">
        <v>24</v>
      </c>
      <c r="M688" s="39">
        <v>150</v>
      </c>
      <c r="N688" s="39">
        <v>23</v>
      </c>
      <c r="O688" s="39">
        <v>57</v>
      </c>
      <c r="P688" s="31">
        <v>41.44</v>
      </c>
      <c r="Q688" s="31">
        <v>36.159999999999997</v>
      </c>
    </row>
    <row r="689" spans="1:17" ht="18.75" customHeight="1" thickBot="1" x14ac:dyDescent="0.25">
      <c r="A689" s="34" t="s">
        <v>205</v>
      </c>
      <c r="B689" s="34" t="s">
        <v>4959</v>
      </c>
      <c r="C689" s="34" t="s">
        <v>4960</v>
      </c>
      <c r="D689" s="34" t="s">
        <v>3419</v>
      </c>
      <c r="E689" s="34" t="s">
        <v>20</v>
      </c>
      <c r="F689" s="34" t="s">
        <v>4961</v>
      </c>
      <c r="G689" s="34" t="s">
        <v>4962</v>
      </c>
      <c r="H689" s="40">
        <f t="shared" si="20"/>
        <v>0.88</v>
      </c>
      <c r="I689" s="40">
        <f t="shared" si="21"/>
        <v>0.12</v>
      </c>
      <c r="J689" s="33"/>
      <c r="K689" s="34" t="s">
        <v>20</v>
      </c>
      <c r="L689" s="34" t="s">
        <v>20</v>
      </c>
      <c r="M689" s="38">
        <v>18</v>
      </c>
      <c r="N689" s="38">
        <v>4</v>
      </c>
      <c r="O689" s="38">
        <v>6</v>
      </c>
      <c r="P689" s="1">
        <v>55</v>
      </c>
      <c r="Q689" s="1">
        <v>63.26</v>
      </c>
    </row>
    <row r="690" spans="1:17" ht="18.75" customHeight="1" thickBot="1" x14ac:dyDescent="0.25">
      <c r="A690" s="34" t="s">
        <v>205</v>
      </c>
      <c r="B690" s="34" t="s">
        <v>4959</v>
      </c>
      <c r="C690" s="34" t="s">
        <v>4960</v>
      </c>
      <c r="D690" s="34" t="s">
        <v>3419</v>
      </c>
      <c r="E690" s="34" t="s">
        <v>20</v>
      </c>
      <c r="F690" s="34" t="s">
        <v>4963</v>
      </c>
      <c r="G690" s="34" t="s">
        <v>4964</v>
      </c>
      <c r="H690" s="40">
        <f t="shared" si="20"/>
        <v>0.88</v>
      </c>
      <c r="I690" s="40">
        <f t="shared" si="21"/>
        <v>0.12</v>
      </c>
      <c r="J690" s="33"/>
      <c r="K690" s="34" t="s">
        <v>20</v>
      </c>
      <c r="L690" s="34" t="s">
        <v>20</v>
      </c>
      <c r="M690" s="38">
        <v>18</v>
      </c>
      <c r="N690" s="38">
        <v>4</v>
      </c>
      <c r="O690" s="38">
        <v>6</v>
      </c>
      <c r="P690" s="1">
        <v>55</v>
      </c>
      <c r="Q690" s="1">
        <v>60.07</v>
      </c>
    </row>
    <row r="691" spans="1:17" ht="18.75" customHeight="1" thickBot="1" x14ac:dyDescent="0.25">
      <c r="A691" s="34" t="s">
        <v>205</v>
      </c>
      <c r="B691" s="34" t="s">
        <v>4959</v>
      </c>
      <c r="C691" s="34" t="s">
        <v>4960</v>
      </c>
      <c r="D691" s="34" t="s">
        <v>3419</v>
      </c>
      <c r="E691" s="34" t="s">
        <v>20</v>
      </c>
      <c r="F691" s="34" t="s">
        <v>4965</v>
      </c>
      <c r="G691" s="34" t="s">
        <v>4966</v>
      </c>
      <c r="H691" s="40">
        <f t="shared" si="20"/>
        <v>0.88</v>
      </c>
      <c r="I691" s="40">
        <f t="shared" si="21"/>
        <v>0.12</v>
      </c>
      <c r="J691" s="33"/>
      <c r="K691" s="34" t="s">
        <v>20</v>
      </c>
      <c r="L691" s="34" t="s">
        <v>20</v>
      </c>
      <c r="M691" s="38">
        <v>18</v>
      </c>
      <c r="N691" s="38">
        <v>4</v>
      </c>
      <c r="O691" s="38">
        <v>6</v>
      </c>
      <c r="P691" s="1">
        <v>55</v>
      </c>
      <c r="Q691" s="1">
        <v>57.73</v>
      </c>
    </row>
    <row r="692" spans="1:17" ht="18.75" customHeight="1" thickBot="1" x14ac:dyDescent="0.25">
      <c r="A692" s="34" t="s">
        <v>205</v>
      </c>
      <c r="B692" s="34" t="s">
        <v>4959</v>
      </c>
      <c r="C692" s="34" t="s">
        <v>4960</v>
      </c>
      <c r="D692" s="34" t="s">
        <v>3419</v>
      </c>
      <c r="E692" s="34" t="s">
        <v>20</v>
      </c>
      <c r="F692" s="34" t="s">
        <v>4967</v>
      </c>
      <c r="G692" s="34" t="s">
        <v>4968</v>
      </c>
      <c r="H692" s="40">
        <f t="shared" si="20"/>
        <v>0.88</v>
      </c>
      <c r="I692" s="40">
        <f t="shared" si="21"/>
        <v>0.12</v>
      </c>
      <c r="J692" s="33"/>
      <c r="K692" s="34" t="s">
        <v>20</v>
      </c>
      <c r="L692" s="34" t="s">
        <v>20</v>
      </c>
      <c r="M692" s="38">
        <v>18</v>
      </c>
      <c r="N692" s="38">
        <v>4</v>
      </c>
      <c r="O692" s="38">
        <v>6</v>
      </c>
      <c r="P692" s="1">
        <v>55</v>
      </c>
      <c r="Q692" s="1">
        <v>50.64</v>
      </c>
    </row>
    <row r="693" spans="1:17" ht="18.75" customHeight="1" thickBot="1" x14ac:dyDescent="0.25">
      <c r="A693" s="34" t="s">
        <v>205</v>
      </c>
      <c r="B693" s="34" t="s">
        <v>4959</v>
      </c>
      <c r="C693" s="34" t="s">
        <v>4960</v>
      </c>
      <c r="D693" s="34" t="s">
        <v>3419</v>
      </c>
      <c r="E693" s="34" t="s">
        <v>20</v>
      </c>
      <c r="F693" s="34" t="s">
        <v>4969</v>
      </c>
      <c r="G693" s="34" t="s">
        <v>4970</v>
      </c>
      <c r="H693" s="40">
        <f t="shared" si="20"/>
        <v>0.88</v>
      </c>
      <c r="I693" s="40">
        <f t="shared" si="21"/>
        <v>0.12</v>
      </c>
      <c r="J693" s="33"/>
      <c r="K693" s="34" t="s">
        <v>20</v>
      </c>
      <c r="L693" s="34" t="s">
        <v>20</v>
      </c>
      <c r="M693" s="38">
        <v>18</v>
      </c>
      <c r="N693" s="38">
        <v>4</v>
      </c>
      <c r="O693" s="38">
        <v>6</v>
      </c>
      <c r="P693" s="1">
        <v>55</v>
      </c>
      <c r="Q693" s="1">
        <v>51.4</v>
      </c>
    </row>
    <row r="694" spans="1:17" ht="18.75" customHeight="1" thickBot="1" x14ac:dyDescent="0.25">
      <c r="A694" s="34" t="s">
        <v>205</v>
      </c>
      <c r="B694" s="34" t="s">
        <v>4959</v>
      </c>
      <c r="C694" s="34" t="s">
        <v>4960</v>
      </c>
      <c r="D694" s="34" t="s">
        <v>3419</v>
      </c>
      <c r="E694" s="34" t="s">
        <v>20</v>
      </c>
      <c r="F694" s="34" t="s">
        <v>4971</v>
      </c>
      <c r="G694" s="34" t="s">
        <v>4972</v>
      </c>
      <c r="H694" s="40">
        <f t="shared" si="20"/>
        <v>0.88</v>
      </c>
      <c r="I694" s="40">
        <f t="shared" si="21"/>
        <v>0.12</v>
      </c>
      <c r="J694" s="33"/>
      <c r="K694" s="34" t="s">
        <v>20</v>
      </c>
      <c r="L694" s="34" t="s">
        <v>20</v>
      </c>
      <c r="M694" s="38">
        <v>18</v>
      </c>
      <c r="N694" s="38">
        <v>4</v>
      </c>
      <c r="O694" s="38">
        <v>6</v>
      </c>
      <c r="P694" s="1">
        <v>55</v>
      </c>
      <c r="Q694" s="1">
        <v>53.98</v>
      </c>
    </row>
    <row r="695" spans="1:17" ht="18.75" customHeight="1" thickBot="1" x14ac:dyDescent="0.25">
      <c r="A695" s="34" t="s">
        <v>205</v>
      </c>
      <c r="B695" s="34" t="s">
        <v>4959</v>
      </c>
      <c r="C695" s="34" t="s">
        <v>4960</v>
      </c>
      <c r="D695" s="34" t="s">
        <v>3419</v>
      </c>
      <c r="E695" s="34" t="s">
        <v>20</v>
      </c>
      <c r="F695" s="34" t="s">
        <v>4973</v>
      </c>
      <c r="G695" s="34" t="s">
        <v>4974</v>
      </c>
      <c r="H695" s="40">
        <f t="shared" si="20"/>
        <v>0.88</v>
      </c>
      <c r="I695" s="40">
        <f t="shared" si="21"/>
        <v>0.12</v>
      </c>
      <c r="J695" s="33"/>
      <c r="K695" s="34" t="s">
        <v>20</v>
      </c>
      <c r="L695" s="34" t="s">
        <v>20</v>
      </c>
      <c r="M695" s="38">
        <v>18</v>
      </c>
      <c r="N695" s="38">
        <v>4</v>
      </c>
      <c r="O695" s="38">
        <v>6</v>
      </c>
      <c r="P695" s="1">
        <v>55</v>
      </c>
      <c r="Q695" s="1">
        <v>52.74</v>
      </c>
    </row>
    <row r="696" spans="1:17" ht="18.75" customHeight="1" thickBot="1" x14ac:dyDescent="0.25">
      <c r="A696" s="34" t="s">
        <v>205</v>
      </c>
      <c r="B696" s="34" t="s">
        <v>4959</v>
      </c>
      <c r="C696" s="34" t="s">
        <v>4960</v>
      </c>
      <c r="D696" s="34" t="s">
        <v>3419</v>
      </c>
      <c r="E696" s="34" t="s">
        <v>20</v>
      </c>
      <c r="F696" s="34" t="s">
        <v>4975</v>
      </c>
      <c r="G696" s="34" t="s">
        <v>4976</v>
      </c>
      <c r="H696" s="40">
        <f t="shared" si="20"/>
        <v>0.88</v>
      </c>
      <c r="I696" s="40">
        <f t="shared" si="21"/>
        <v>0.12</v>
      </c>
      <c r="J696" s="33"/>
      <c r="K696" s="34" t="s">
        <v>20</v>
      </c>
      <c r="L696" s="34" t="s">
        <v>20</v>
      </c>
      <c r="M696" s="38">
        <v>18</v>
      </c>
      <c r="N696" s="38">
        <v>4</v>
      </c>
      <c r="O696" s="38">
        <v>6</v>
      </c>
      <c r="P696" s="1">
        <v>55</v>
      </c>
      <c r="Q696" s="1">
        <v>60.92</v>
      </c>
    </row>
    <row r="697" spans="1:17" ht="18.75" customHeight="1" thickBot="1" x14ac:dyDescent="0.25">
      <c r="A697" s="34" t="s">
        <v>328</v>
      </c>
      <c r="B697" s="34" t="s">
        <v>1047</v>
      </c>
      <c r="C697" s="34" t="s">
        <v>1048</v>
      </c>
      <c r="D697" s="34" t="s">
        <v>3419</v>
      </c>
      <c r="E697" s="34" t="s">
        <v>24</v>
      </c>
      <c r="F697" s="34" t="s">
        <v>4977</v>
      </c>
      <c r="G697" s="34" t="s">
        <v>4978</v>
      </c>
      <c r="H697" s="40">
        <f t="shared" si="20"/>
        <v>0.68799999999999994</v>
      </c>
      <c r="I697" s="40">
        <f t="shared" si="21"/>
        <v>0.31200000000000006</v>
      </c>
      <c r="J697" s="33"/>
      <c r="K697" s="34" t="s">
        <v>20</v>
      </c>
      <c r="L697" s="34" t="s">
        <v>24</v>
      </c>
      <c r="M697" s="38">
        <v>150</v>
      </c>
      <c r="N697" s="38">
        <v>23</v>
      </c>
      <c r="O697" s="38">
        <v>57</v>
      </c>
      <c r="P697" s="1">
        <v>43</v>
      </c>
      <c r="Q697" s="1">
        <v>43</v>
      </c>
    </row>
    <row r="698" spans="1:17" ht="18.75" customHeight="1" thickBot="1" x14ac:dyDescent="0.25">
      <c r="A698" s="34" t="s">
        <v>44</v>
      </c>
      <c r="B698" s="34" t="s">
        <v>4979</v>
      </c>
      <c r="C698" s="34" t="s">
        <v>4980</v>
      </c>
      <c r="D698" s="34" t="s">
        <v>3419</v>
      </c>
      <c r="E698" s="34" t="s">
        <v>20</v>
      </c>
      <c r="F698" s="34" t="s">
        <v>4981</v>
      </c>
      <c r="G698" s="34" t="s">
        <v>4982</v>
      </c>
      <c r="H698" s="40">
        <f t="shared" si="20"/>
        <v>0.83168000000000009</v>
      </c>
      <c r="I698" s="40">
        <f t="shared" si="21"/>
        <v>0.16831999999999991</v>
      </c>
      <c r="J698" s="33"/>
      <c r="K698" s="34" t="s">
        <v>20</v>
      </c>
      <c r="L698" s="34" t="s">
        <v>24</v>
      </c>
      <c r="M698" s="38">
        <v>148</v>
      </c>
      <c r="N698" s="38">
        <v>23</v>
      </c>
      <c r="O698" s="38">
        <v>57</v>
      </c>
      <c r="P698" s="1">
        <v>51.98</v>
      </c>
      <c r="Q698" s="1">
        <v>51.98</v>
      </c>
    </row>
    <row r="699" spans="1:17" ht="18.75" customHeight="1" thickBot="1" x14ac:dyDescent="0.25">
      <c r="A699" s="36" t="s">
        <v>25</v>
      </c>
      <c r="B699" s="36" t="s">
        <v>1051</v>
      </c>
      <c r="C699" s="36" t="s">
        <v>1052</v>
      </c>
      <c r="D699" s="36" t="s">
        <v>3419</v>
      </c>
      <c r="E699" s="36" t="s">
        <v>24</v>
      </c>
      <c r="F699" s="36" t="s">
        <v>4983</v>
      </c>
      <c r="G699" s="36" t="s">
        <v>4984</v>
      </c>
      <c r="H699" s="41">
        <f t="shared" si="20"/>
        <v>0.64080000000000004</v>
      </c>
      <c r="I699" s="41">
        <f t="shared" si="21"/>
        <v>0.35919999999999996</v>
      </c>
      <c r="J699" s="36" t="s">
        <v>20</v>
      </c>
      <c r="K699" s="36" t="s">
        <v>24</v>
      </c>
      <c r="L699" s="36" t="s">
        <v>24</v>
      </c>
      <c r="M699" s="39">
        <v>149</v>
      </c>
      <c r="N699" s="39">
        <v>23</v>
      </c>
      <c r="O699" s="39">
        <v>60</v>
      </c>
      <c r="P699" s="31">
        <v>40.049999999999997</v>
      </c>
      <c r="Q699" s="31">
        <v>36.479999999999997</v>
      </c>
    </row>
    <row r="700" spans="1:17" ht="18.75" customHeight="1" thickBot="1" x14ac:dyDescent="0.25">
      <c r="A700" s="36" t="s">
        <v>25</v>
      </c>
      <c r="B700" s="36" t="s">
        <v>1051</v>
      </c>
      <c r="C700" s="36" t="s">
        <v>1052</v>
      </c>
      <c r="D700" s="36" t="s">
        <v>3419</v>
      </c>
      <c r="E700" s="36" t="s">
        <v>24</v>
      </c>
      <c r="F700" s="36" t="s">
        <v>4985</v>
      </c>
      <c r="G700" s="36" t="s">
        <v>4986</v>
      </c>
      <c r="H700" s="41">
        <f t="shared" si="20"/>
        <v>0.64080000000000004</v>
      </c>
      <c r="I700" s="41">
        <f t="shared" si="21"/>
        <v>0.35919999999999996</v>
      </c>
      <c r="J700" s="36" t="s">
        <v>20</v>
      </c>
      <c r="K700" s="36" t="s">
        <v>24</v>
      </c>
      <c r="L700" s="36" t="s">
        <v>24</v>
      </c>
      <c r="M700" s="39">
        <v>149</v>
      </c>
      <c r="N700" s="39">
        <v>23</v>
      </c>
      <c r="O700" s="39">
        <v>60</v>
      </c>
      <c r="P700" s="31">
        <v>40.049999999999997</v>
      </c>
      <c r="Q700" s="31">
        <v>53.24</v>
      </c>
    </row>
    <row r="701" spans="1:17" ht="18.75" customHeight="1" thickBot="1" x14ac:dyDescent="0.25">
      <c r="A701" s="36" t="s">
        <v>25</v>
      </c>
      <c r="B701" s="36" t="s">
        <v>1051</v>
      </c>
      <c r="C701" s="36" t="s">
        <v>1052</v>
      </c>
      <c r="D701" s="36" t="s">
        <v>3419</v>
      </c>
      <c r="E701" s="36" t="s">
        <v>24</v>
      </c>
      <c r="F701" s="36" t="s">
        <v>4987</v>
      </c>
      <c r="G701" s="36" t="s">
        <v>4988</v>
      </c>
      <c r="H701" s="41">
        <f t="shared" si="20"/>
        <v>0.64080000000000004</v>
      </c>
      <c r="I701" s="41">
        <f t="shared" si="21"/>
        <v>0.35919999999999996</v>
      </c>
      <c r="J701" s="36" t="s">
        <v>20</v>
      </c>
      <c r="K701" s="36" t="s">
        <v>24</v>
      </c>
      <c r="L701" s="36" t="s">
        <v>24</v>
      </c>
      <c r="M701" s="39">
        <v>149</v>
      </c>
      <c r="N701" s="39">
        <v>23</v>
      </c>
      <c r="O701" s="39">
        <v>60</v>
      </c>
      <c r="P701" s="31">
        <v>40.049999999999997</v>
      </c>
      <c r="Q701" s="31">
        <v>31.31</v>
      </c>
    </row>
    <row r="702" spans="1:17" ht="18.75" customHeight="1" thickBot="1" x14ac:dyDescent="0.25">
      <c r="A702" s="34" t="s">
        <v>3511</v>
      </c>
      <c r="B702" s="34" t="s">
        <v>4989</v>
      </c>
      <c r="C702" s="34" t="s">
        <v>4990</v>
      </c>
      <c r="D702" s="34" t="s">
        <v>3419</v>
      </c>
      <c r="E702" s="34" t="s">
        <v>20</v>
      </c>
      <c r="F702" s="34" t="s">
        <v>4991</v>
      </c>
      <c r="G702" s="34" t="s">
        <v>4992</v>
      </c>
      <c r="H702" s="40">
        <f t="shared" si="20"/>
        <v>0.89792000000000005</v>
      </c>
      <c r="I702" s="40">
        <f t="shared" si="21"/>
        <v>0.10207999999999995</v>
      </c>
      <c r="J702" s="33"/>
      <c r="K702" s="34" t="s">
        <v>20</v>
      </c>
      <c r="L702" s="34" t="s">
        <v>24</v>
      </c>
      <c r="M702" s="38">
        <v>120</v>
      </c>
      <c r="N702" s="38">
        <v>24</v>
      </c>
      <c r="O702" s="38">
        <v>50</v>
      </c>
      <c r="P702" s="1">
        <v>56.12</v>
      </c>
      <c r="Q702" s="1">
        <v>56.94</v>
      </c>
    </row>
    <row r="703" spans="1:17" ht="18.75" customHeight="1" thickBot="1" x14ac:dyDescent="0.25">
      <c r="A703" s="34" t="s">
        <v>3511</v>
      </c>
      <c r="B703" s="34" t="s">
        <v>4989</v>
      </c>
      <c r="C703" s="34" t="s">
        <v>4990</v>
      </c>
      <c r="D703" s="34" t="s">
        <v>3419</v>
      </c>
      <c r="E703" s="34" t="s">
        <v>20</v>
      </c>
      <c r="F703" s="34" t="s">
        <v>4993</v>
      </c>
      <c r="G703" s="34" t="s">
        <v>4994</v>
      </c>
      <c r="H703" s="40">
        <f t="shared" si="20"/>
        <v>0.89792000000000005</v>
      </c>
      <c r="I703" s="40">
        <f t="shared" si="21"/>
        <v>0.10207999999999995</v>
      </c>
      <c r="J703" s="33"/>
      <c r="K703" s="34" t="s">
        <v>20</v>
      </c>
      <c r="L703" s="34" t="s">
        <v>24</v>
      </c>
      <c r="M703" s="38">
        <v>120</v>
      </c>
      <c r="N703" s="38">
        <v>24</v>
      </c>
      <c r="O703" s="38">
        <v>50</v>
      </c>
      <c r="P703" s="1">
        <v>56.12</v>
      </c>
      <c r="Q703" s="1">
        <v>74.900000000000006</v>
      </c>
    </row>
    <row r="704" spans="1:17" ht="18.75" customHeight="1" thickBot="1" x14ac:dyDescent="0.25">
      <c r="A704" s="34" t="s">
        <v>3511</v>
      </c>
      <c r="B704" s="34" t="s">
        <v>4989</v>
      </c>
      <c r="C704" s="34" t="s">
        <v>4990</v>
      </c>
      <c r="D704" s="34" t="s">
        <v>3419</v>
      </c>
      <c r="E704" s="34" t="s">
        <v>20</v>
      </c>
      <c r="F704" s="34" t="s">
        <v>4995</v>
      </c>
      <c r="G704" s="34" t="s">
        <v>4996</v>
      </c>
      <c r="H704" s="40">
        <f t="shared" si="20"/>
        <v>0.89792000000000005</v>
      </c>
      <c r="I704" s="40">
        <f t="shared" si="21"/>
        <v>0.10207999999999995</v>
      </c>
      <c r="J704" s="33"/>
      <c r="K704" s="34" t="s">
        <v>20</v>
      </c>
      <c r="L704" s="34" t="s">
        <v>24</v>
      </c>
      <c r="M704" s="38">
        <v>120</v>
      </c>
      <c r="N704" s="38">
        <v>24</v>
      </c>
      <c r="O704" s="38">
        <v>50</v>
      </c>
      <c r="P704" s="1">
        <v>56.12</v>
      </c>
      <c r="Q704" s="1">
        <v>53.52</v>
      </c>
    </row>
    <row r="705" spans="1:17" ht="18.75" customHeight="1" thickBot="1" x14ac:dyDescent="0.25">
      <c r="A705" s="34" t="s">
        <v>3511</v>
      </c>
      <c r="B705" s="34" t="s">
        <v>4989</v>
      </c>
      <c r="C705" s="34" t="s">
        <v>4990</v>
      </c>
      <c r="D705" s="34" t="s">
        <v>3419</v>
      </c>
      <c r="E705" s="34" t="s">
        <v>20</v>
      </c>
      <c r="F705" s="34" t="s">
        <v>4997</v>
      </c>
      <c r="G705" s="34" t="s">
        <v>4998</v>
      </c>
      <c r="H705" s="40">
        <f t="shared" si="20"/>
        <v>0.89792000000000005</v>
      </c>
      <c r="I705" s="40">
        <f t="shared" si="21"/>
        <v>0.10207999999999995</v>
      </c>
      <c r="J705" s="33"/>
      <c r="K705" s="34" t="s">
        <v>20</v>
      </c>
      <c r="L705" s="34" t="s">
        <v>24</v>
      </c>
      <c r="M705" s="38">
        <v>120</v>
      </c>
      <c r="N705" s="38">
        <v>24</v>
      </c>
      <c r="O705" s="38">
        <v>50</v>
      </c>
      <c r="P705" s="1">
        <v>56.12</v>
      </c>
      <c r="Q705" s="1">
        <v>50</v>
      </c>
    </row>
    <row r="706" spans="1:17" ht="18.75" customHeight="1" thickBot="1" x14ac:dyDescent="0.25">
      <c r="A706" s="34" t="s">
        <v>3511</v>
      </c>
      <c r="B706" s="34" t="s">
        <v>4989</v>
      </c>
      <c r="C706" s="34" t="s">
        <v>4990</v>
      </c>
      <c r="D706" s="34" t="s">
        <v>3419</v>
      </c>
      <c r="E706" s="34" t="s">
        <v>20</v>
      </c>
      <c r="F706" s="34" t="s">
        <v>4999</v>
      </c>
      <c r="G706" s="34" t="s">
        <v>5000</v>
      </c>
      <c r="H706" s="40">
        <f t="shared" ref="H706:H769" si="22">IF(AND(P706*1.6&gt;=100),100, P706*1.6)/100</f>
        <v>0.89792000000000005</v>
      </c>
      <c r="I706" s="40">
        <f t="shared" ref="I706:I769" si="23">1-H706</f>
        <v>0.10207999999999995</v>
      </c>
      <c r="J706" s="33"/>
      <c r="K706" s="34" t="s">
        <v>20</v>
      </c>
      <c r="L706" s="34" t="s">
        <v>24</v>
      </c>
      <c r="M706" s="38">
        <v>120</v>
      </c>
      <c r="N706" s="38">
        <v>24</v>
      </c>
      <c r="O706" s="38">
        <v>50</v>
      </c>
      <c r="P706" s="1">
        <v>56.12</v>
      </c>
      <c r="Q706" s="1">
        <v>64.61</v>
      </c>
    </row>
    <row r="707" spans="1:17" ht="18.75" customHeight="1" thickBot="1" x14ac:dyDescent="0.25">
      <c r="A707" s="34" t="s">
        <v>3511</v>
      </c>
      <c r="B707" s="34" t="s">
        <v>4989</v>
      </c>
      <c r="C707" s="34" t="s">
        <v>4990</v>
      </c>
      <c r="D707" s="34" t="s">
        <v>3419</v>
      </c>
      <c r="E707" s="34" t="s">
        <v>20</v>
      </c>
      <c r="F707" s="34" t="s">
        <v>5001</v>
      </c>
      <c r="G707" s="34" t="s">
        <v>5002</v>
      </c>
      <c r="H707" s="40">
        <f t="shared" si="22"/>
        <v>0.89792000000000005</v>
      </c>
      <c r="I707" s="40">
        <f t="shared" si="23"/>
        <v>0.10207999999999995</v>
      </c>
      <c r="J707" s="33"/>
      <c r="K707" s="34" t="s">
        <v>20</v>
      </c>
      <c r="L707" s="34" t="s">
        <v>24</v>
      </c>
      <c r="M707" s="38">
        <v>120</v>
      </c>
      <c r="N707" s="38">
        <v>24</v>
      </c>
      <c r="O707" s="38">
        <v>50</v>
      </c>
      <c r="P707" s="1">
        <v>56.12</v>
      </c>
      <c r="Q707" s="1">
        <v>51.28</v>
      </c>
    </row>
    <row r="708" spans="1:17" ht="18.75" customHeight="1" thickBot="1" x14ac:dyDescent="0.25">
      <c r="A708" s="34" t="s">
        <v>3511</v>
      </c>
      <c r="B708" s="34" t="s">
        <v>4989</v>
      </c>
      <c r="C708" s="34" t="s">
        <v>4990</v>
      </c>
      <c r="D708" s="34" t="s">
        <v>3419</v>
      </c>
      <c r="E708" s="34" t="s">
        <v>20</v>
      </c>
      <c r="F708" s="34" t="s">
        <v>5003</v>
      </c>
      <c r="G708" s="34" t="s">
        <v>5004</v>
      </c>
      <c r="H708" s="40">
        <f t="shared" si="22"/>
        <v>0.89792000000000005</v>
      </c>
      <c r="I708" s="40">
        <f t="shared" si="23"/>
        <v>0.10207999999999995</v>
      </c>
      <c r="J708" s="33"/>
      <c r="K708" s="34" t="s">
        <v>20</v>
      </c>
      <c r="L708" s="34" t="s">
        <v>24</v>
      </c>
      <c r="M708" s="38">
        <v>120</v>
      </c>
      <c r="N708" s="38">
        <v>24</v>
      </c>
      <c r="O708" s="38">
        <v>50</v>
      </c>
      <c r="P708" s="1">
        <v>56.12</v>
      </c>
      <c r="Q708" s="1">
        <v>46.31</v>
      </c>
    </row>
    <row r="709" spans="1:17" ht="18.75" customHeight="1" thickBot="1" x14ac:dyDescent="0.25">
      <c r="A709" s="34" t="s">
        <v>342</v>
      </c>
      <c r="B709" s="34" t="s">
        <v>5005</v>
      </c>
      <c r="C709" s="34" t="s">
        <v>5006</v>
      </c>
      <c r="D709" s="34" t="s">
        <v>3413</v>
      </c>
      <c r="E709" s="34" t="s">
        <v>20</v>
      </c>
      <c r="F709" s="34" t="s">
        <v>5007</v>
      </c>
      <c r="G709" s="34" t="s">
        <v>5006</v>
      </c>
      <c r="H709" s="40">
        <f t="shared" si="22"/>
        <v>1</v>
      </c>
      <c r="I709" s="40">
        <f t="shared" si="23"/>
        <v>0</v>
      </c>
      <c r="J709" s="33"/>
      <c r="K709" s="34" t="s">
        <v>20</v>
      </c>
      <c r="L709" s="34" t="s">
        <v>24</v>
      </c>
      <c r="M709" s="38">
        <v>48</v>
      </c>
      <c r="N709" s="38">
        <v>9</v>
      </c>
      <c r="O709" s="38">
        <v>22</v>
      </c>
      <c r="P709" s="1">
        <v>63.06</v>
      </c>
      <c r="Q709" s="1">
        <v>71.430000000000007</v>
      </c>
    </row>
    <row r="710" spans="1:17" ht="18.75" customHeight="1" thickBot="1" x14ac:dyDescent="0.25">
      <c r="A710" s="34" t="s">
        <v>342</v>
      </c>
      <c r="B710" s="34" t="s">
        <v>5005</v>
      </c>
      <c r="C710" s="34" t="s">
        <v>5006</v>
      </c>
      <c r="D710" s="34" t="s">
        <v>3413</v>
      </c>
      <c r="E710" s="34" t="s">
        <v>20</v>
      </c>
      <c r="F710" s="34" t="s">
        <v>5008</v>
      </c>
      <c r="G710" s="34" t="s">
        <v>5006</v>
      </c>
      <c r="H710" s="40">
        <f t="shared" si="22"/>
        <v>1</v>
      </c>
      <c r="I710" s="40">
        <f t="shared" si="23"/>
        <v>0</v>
      </c>
      <c r="J710" s="33"/>
      <c r="K710" s="34" t="s">
        <v>20</v>
      </c>
      <c r="L710" s="34" t="s">
        <v>24</v>
      </c>
      <c r="M710" s="38">
        <v>48</v>
      </c>
      <c r="N710" s="38">
        <v>9</v>
      </c>
      <c r="O710" s="38">
        <v>22</v>
      </c>
      <c r="P710" s="1">
        <v>63.06</v>
      </c>
      <c r="Q710" s="1">
        <v>64.37</v>
      </c>
    </row>
    <row r="711" spans="1:17" ht="18.75" customHeight="1" thickBot="1" x14ac:dyDescent="0.25">
      <c r="A711" s="34" t="s">
        <v>342</v>
      </c>
      <c r="B711" s="34" t="s">
        <v>5005</v>
      </c>
      <c r="C711" s="34" t="s">
        <v>5006</v>
      </c>
      <c r="D711" s="34" t="s">
        <v>3413</v>
      </c>
      <c r="E711" s="34" t="s">
        <v>20</v>
      </c>
      <c r="F711" s="34" t="s">
        <v>5005</v>
      </c>
      <c r="G711" s="34" t="s">
        <v>5006</v>
      </c>
      <c r="H711" s="40">
        <f t="shared" si="22"/>
        <v>1</v>
      </c>
      <c r="I711" s="40">
        <f t="shared" si="23"/>
        <v>0</v>
      </c>
      <c r="J711" s="33"/>
      <c r="K711" s="34" t="s">
        <v>20</v>
      </c>
      <c r="L711" s="34" t="s">
        <v>24</v>
      </c>
      <c r="M711" s="38">
        <v>48</v>
      </c>
      <c r="N711" s="38">
        <v>9</v>
      </c>
      <c r="O711" s="38">
        <v>22</v>
      </c>
      <c r="P711" s="1">
        <v>63.06</v>
      </c>
      <c r="Q711" s="1">
        <v>53.41</v>
      </c>
    </row>
    <row r="712" spans="1:17" ht="18.75" customHeight="1" thickBot="1" x14ac:dyDescent="0.25">
      <c r="A712" s="36" t="s">
        <v>395</v>
      </c>
      <c r="B712" s="36" t="s">
        <v>5009</v>
      </c>
      <c r="C712" s="36" t="s">
        <v>5010</v>
      </c>
      <c r="D712" s="36" t="s">
        <v>3419</v>
      </c>
      <c r="E712" s="36" t="s">
        <v>20</v>
      </c>
      <c r="F712" s="36" t="s">
        <v>5011</v>
      </c>
      <c r="G712" s="36" t="s">
        <v>5012</v>
      </c>
      <c r="H712" s="41">
        <f t="shared" si="22"/>
        <v>0.74096000000000006</v>
      </c>
      <c r="I712" s="41">
        <f t="shared" si="23"/>
        <v>0.25903999999999994</v>
      </c>
      <c r="J712" s="35"/>
      <c r="K712" s="36" t="s">
        <v>20</v>
      </c>
      <c r="L712" s="36" t="s">
        <v>24</v>
      </c>
      <c r="M712" s="39">
        <v>137</v>
      </c>
      <c r="N712" s="39">
        <v>25</v>
      </c>
      <c r="O712" s="39">
        <v>56</v>
      </c>
      <c r="P712" s="31">
        <v>46.31</v>
      </c>
      <c r="Q712" s="31">
        <v>56.76</v>
      </c>
    </row>
    <row r="713" spans="1:17" ht="18.75" customHeight="1" thickBot="1" x14ac:dyDescent="0.25">
      <c r="A713" s="36" t="s">
        <v>395</v>
      </c>
      <c r="B713" s="36" t="s">
        <v>5009</v>
      </c>
      <c r="C713" s="36" t="s">
        <v>5010</v>
      </c>
      <c r="D713" s="36" t="s">
        <v>3419</v>
      </c>
      <c r="E713" s="36" t="s">
        <v>20</v>
      </c>
      <c r="F713" s="36" t="s">
        <v>5013</v>
      </c>
      <c r="G713" s="36" t="s">
        <v>5014</v>
      </c>
      <c r="H713" s="41">
        <f t="shared" si="22"/>
        <v>0.74096000000000006</v>
      </c>
      <c r="I713" s="41">
        <f t="shared" si="23"/>
        <v>0.25903999999999994</v>
      </c>
      <c r="J713" s="35"/>
      <c r="K713" s="36" t="s">
        <v>20</v>
      </c>
      <c r="L713" s="36" t="s">
        <v>24</v>
      </c>
      <c r="M713" s="39">
        <v>137</v>
      </c>
      <c r="N713" s="39">
        <v>25</v>
      </c>
      <c r="O713" s="39">
        <v>56</v>
      </c>
      <c r="P713" s="31">
        <v>46.31</v>
      </c>
      <c r="Q713" s="31">
        <v>85.29</v>
      </c>
    </row>
    <row r="714" spans="1:17" ht="18.75" customHeight="1" thickBot="1" x14ac:dyDescent="0.25">
      <c r="A714" s="36" t="s">
        <v>395</v>
      </c>
      <c r="B714" s="36" t="s">
        <v>5009</v>
      </c>
      <c r="C714" s="36" t="s">
        <v>5010</v>
      </c>
      <c r="D714" s="36" t="s">
        <v>3419</v>
      </c>
      <c r="E714" s="36" t="s">
        <v>20</v>
      </c>
      <c r="F714" s="36" t="s">
        <v>5015</v>
      </c>
      <c r="G714" s="36" t="s">
        <v>5016</v>
      </c>
      <c r="H714" s="41">
        <f t="shared" si="22"/>
        <v>0.74096000000000006</v>
      </c>
      <c r="I714" s="41">
        <f t="shared" si="23"/>
        <v>0.25903999999999994</v>
      </c>
      <c r="J714" s="35"/>
      <c r="K714" s="36" t="s">
        <v>20</v>
      </c>
      <c r="L714" s="36" t="s">
        <v>24</v>
      </c>
      <c r="M714" s="39">
        <v>137</v>
      </c>
      <c r="N714" s="39">
        <v>25</v>
      </c>
      <c r="O714" s="39">
        <v>56</v>
      </c>
      <c r="P714" s="31">
        <v>46.31</v>
      </c>
      <c r="Q714" s="31">
        <v>40.549999999999997</v>
      </c>
    </row>
    <row r="715" spans="1:17" ht="18.75" customHeight="1" thickBot="1" x14ac:dyDescent="0.25">
      <c r="A715" s="36" t="s">
        <v>395</v>
      </c>
      <c r="B715" s="36" t="s">
        <v>5009</v>
      </c>
      <c r="C715" s="36" t="s">
        <v>5010</v>
      </c>
      <c r="D715" s="36" t="s">
        <v>3419</v>
      </c>
      <c r="E715" s="36" t="s">
        <v>20</v>
      </c>
      <c r="F715" s="36" t="s">
        <v>5017</v>
      </c>
      <c r="G715" s="36" t="s">
        <v>5018</v>
      </c>
      <c r="H715" s="41">
        <f t="shared" si="22"/>
        <v>0.74096000000000006</v>
      </c>
      <c r="I715" s="41">
        <f t="shared" si="23"/>
        <v>0.25903999999999994</v>
      </c>
      <c r="J715" s="35"/>
      <c r="K715" s="36" t="s">
        <v>20</v>
      </c>
      <c r="L715" s="36" t="s">
        <v>24</v>
      </c>
      <c r="M715" s="39">
        <v>137</v>
      </c>
      <c r="N715" s="39">
        <v>25</v>
      </c>
      <c r="O715" s="39">
        <v>56</v>
      </c>
      <c r="P715" s="31">
        <v>46.31</v>
      </c>
      <c r="Q715" s="31">
        <v>43.57</v>
      </c>
    </row>
    <row r="716" spans="1:17" ht="18.75" customHeight="1" thickBot="1" x14ac:dyDescent="0.25">
      <c r="A716" s="36" t="s">
        <v>395</v>
      </c>
      <c r="B716" s="36" t="s">
        <v>5009</v>
      </c>
      <c r="C716" s="36" t="s">
        <v>5010</v>
      </c>
      <c r="D716" s="36" t="s">
        <v>3419</v>
      </c>
      <c r="E716" s="36" t="s">
        <v>20</v>
      </c>
      <c r="F716" s="36" t="s">
        <v>5019</v>
      </c>
      <c r="G716" s="36" t="s">
        <v>5020</v>
      </c>
      <c r="H716" s="41">
        <f t="shared" si="22"/>
        <v>0.74096000000000006</v>
      </c>
      <c r="I716" s="41">
        <f t="shared" si="23"/>
        <v>0.25903999999999994</v>
      </c>
      <c r="J716" s="35"/>
      <c r="K716" s="36" t="s">
        <v>20</v>
      </c>
      <c r="L716" s="36" t="s">
        <v>24</v>
      </c>
      <c r="M716" s="39">
        <v>137</v>
      </c>
      <c r="N716" s="39">
        <v>25</v>
      </c>
      <c r="O716" s="39">
        <v>56</v>
      </c>
      <c r="P716" s="31">
        <v>46.31</v>
      </c>
      <c r="Q716" s="31">
        <v>50.59</v>
      </c>
    </row>
    <row r="717" spans="1:17" ht="18.75" customHeight="1" thickBot="1" x14ac:dyDescent="0.25">
      <c r="A717" s="36" t="s">
        <v>395</v>
      </c>
      <c r="B717" s="36" t="s">
        <v>5009</v>
      </c>
      <c r="C717" s="36" t="s">
        <v>5010</v>
      </c>
      <c r="D717" s="36" t="s">
        <v>3419</v>
      </c>
      <c r="E717" s="36" t="s">
        <v>20</v>
      </c>
      <c r="F717" s="36" t="s">
        <v>5021</v>
      </c>
      <c r="G717" s="36" t="s">
        <v>5022</v>
      </c>
      <c r="H717" s="41">
        <f t="shared" si="22"/>
        <v>0.74096000000000006</v>
      </c>
      <c r="I717" s="41">
        <f t="shared" si="23"/>
        <v>0.25903999999999994</v>
      </c>
      <c r="J717" s="35"/>
      <c r="K717" s="36" t="s">
        <v>20</v>
      </c>
      <c r="L717" s="36" t="s">
        <v>24</v>
      </c>
      <c r="M717" s="39">
        <v>137</v>
      </c>
      <c r="N717" s="39">
        <v>25</v>
      </c>
      <c r="O717" s="39">
        <v>56</v>
      </c>
      <c r="P717" s="31">
        <v>46.31</v>
      </c>
      <c r="Q717" s="31">
        <v>53.74</v>
      </c>
    </row>
    <row r="718" spans="1:17" ht="18.75" customHeight="1" thickBot="1" x14ac:dyDescent="0.25">
      <c r="A718" s="36" t="s">
        <v>395</v>
      </c>
      <c r="B718" s="36" t="s">
        <v>5009</v>
      </c>
      <c r="C718" s="36" t="s">
        <v>5010</v>
      </c>
      <c r="D718" s="36" t="s">
        <v>3419</v>
      </c>
      <c r="E718" s="36" t="s">
        <v>20</v>
      </c>
      <c r="F718" s="36" t="s">
        <v>5023</v>
      </c>
      <c r="G718" s="36" t="s">
        <v>5024</v>
      </c>
      <c r="H718" s="41">
        <f t="shared" si="22"/>
        <v>0.74096000000000006</v>
      </c>
      <c r="I718" s="41">
        <f t="shared" si="23"/>
        <v>0.25903999999999994</v>
      </c>
      <c r="J718" s="35"/>
      <c r="K718" s="36" t="s">
        <v>20</v>
      </c>
      <c r="L718" s="36" t="s">
        <v>24</v>
      </c>
      <c r="M718" s="39">
        <v>137</v>
      </c>
      <c r="N718" s="39">
        <v>25</v>
      </c>
      <c r="O718" s="39">
        <v>56</v>
      </c>
      <c r="P718" s="31">
        <v>46.31</v>
      </c>
      <c r="Q718" s="31">
        <v>38.549999999999997</v>
      </c>
    </row>
    <row r="719" spans="1:17" ht="18.75" customHeight="1" thickBot="1" x14ac:dyDescent="0.25">
      <c r="A719" s="36" t="s">
        <v>395</v>
      </c>
      <c r="B719" s="36" t="s">
        <v>5009</v>
      </c>
      <c r="C719" s="36" t="s">
        <v>5010</v>
      </c>
      <c r="D719" s="36" t="s">
        <v>3419</v>
      </c>
      <c r="E719" s="36" t="s">
        <v>20</v>
      </c>
      <c r="F719" s="36" t="s">
        <v>5025</v>
      </c>
      <c r="G719" s="36" t="s">
        <v>5026</v>
      </c>
      <c r="H719" s="41">
        <f t="shared" si="22"/>
        <v>0.74096000000000006</v>
      </c>
      <c r="I719" s="41">
        <f t="shared" si="23"/>
        <v>0.25903999999999994</v>
      </c>
      <c r="J719" s="35"/>
      <c r="K719" s="36" t="s">
        <v>20</v>
      </c>
      <c r="L719" s="36" t="s">
        <v>24</v>
      </c>
      <c r="M719" s="39">
        <v>137</v>
      </c>
      <c r="N719" s="39">
        <v>25</v>
      </c>
      <c r="O719" s="39">
        <v>56</v>
      </c>
      <c r="P719" s="31">
        <v>46.31</v>
      </c>
      <c r="Q719" s="31">
        <v>45.85</v>
      </c>
    </row>
    <row r="720" spans="1:17" ht="18.75" customHeight="1" thickBot="1" x14ac:dyDescent="0.25">
      <c r="A720" s="36" t="s">
        <v>25</v>
      </c>
      <c r="B720" s="36" t="s">
        <v>5027</v>
      </c>
      <c r="C720" s="36" t="s">
        <v>5028</v>
      </c>
      <c r="D720" s="36" t="s">
        <v>3413</v>
      </c>
      <c r="E720" s="36" t="s">
        <v>20</v>
      </c>
      <c r="F720" s="36" t="s">
        <v>5027</v>
      </c>
      <c r="G720" s="36" t="s">
        <v>5028</v>
      </c>
      <c r="H720" s="41">
        <f t="shared" si="22"/>
        <v>1</v>
      </c>
      <c r="I720" s="41">
        <f t="shared" si="23"/>
        <v>0</v>
      </c>
      <c r="J720" s="35"/>
      <c r="K720" s="36" t="s">
        <v>20</v>
      </c>
      <c r="L720" s="36" t="s">
        <v>20</v>
      </c>
      <c r="M720" s="39">
        <v>146</v>
      </c>
      <c r="N720" s="39">
        <v>26</v>
      </c>
      <c r="O720" s="39">
        <v>61</v>
      </c>
      <c r="P720" s="31">
        <v>87.69</v>
      </c>
      <c r="Q720" s="31">
        <v>87.69</v>
      </c>
    </row>
    <row r="721" spans="1:17" ht="18.75" customHeight="1" thickBot="1" x14ac:dyDescent="0.25">
      <c r="A721" s="36" t="s">
        <v>170</v>
      </c>
      <c r="B721" s="36" t="s">
        <v>5029</v>
      </c>
      <c r="C721" s="36" t="s">
        <v>5030</v>
      </c>
      <c r="D721" s="36" t="s">
        <v>3419</v>
      </c>
      <c r="E721" s="36" t="s">
        <v>20</v>
      </c>
      <c r="F721" s="36" t="s">
        <v>5031</v>
      </c>
      <c r="G721" s="36" t="s">
        <v>5032</v>
      </c>
      <c r="H721" s="41">
        <f t="shared" si="22"/>
        <v>0.67712000000000006</v>
      </c>
      <c r="I721" s="41">
        <f t="shared" si="23"/>
        <v>0.32287999999999994</v>
      </c>
      <c r="J721" s="35"/>
      <c r="K721" s="36" t="s">
        <v>20</v>
      </c>
      <c r="L721" s="36" t="s">
        <v>24</v>
      </c>
      <c r="M721" s="39">
        <v>116</v>
      </c>
      <c r="N721" s="39">
        <v>24</v>
      </c>
      <c r="O721" s="39">
        <v>49</v>
      </c>
      <c r="P721" s="31">
        <v>42.32</v>
      </c>
      <c r="Q721" s="31">
        <v>43.45</v>
      </c>
    </row>
    <row r="722" spans="1:17" ht="18.75" customHeight="1" thickBot="1" x14ac:dyDescent="0.25">
      <c r="A722" s="36" t="s">
        <v>170</v>
      </c>
      <c r="B722" s="36" t="s">
        <v>5029</v>
      </c>
      <c r="C722" s="36" t="s">
        <v>5030</v>
      </c>
      <c r="D722" s="36" t="s">
        <v>3419</v>
      </c>
      <c r="E722" s="36" t="s">
        <v>20</v>
      </c>
      <c r="F722" s="36" t="s">
        <v>5033</v>
      </c>
      <c r="G722" s="36" t="s">
        <v>5034</v>
      </c>
      <c r="H722" s="41">
        <f t="shared" si="22"/>
        <v>0.67712000000000006</v>
      </c>
      <c r="I722" s="41">
        <f t="shared" si="23"/>
        <v>0.32287999999999994</v>
      </c>
      <c r="J722" s="35"/>
      <c r="K722" s="36" t="s">
        <v>20</v>
      </c>
      <c r="L722" s="36" t="s">
        <v>24</v>
      </c>
      <c r="M722" s="39">
        <v>116</v>
      </c>
      <c r="N722" s="39">
        <v>24</v>
      </c>
      <c r="O722" s="39">
        <v>49</v>
      </c>
      <c r="P722" s="31">
        <v>42.32</v>
      </c>
      <c r="Q722" s="31">
        <v>42.37</v>
      </c>
    </row>
    <row r="723" spans="1:17" ht="18.75" customHeight="1" thickBot="1" x14ac:dyDescent="0.25">
      <c r="A723" s="36" t="s">
        <v>170</v>
      </c>
      <c r="B723" s="36" t="s">
        <v>5029</v>
      </c>
      <c r="C723" s="36" t="s">
        <v>5030</v>
      </c>
      <c r="D723" s="36" t="s">
        <v>3419</v>
      </c>
      <c r="E723" s="36" t="s">
        <v>20</v>
      </c>
      <c r="F723" s="36" t="s">
        <v>5035</v>
      </c>
      <c r="G723" s="36" t="s">
        <v>5036</v>
      </c>
      <c r="H723" s="41">
        <f t="shared" si="22"/>
        <v>0.67712000000000006</v>
      </c>
      <c r="I723" s="41">
        <f t="shared" si="23"/>
        <v>0.32287999999999994</v>
      </c>
      <c r="J723" s="35"/>
      <c r="K723" s="36" t="s">
        <v>20</v>
      </c>
      <c r="L723" s="36" t="s">
        <v>24</v>
      </c>
      <c r="M723" s="39">
        <v>116</v>
      </c>
      <c r="N723" s="39">
        <v>24</v>
      </c>
      <c r="O723" s="39">
        <v>49</v>
      </c>
      <c r="P723" s="31">
        <v>42.32</v>
      </c>
      <c r="Q723" s="31">
        <v>37.08</v>
      </c>
    </row>
    <row r="724" spans="1:17" ht="18.75" customHeight="1" thickBot="1" x14ac:dyDescent="0.25">
      <c r="A724" s="36" t="s">
        <v>170</v>
      </c>
      <c r="B724" s="36" t="s">
        <v>5029</v>
      </c>
      <c r="C724" s="36" t="s">
        <v>5030</v>
      </c>
      <c r="D724" s="36" t="s">
        <v>3419</v>
      </c>
      <c r="E724" s="36" t="s">
        <v>20</v>
      </c>
      <c r="F724" s="36" t="s">
        <v>5037</v>
      </c>
      <c r="G724" s="36" t="s">
        <v>5038</v>
      </c>
      <c r="H724" s="41">
        <f t="shared" si="22"/>
        <v>0.67712000000000006</v>
      </c>
      <c r="I724" s="41">
        <f t="shared" si="23"/>
        <v>0.32287999999999994</v>
      </c>
      <c r="J724" s="35"/>
      <c r="K724" s="36" t="s">
        <v>20</v>
      </c>
      <c r="L724" s="36" t="s">
        <v>24</v>
      </c>
      <c r="M724" s="39">
        <v>116</v>
      </c>
      <c r="N724" s="39">
        <v>24</v>
      </c>
      <c r="O724" s="39">
        <v>49</v>
      </c>
      <c r="P724" s="31">
        <v>42.32</v>
      </c>
      <c r="Q724" s="31">
        <v>79.010000000000005</v>
      </c>
    </row>
    <row r="725" spans="1:17" ht="18.75" customHeight="1" thickBot="1" x14ac:dyDescent="0.25">
      <c r="A725" s="34" t="s">
        <v>44</v>
      </c>
      <c r="B725" s="34" t="s">
        <v>5039</v>
      </c>
      <c r="C725" s="34" t="s">
        <v>5040</v>
      </c>
      <c r="D725" s="34" t="s">
        <v>3419</v>
      </c>
      <c r="E725" s="34" t="s">
        <v>20</v>
      </c>
      <c r="F725" s="34" t="s">
        <v>5041</v>
      </c>
      <c r="G725" s="34" t="s">
        <v>5042</v>
      </c>
      <c r="H725" s="40">
        <f t="shared" si="22"/>
        <v>0.77136000000000005</v>
      </c>
      <c r="I725" s="40">
        <f t="shared" si="23"/>
        <v>0.22863999999999995</v>
      </c>
      <c r="J725" s="33"/>
      <c r="K725" s="34" t="s">
        <v>20</v>
      </c>
      <c r="L725" s="34" t="s">
        <v>24</v>
      </c>
      <c r="M725" s="38">
        <v>148</v>
      </c>
      <c r="N725" s="38">
        <v>23</v>
      </c>
      <c r="O725" s="38">
        <v>58</v>
      </c>
      <c r="P725" s="1">
        <v>48.21</v>
      </c>
      <c r="Q725" s="1">
        <v>88.89</v>
      </c>
    </row>
    <row r="726" spans="1:17" ht="18.75" customHeight="1" thickBot="1" x14ac:dyDescent="0.25">
      <c r="A726" s="34" t="s">
        <v>44</v>
      </c>
      <c r="B726" s="34" t="s">
        <v>5039</v>
      </c>
      <c r="C726" s="34" t="s">
        <v>5040</v>
      </c>
      <c r="D726" s="34" t="s">
        <v>3419</v>
      </c>
      <c r="E726" s="34" t="s">
        <v>20</v>
      </c>
      <c r="F726" s="34" t="s">
        <v>5039</v>
      </c>
      <c r="G726" s="34" t="s">
        <v>5040</v>
      </c>
      <c r="H726" s="40">
        <f t="shared" si="22"/>
        <v>0.77136000000000005</v>
      </c>
      <c r="I726" s="40">
        <f t="shared" si="23"/>
        <v>0.22863999999999995</v>
      </c>
      <c r="J726" s="33"/>
      <c r="K726" s="34" t="s">
        <v>20</v>
      </c>
      <c r="L726" s="34" t="s">
        <v>24</v>
      </c>
      <c r="M726" s="38">
        <v>148</v>
      </c>
      <c r="N726" s="38">
        <v>23</v>
      </c>
      <c r="O726" s="38">
        <v>58</v>
      </c>
      <c r="P726" s="1">
        <v>48.21</v>
      </c>
      <c r="Q726" s="1">
        <v>47.57</v>
      </c>
    </row>
    <row r="727" spans="1:17" ht="18.75" customHeight="1" thickBot="1" x14ac:dyDescent="0.25">
      <c r="A727" s="34" t="s">
        <v>461</v>
      </c>
      <c r="B727" s="34" t="s">
        <v>5043</v>
      </c>
      <c r="C727" s="34" t="s">
        <v>5044</v>
      </c>
      <c r="D727" s="34" t="s">
        <v>3419</v>
      </c>
      <c r="E727" s="34" t="s">
        <v>20</v>
      </c>
      <c r="F727" s="34" t="s">
        <v>5045</v>
      </c>
      <c r="G727" s="34" t="s">
        <v>5046</v>
      </c>
      <c r="H727" s="40">
        <f t="shared" si="22"/>
        <v>0.99808000000000008</v>
      </c>
      <c r="I727" s="40">
        <f t="shared" si="23"/>
        <v>1.9199999999999218E-3</v>
      </c>
      <c r="J727" s="33"/>
      <c r="K727" s="34" t="s">
        <v>20</v>
      </c>
      <c r="L727" s="34" t="s">
        <v>24</v>
      </c>
      <c r="M727" s="38">
        <v>131</v>
      </c>
      <c r="N727" s="38">
        <v>24</v>
      </c>
      <c r="O727" s="38">
        <v>54</v>
      </c>
      <c r="P727" s="1">
        <v>62.38</v>
      </c>
      <c r="Q727" s="1">
        <v>51.57</v>
      </c>
    </row>
    <row r="728" spans="1:17" ht="18.75" customHeight="1" thickBot="1" x14ac:dyDescent="0.25">
      <c r="A728" s="34" t="s">
        <v>461</v>
      </c>
      <c r="B728" s="34" t="s">
        <v>5043</v>
      </c>
      <c r="C728" s="34" t="s">
        <v>5044</v>
      </c>
      <c r="D728" s="34" t="s">
        <v>3419</v>
      </c>
      <c r="E728" s="34" t="s">
        <v>20</v>
      </c>
      <c r="F728" s="34" t="s">
        <v>5047</v>
      </c>
      <c r="G728" s="34" t="s">
        <v>5048</v>
      </c>
      <c r="H728" s="40">
        <f t="shared" si="22"/>
        <v>0.99808000000000008</v>
      </c>
      <c r="I728" s="40">
        <f t="shared" si="23"/>
        <v>1.9199999999999218E-3</v>
      </c>
      <c r="J728" s="33"/>
      <c r="K728" s="34" t="s">
        <v>20</v>
      </c>
      <c r="L728" s="34" t="s">
        <v>24</v>
      </c>
      <c r="M728" s="38">
        <v>131</v>
      </c>
      <c r="N728" s="38">
        <v>24</v>
      </c>
      <c r="O728" s="38">
        <v>54</v>
      </c>
      <c r="P728" s="1">
        <v>62.38</v>
      </c>
      <c r="Q728" s="1">
        <v>60.68</v>
      </c>
    </row>
    <row r="729" spans="1:17" ht="18.75" customHeight="1" thickBot="1" x14ac:dyDescent="0.25">
      <c r="A729" s="34" t="s">
        <v>461</v>
      </c>
      <c r="B729" s="34" t="s">
        <v>5043</v>
      </c>
      <c r="C729" s="34" t="s">
        <v>5044</v>
      </c>
      <c r="D729" s="34" t="s">
        <v>3419</v>
      </c>
      <c r="E729" s="34" t="s">
        <v>20</v>
      </c>
      <c r="F729" s="34" t="s">
        <v>5049</v>
      </c>
      <c r="G729" s="34" t="s">
        <v>5050</v>
      </c>
      <c r="H729" s="40">
        <f t="shared" si="22"/>
        <v>0.99808000000000008</v>
      </c>
      <c r="I729" s="40">
        <f t="shared" si="23"/>
        <v>1.9199999999999218E-3</v>
      </c>
      <c r="J729" s="33"/>
      <c r="K729" s="34" t="s">
        <v>20</v>
      </c>
      <c r="L729" s="34" t="s">
        <v>24</v>
      </c>
      <c r="M729" s="38">
        <v>131</v>
      </c>
      <c r="N729" s="38">
        <v>24</v>
      </c>
      <c r="O729" s="38">
        <v>54</v>
      </c>
      <c r="P729" s="1">
        <v>62.38</v>
      </c>
      <c r="Q729" s="1">
        <v>65.709999999999994</v>
      </c>
    </row>
    <row r="730" spans="1:17" ht="18.75" customHeight="1" thickBot="1" x14ac:dyDescent="0.25">
      <c r="A730" s="34" t="s">
        <v>461</v>
      </c>
      <c r="B730" s="34" t="s">
        <v>5043</v>
      </c>
      <c r="C730" s="34" t="s">
        <v>5044</v>
      </c>
      <c r="D730" s="34" t="s">
        <v>3419</v>
      </c>
      <c r="E730" s="34" t="s">
        <v>20</v>
      </c>
      <c r="F730" s="34" t="s">
        <v>5051</v>
      </c>
      <c r="G730" s="34" t="s">
        <v>5052</v>
      </c>
      <c r="H730" s="40">
        <f t="shared" si="22"/>
        <v>0.99808000000000008</v>
      </c>
      <c r="I730" s="40">
        <f t="shared" si="23"/>
        <v>1.9199999999999218E-3</v>
      </c>
      <c r="J730" s="33"/>
      <c r="K730" s="34" t="s">
        <v>20</v>
      </c>
      <c r="L730" s="34" t="s">
        <v>24</v>
      </c>
      <c r="M730" s="38">
        <v>131</v>
      </c>
      <c r="N730" s="38">
        <v>24</v>
      </c>
      <c r="O730" s="38">
        <v>54</v>
      </c>
      <c r="P730" s="1">
        <v>62.38</v>
      </c>
      <c r="Q730" s="1">
        <v>75.7</v>
      </c>
    </row>
    <row r="731" spans="1:17" ht="18.75" customHeight="1" thickBot="1" x14ac:dyDescent="0.25">
      <c r="A731" s="34" t="s">
        <v>342</v>
      </c>
      <c r="B731" s="34" t="s">
        <v>5053</v>
      </c>
      <c r="C731" s="34" t="s">
        <v>5054</v>
      </c>
      <c r="D731" s="34" t="s">
        <v>3413</v>
      </c>
      <c r="E731" s="34" t="s">
        <v>20</v>
      </c>
      <c r="F731" s="34" t="s">
        <v>5053</v>
      </c>
      <c r="G731" s="34" t="s">
        <v>5054</v>
      </c>
      <c r="H731" s="40">
        <f t="shared" si="22"/>
        <v>1</v>
      </c>
      <c r="I731" s="40">
        <f t="shared" si="23"/>
        <v>0</v>
      </c>
      <c r="J731" s="33"/>
      <c r="K731" s="34" t="s">
        <v>20</v>
      </c>
      <c r="L731" s="34" t="s">
        <v>24</v>
      </c>
      <c r="M731" s="38">
        <v>48</v>
      </c>
      <c r="N731" s="38">
        <v>9</v>
      </c>
      <c r="O731" s="38">
        <v>22</v>
      </c>
      <c r="P731" s="1">
        <v>66.400000000000006</v>
      </c>
      <c r="Q731" s="1">
        <v>66.400000000000006</v>
      </c>
    </row>
    <row r="732" spans="1:17" ht="18.75" customHeight="1" thickBot="1" x14ac:dyDescent="0.25">
      <c r="A732" s="34" t="s">
        <v>702</v>
      </c>
      <c r="B732" s="34" t="s">
        <v>5055</v>
      </c>
      <c r="C732" s="34" t="s">
        <v>5056</v>
      </c>
      <c r="D732" s="34" t="s">
        <v>3419</v>
      </c>
      <c r="E732" s="34" t="s">
        <v>20</v>
      </c>
      <c r="F732" s="34" t="s">
        <v>5057</v>
      </c>
      <c r="G732" s="34" t="s">
        <v>5058</v>
      </c>
      <c r="H732" s="40">
        <f t="shared" si="22"/>
        <v>0.7700800000000001</v>
      </c>
      <c r="I732" s="40">
        <f t="shared" si="23"/>
        <v>0.2299199999999999</v>
      </c>
      <c r="J732" s="33"/>
      <c r="K732" s="34" t="s">
        <v>20</v>
      </c>
      <c r="L732" s="34" t="s">
        <v>24</v>
      </c>
      <c r="M732" s="38">
        <v>121</v>
      </c>
      <c r="N732" s="38">
        <v>19</v>
      </c>
      <c r="O732" s="38">
        <v>51</v>
      </c>
      <c r="P732" s="1">
        <v>48.13</v>
      </c>
      <c r="Q732" s="1">
        <v>48.13</v>
      </c>
    </row>
    <row r="733" spans="1:17" ht="18.75" customHeight="1" thickBot="1" x14ac:dyDescent="0.25">
      <c r="A733" s="36" t="s">
        <v>4413</v>
      </c>
      <c r="B733" s="36" t="s">
        <v>5059</v>
      </c>
      <c r="C733" s="36" t="s">
        <v>5060</v>
      </c>
      <c r="D733" s="36" t="s">
        <v>3419</v>
      </c>
      <c r="E733" s="36" t="s">
        <v>20</v>
      </c>
      <c r="F733" s="36" t="s">
        <v>5061</v>
      </c>
      <c r="G733" s="36" t="s">
        <v>5062</v>
      </c>
      <c r="H733" s="41">
        <f t="shared" si="22"/>
        <v>0.77456000000000003</v>
      </c>
      <c r="I733" s="41">
        <f t="shared" si="23"/>
        <v>0.22543999999999997</v>
      </c>
      <c r="J733" s="35"/>
      <c r="K733" s="36" t="s">
        <v>20</v>
      </c>
      <c r="L733" s="36" t="s">
        <v>24</v>
      </c>
      <c r="M733" s="39">
        <v>102</v>
      </c>
      <c r="N733" s="39">
        <v>21</v>
      </c>
      <c r="O733" s="39">
        <v>51</v>
      </c>
      <c r="P733" s="31">
        <v>48.41</v>
      </c>
      <c r="Q733" s="31">
        <v>71.19</v>
      </c>
    </row>
    <row r="734" spans="1:17" ht="18.75" customHeight="1" thickBot="1" x14ac:dyDescent="0.25">
      <c r="A734" s="34" t="s">
        <v>4413</v>
      </c>
      <c r="B734" s="34" t="s">
        <v>5059</v>
      </c>
      <c r="C734" s="34" t="s">
        <v>5060</v>
      </c>
      <c r="D734" s="34" t="s">
        <v>3419</v>
      </c>
      <c r="E734" s="34" t="s">
        <v>20</v>
      </c>
      <c r="F734" s="34" t="s">
        <v>5063</v>
      </c>
      <c r="G734" s="34" t="s">
        <v>5064</v>
      </c>
      <c r="H734" s="40">
        <f t="shared" si="22"/>
        <v>0.77456000000000003</v>
      </c>
      <c r="I734" s="40">
        <f t="shared" si="23"/>
        <v>0.22543999999999997</v>
      </c>
      <c r="J734" s="33"/>
      <c r="K734" s="34" t="s">
        <v>20</v>
      </c>
      <c r="L734" s="34" t="s">
        <v>24</v>
      </c>
      <c r="M734" s="38">
        <v>102</v>
      </c>
      <c r="N734" s="38">
        <v>21</v>
      </c>
      <c r="O734" s="38">
        <v>51</v>
      </c>
      <c r="P734" s="1">
        <v>48.41</v>
      </c>
      <c r="Q734" s="1">
        <v>43.71</v>
      </c>
    </row>
    <row r="735" spans="1:17" ht="18.75" customHeight="1" thickBot="1" x14ac:dyDescent="0.25">
      <c r="A735" s="34" t="s">
        <v>205</v>
      </c>
      <c r="B735" s="34" t="s">
        <v>5065</v>
      </c>
      <c r="C735" s="34" t="s">
        <v>5066</v>
      </c>
      <c r="D735" s="34" t="s">
        <v>3419</v>
      </c>
      <c r="E735" s="34" t="s">
        <v>20</v>
      </c>
      <c r="F735" s="34" t="s">
        <v>5067</v>
      </c>
      <c r="G735" s="34" t="s">
        <v>5068</v>
      </c>
      <c r="H735" s="40">
        <f t="shared" si="22"/>
        <v>0.75648000000000015</v>
      </c>
      <c r="I735" s="40">
        <f t="shared" si="23"/>
        <v>0.24351999999999985</v>
      </c>
      <c r="J735" s="33"/>
      <c r="K735" s="34" t="s">
        <v>20</v>
      </c>
      <c r="L735" s="34" t="s">
        <v>24</v>
      </c>
      <c r="M735" s="38">
        <v>13</v>
      </c>
      <c r="N735" s="38">
        <v>3</v>
      </c>
      <c r="O735" s="38">
        <v>7</v>
      </c>
      <c r="P735" s="1">
        <v>47.28</v>
      </c>
      <c r="Q735" s="1">
        <v>50.31</v>
      </c>
    </row>
    <row r="736" spans="1:17" ht="18.75" customHeight="1" thickBot="1" x14ac:dyDescent="0.25">
      <c r="A736" s="34" t="s">
        <v>205</v>
      </c>
      <c r="B736" s="34" t="s">
        <v>5065</v>
      </c>
      <c r="C736" s="34" t="s">
        <v>5066</v>
      </c>
      <c r="D736" s="34" t="s">
        <v>3419</v>
      </c>
      <c r="E736" s="34" t="s">
        <v>20</v>
      </c>
      <c r="F736" s="34" t="s">
        <v>5069</v>
      </c>
      <c r="G736" s="34" t="s">
        <v>5070</v>
      </c>
      <c r="H736" s="40">
        <f t="shared" si="22"/>
        <v>0.75648000000000015</v>
      </c>
      <c r="I736" s="40">
        <f t="shared" si="23"/>
        <v>0.24351999999999985</v>
      </c>
      <c r="J736" s="33"/>
      <c r="K736" s="34" t="s">
        <v>20</v>
      </c>
      <c r="L736" s="34" t="s">
        <v>24</v>
      </c>
      <c r="M736" s="38">
        <v>13</v>
      </c>
      <c r="N736" s="38">
        <v>3</v>
      </c>
      <c r="O736" s="38">
        <v>7</v>
      </c>
      <c r="P736" s="1">
        <v>47.28</v>
      </c>
      <c r="Q736" s="1">
        <v>50.15</v>
      </c>
    </row>
    <row r="737" spans="1:17" ht="18.75" customHeight="1" thickBot="1" x14ac:dyDescent="0.25">
      <c r="A737" s="34" t="s">
        <v>205</v>
      </c>
      <c r="B737" s="34" t="s">
        <v>5065</v>
      </c>
      <c r="C737" s="34" t="s">
        <v>5066</v>
      </c>
      <c r="D737" s="34" t="s">
        <v>3419</v>
      </c>
      <c r="E737" s="34" t="s">
        <v>20</v>
      </c>
      <c r="F737" s="34" t="s">
        <v>5071</v>
      </c>
      <c r="G737" s="34" t="s">
        <v>5072</v>
      </c>
      <c r="H737" s="40">
        <f t="shared" si="22"/>
        <v>0.75648000000000015</v>
      </c>
      <c r="I737" s="40">
        <f t="shared" si="23"/>
        <v>0.24351999999999985</v>
      </c>
      <c r="J737" s="33"/>
      <c r="K737" s="34" t="s">
        <v>20</v>
      </c>
      <c r="L737" s="34" t="s">
        <v>24</v>
      </c>
      <c r="M737" s="38">
        <v>13</v>
      </c>
      <c r="N737" s="38">
        <v>3</v>
      </c>
      <c r="O737" s="38">
        <v>7</v>
      </c>
      <c r="P737" s="1">
        <v>47.28</v>
      </c>
      <c r="Q737" s="1">
        <v>44.18</v>
      </c>
    </row>
    <row r="738" spans="1:17" ht="18.75" customHeight="1" thickBot="1" x14ac:dyDescent="0.25">
      <c r="A738" s="34" t="s">
        <v>205</v>
      </c>
      <c r="B738" s="34" t="s">
        <v>5065</v>
      </c>
      <c r="C738" s="34" t="s">
        <v>5066</v>
      </c>
      <c r="D738" s="34" t="s">
        <v>3419</v>
      </c>
      <c r="E738" s="34" t="s">
        <v>20</v>
      </c>
      <c r="F738" s="34" t="s">
        <v>5073</v>
      </c>
      <c r="G738" s="34" t="s">
        <v>5074</v>
      </c>
      <c r="H738" s="40">
        <f t="shared" si="22"/>
        <v>0.75648000000000015</v>
      </c>
      <c r="I738" s="40">
        <f t="shared" si="23"/>
        <v>0.24351999999999985</v>
      </c>
      <c r="J738" s="33"/>
      <c r="K738" s="34" t="s">
        <v>20</v>
      </c>
      <c r="L738" s="34" t="s">
        <v>24</v>
      </c>
      <c r="M738" s="38">
        <v>13</v>
      </c>
      <c r="N738" s="38">
        <v>3</v>
      </c>
      <c r="O738" s="38">
        <v>7</v>
      </c>
      <c r="P738" s="1">
        <v>47.28</v>
      </c>
      <c r="Q738" s="1">
        <v>52.01</v>
      </c>
    </row>
    <row r="739" spans="1:17" ht="18.75" customHeight="1" thickBot="1" x14ac:dyDescent="0.25">
      <c r="A739" s="34" t="s">
        <v>205</v>
      </c>
      <c r="B739" s="34" t="s">
        <v>5065</v>
      </c>
      <c r="C739" s="34" t="s">
        <v>5066</v>
      </c>
      <c r="D739" s="34" t="s">
        <v>3419</v>
      </c>
      <c r="E739" s="34" t="s">
        <v>20</v>
      </c>
      <c r="F739" s="34" t="s">
        <v>5075</v>
      </c>
      <c r="G739" s="34" t="s">
        <v>5076</v>
      </c>
      <c r="H739" s="40">
        <f t="shared" si="22"/>
        <v>0.75648000000000015</v>
      </c>
      <c r="I739" s="40">
        <f t="shared" si="23"/>
        <v>0.24351999999999985</v>
      </c>
      <c r="J739" s="33"/>
      <c r="K739" s="34" t="s">
        <v>20</v>
      </c>
      <c r="L739" s="34" t="s">
        <v>24</v>
      </c>
      <c r="M739" s="38">
        <v>13</v>
      </c>
      <c r="N739" s="38">
        <v>3</v>
      </c>
      <c r="O739" s="38">
        <v>7</v>
      </c>
      <c r="P739" s="1">
        <v>47.28</v>
      </c>
      <c r="Q739" s="1">
        <v>48.07</v>
      </c>
    </row>
    <row r="740" spans="1:17" ht="18.75" customHeight="1" thickBot="1" x14ac:dyDescent="0.25">
      <c r="A740" s="34" t="s">
        <v>205</v>
      </c>
      <c r="B740" s="34" t="s">
        <v>5065</v>
      </c>
      <c r="C740" s="34" t="s">
        <v>5066</v>
      </c>
      <c r="D740" s="34" t="s">
        <v>3419</v>
      </c>
      <c r="E740" s="34" t="s">
        <v>20</v>
      </c>
      <c r="F740" s="34" t="s">
        <v>5077</v>
      </c>
      <c r="G740" s="34" t="s">
        <v>5078</v>
      </c>
      <c r="H740" s="40">
        <f t="shared" si="22"/>
        <v>0.75648000000000015</v>
      </c>
      <c r="I740" s="40">
        <f t="shared" si="23"/>
        <v>0.24351999999999985</v>
      </c>
      <c r="J740" s="33"/>
      <c r="K740" s="34" t="s">
        <v>20</v>
      </c>
      <c r="L740" s="34" t="s">
        <v>24</v>
      </c>
      <c r="M740" s="38">
        <v>13</v>
      </c>
      <c r="N740" s="38">
        <v>3</v>
      </c>
      <c r="O740" s="38">
        <v>7</v>
      </c>
      <c r="P740" s="1">
        <v>47.28</v>
      </c>
      <c r="Q740" s="1">
        <v>46.62</v>
      </c>
    </row>
    <row r="741" spans="1:17" ht="18.75" customHeight="1" thickBot="1" x14ac:dyDescent="0.25">
      <c r="A741" s="34" t="s">
        <v>381</v>
      </c>
      <c r="B741" s="34" t="s">
        <v>5079</v>
      </c>
      <c r="C741" s="34" t="s">
        <v>5080</v>
      </c>
      <c r="D741" s="34" t="s">
        <v>3419</v>
      </c>
      <c r="E741" s="34" t="s">
        <v>20</v>
      </c>
      <c r="F741" s="34" t="s">
        <v>5081</v>
      </c>
      <c r="G741" s="34" t="s">
        <v>5082</v>
      </c>
      <c r="H741" s="40">
        <f t="shared" si="22"/>
        <v>0.72048000000000001</v>
      </c>
      <c r="I741" s="40">
        <f t="shared" si="23"/>
        <v>0.27951999999999999</v>
      </c>
      <c r="J741" s="33"/>
      <c r="K741" s="34" t="s">
        <v>20</v>
      </c>
      <c r="L741" s="34" t="s">
        <v>24</v>
      </c>
      <c r="M741" s="38">
        <v>113</v>
      </c>
      <c r="N741" s="38">
        <v>21</v>
      </c>
      <c r="O741" s="38">
        <v>45</v>
      </c>
      <c r="P741" s="1">
        <v>45.03</v>
      </c>
      <c r="Q741" s="1">
        <v>68.239999999999995</v>
      </c>
    </row>
    <row r="742" spans="1:17" ht="18.75" customHeight="1" thickBot="1" x14ac:dyDescent="0.25">
      <c r="A742" s="34" t="s">
        <v>381</v>
      </c>
      <c r="B742" s="34" t="s">
        <v>5079</v>
      </c>
      <c r="C742" s="34" t="s">
        <v>5080</v>
      </c>
      <c r="D742" s="34" t="s">
        <v>3419</v>
      </c>
      <c r="E742" s="34" t="s">
        <v>20</v>
      </c>
      <c r="F742" s="34" t="s">
        <v>5083</v>
      </c>
      <c r="G742" s="34" t="s">
        <v>5084</v>
      </c>
      <c r="H742" s="40">
        <f t="shared" si="22"/>
        <v>0.72048000000000001</v>
      </c>
      <c r="I742" s="40">
        <f t="shared" si="23"/>
        <v>0.27951999999999999</v>
      </c>
      <c r="J742" s="33"/>
      <c r="K742" s="34" t="s">
        <v>20</v>
      </c>
      <c r="L742" s="34" t="s">
        <v>24</v>
      </c>
      <c r="M742" s="38">
        <v>113</v>
      </c>
      <c r="N742" s="38">
        <v>21</v>
      </c>
      <c r="O742" s="38">
        <v>45</v>
      </c>
      <c r="P742" s="1">
        <v>45.03</v>
      </c>
      <c r="Q742" s="1">
        <v>57.14</v>
      </c>
    </row>
    <row r="743" spans="1:17" ht="18.75" customHeight="1" thickBot="1" x14ac:dyDescent="0.25">
      <c r="A743" s="34" t="s">
        <v>381</v>
      </c>
      <c r="B743" s="34" t="s">
        <v>5079</v>
      </c>
      <c r="C743" s="34" t="s">
        <v>5080</v>
      </c>
      <c r="D743" s="34" t="s">
        <v>3419</v>
      </c>
      <c r="E743" s="34" t="s">
        <v>20</v>
      </c>
      <c r="F743" s="34" t="s">
        <v>5085</v>
      </c>
      <c r="G743" s="34" t="s">
        <v>5086</v>
      </c>
      <c r="H743" s="40">
        <f t="shared" si="22"/>
        <v>0.72048000000000001</v>
      </c>
      <c r="I743" s="40">
        <f t="shared" si="23"/>
        <v>0.27951999999999999</v>
      </c>
      <c r="J743" s="33"/>
      <c r="K743" s="34" t="s">
        <v>20</v>
      </c>
      <c r="L743" s="34" t="s">
        <v>24</v>
      </c>
      <c r="M743" s="38">
        <v>113</v>
      </c>
      <c r="N743" s="38">
        <v>21</v>
      </c>
      <c r="O743" s="38">
        <v>45</v>
      </c>
      <c r="P743" s="1">
        <v>45.03</v>
      </c>
      <c r="Q743" s="1">
        <v>87.5</v>
      </c>
    </row>
    <row r="744" spans="1:17" ht="18.75" customHeight="1" thickBot="1" x14ac:dyDescent="0.25">
      <c r="A744" s="34" t="s">
        <v>381</v>
      </c>
      <c r="B744" s="34" t="s">
        <v>5079</v>
      </c>
      <c r="C744" s="34" t="s">
        <v>5080</v>
      </c>
      <c r="D744" s="34" t="s">
        <v>3419</v>
      </c>
      <c r="E744" s="34" t="s">
        <v>20</v>
      </c>
      <c r="F744" s="34" t="s">
        <v>5087</v>
      </c>
      <c r="G744" s="34" t="s">
        <v>5088</v>
      </c>
      <c r="H744" s="40">
        <f t="shared" si="22"/>
        <v>0.72048000000000001</v>
      </c>
      <c r="I744" s="40">
        <f t="shared" si="23"/>
        <v>0.27951999999999999</v>
      </c>
      <c r="J744" s="33"/>
      <c r="K744" s="34" t="s">
        <v>20</v>
      </c>
      <c r="L744" s="34" t="s">
        <v>24</v>
      </c>
      <c r="M744" s="38">
        <v>113</v>
      </c>
      <c r="N744" s="38">
        <v>21</v>
      </c>
      <c r="O744" s="38">
        <v>45</v>
      </c>
      <c r="P744" s="1">
        <v>45.03</v>
      </c>
      <c r="Q744" s="1">
        <v>44</v>
      </c>
    </row>
    <row r="745" spans="1:17" ht="18.75" customHeight="1" thickBot="1" x14ac:dyDescent="0.25">
      <c r="A745" s="34" t="s">
        <v>381</v>
      </c>
      <c r="B745" s="34" t="s">
        <v>5079</v>
      </c>
      <c r="C745" s="34" t="s">
        <v>5080</v>
      </c>
      <c r="D745" s="34" t="s">
        <v>3419</v>
      </c>
      <c r="E745" s="34" t="s">
        <v>20</v>
      </c>
      <c r="F745" s="34" t="s">
        <v>5089</v>
      </c>
      <c r="G745" s="34" t="s">
        <v>5090</v>
      </c>
      <c r="H745" s="40">
        <f t="shared" si="22"/>
        <v>0.72048000000000001</v>
      </c>
      <c r="I745" s="40">
        <f t="shared" si="23"/>
        <v>0.27951999999999999</v>
      </c>
      <c r="J745" s="33"/>
      <c r="K745" s="34" t="s">
        <v>20</v>
      </c>
      <c r="L745" s="34" t="s">
        <v>24</v>
      </c>
      <c r="M745" s="38">
        <v>113</v>
      </c>
      <c r="N745" s="38">
        <v>21</v>
      </c>
      <c r="O745" s="38">
        <v>45</v>
      </c>
      <c r="P745" s="1">
        <v>45.03</v>
      </c>
      <c r="Q745" s="1">
        <v>39.78</v>
      </c>
    </row>
    <row r="746" spans="1:17" ht="18.75" customHeight="1" thickBot="1" x14ac:dyDescent="0.25">
      <c r="A746" s="34" t="s">
        <v>381</v>
      </c>
      <c r="B746" s="34" t="s">
        <v>5079</v>
      </c>
      <c r="C746" s="34" t="s">
        <v>5080</v>
      </c>
      <c r="D746" s="34" t="s">
        <v>3419</v>
      </c>
      <c r="E746" s="34" t="s">
        <v>20</v>
      </c>
      <c r="F746" s="34" t="s">
        <v>5091</v>
      </c>
      <c r="G746" s="34" t="s">
        <v>5092</v>
      </c>
      <c r="H746" s="40">
        <f t="shared" si="22"/>
        <v>0.72048000000000001</v>
      </c>
      <c r="I746" s="40">
        <f t="shared" si="23"/>
        <v>0.27951999999999999</v>
      </c>
      <c r="J746" s="33"/>
      <c r="K746" s="34" t="s">
        <v>20</v>
      </c>
      <c r="L746" s="34" t="s">
        <v>24</v>
      </c>
      <c r="M746" s="38">
        <v>113</v>
      </c>
      <c r="N746" s="38">
        <v>21</v>
      </c>
      <c r="O746" s="38">
        <v>45</v>
      </c>
      <c r="P746" s="1">
        <v>45.03</v>
      </c>
      <c r="Q746" s="1">
        <v>52.12</v>
      </c>
    </row>
    <row r="747" spans="1:17" ht="18.75" customHeight="1" thickBot="1" x14ac:dyDescent="0.25">
      <c r="A747" s="34" t="s">
        <v>381</v>
      </c>
      <c r="B747" s="34" t="s">
        <v>5079</v>
      </c>
      <c r="C747" s="34" t="s">
        <v>5080</v>
      </c>
      <c r="D747" s="34" t="s">
        <v>3419</v>
      </c>
      <c r="E747" s="34" t="s">
        <v>20</v>
      </c>
      <c r="F747" s="34" t="s">
        <v>5093</v>
      </c>
      <c r="G747" s="34" t="s">
        <v>5094</v>
      </c>
      <c r="H747" s="40">
        <f t="shared" si="22"/>
        <v>0.72048000000000001</v>
      </c>
      <c r="I747" s="40">
        <f t="shared" si="23"/>
        <v>0.27951999999999999</v>
      </c>
      <c r="J747" s="33"/>
      <c r="K747" s="34" t="s">
        <v>20</v>
      </c>
      <c r="L747" s="34" t="s">
        <v>24</v>
      </c>
      <c r="M747" s="38">
        <v>113</v>
      </c>
      <c r="N747" s="38">
        <v>21</v>
      </c>
      <c r="O747" s="38">
        <v>45</v>
      </c>
      <c r="P747" s="1">
        <v>45.03</v>
      </c>
      <c r="Q747" s="1">
        <v>22.43</v>
      </c>
    </row>
    <row r="748" spans="1:17" ht="18.75" customHeight="1" thickBot="1" x14ac:dyDescent="0.25">
      <c r="A748" s="34" t="s">
        <v>67</v>
      </c>
      <c r="B748" s="34" t="s">
        <v>5095</v>
      </c>
      <c r="C748" s="34" t="s">
        <v>5096</v>
      </c>
      <c r="D748" s="34" t="s">
        <v>3403</v>
      </c>
      <c r="E748" s="34" t="s">
        <v>20</v>
      </c>
      <c r="F748" s="34" t="s">
        <v>5095</v>
      </c>
      <c r="G748" s="34" t="s">
        <v>5096</v>
      </c>
      <c r="H748" s="40">
        <f t="shared" si="22"/>
        <v>1</v>
      </c>
      <c r="I748" s="40">
        <f t="shared" si="23"/>
        <v>0</v>
      </c>
      <c r="J748" s="33"/>
      <c r="K748" s="34" t="s">
        <v>20</v>
      </c>
      <c r="L748" s="34" t="s">
        <v>24</v>
      </c>
      <c r="M748" s="38">
        <v>70</v>
      </c>
      <c r="N748" s="38">
        <v>13</v>
      </c>
      <c r="O748" s="38">
        <v>30</v>
      </c>
      <c r="P748" s="1">
        <v>79.209999999999994</v>
      </c>
      <c r="Q748" s="1">
        <v>79.209999999999994</v>
      </c>
    </row>
    <row r="749" spans="1:17" ht="18.75" customHeight="1" thickBot="1" x14ac:dyDescent="0.25">
      <c r="A749" s="34" t="s">
        <v>25</v>
      </c>
      <c r="B749" s="34" t="s">
        <v>5097</v>
      </c>
      <c r="C749" s="34" t="s">
        <v>5098</v>
      </c>
      <c r="D749" s="34" t="s">
        <v>3403</v>
      </c>
      <c r="E749" s="34" t="s">
        <v>20</v>
      </c>
      <c r="F749" s="34" t="s">
        <v>5099</v>
      </c>
      <c r="G749" s="34" t="s">
        <v>5100</v>
      </c>
      <c r="H749" s="40">
        <f t="shared" si="22"/>
        <v>1</v>
      </c>
      <c r="I749" s="40">
        <f t="shared" si="23"/>
        <v>0</v>
      </c>
      <c r="J749" s="33"/>
      <c r="K749" s="34" t="s">
        <v>20</v>
      </c>
      <c r="L749" s="34" t="s">
        <v>24</v>
      </c>
      <c r="M749" s="38">
        <v>142</v>
      </c>
      <c r="N749" s="38">
        <v>23</v>
      </c>
      <c r="O749" s="38">
        <v>63</v>
      </c>
      <c r="P749" s="1">
        <v>71.25</v>
      </c>
      <c r="Q749" s="1">
        <v>70.2</v>
      </c>
    </row>
    <row r="750" spans="1:17" ht="18.75" customHeight="1" thickBot="1" x14ac:dyDescent="0.25">
      <c r="A750" s="34" t="s">
        <v>25</v>
      </c>
      <c r="B750" s="34" t="s">
        <v>5097</v>
      </c>
      <c r="C750" s="34" t="s">
        <v>5098</v>
      </c>
      <c r="D750" s="34" t="s">
        <v>3403</v>
      </c>
      <c r="E750" s="34" t="s">
        <v>20</v>
      </c>
      <c r="F750" s="34" t="s">
        <v>5097</v>
      </c>
      <c r="G750" s="34" t="s">
        <v>5098</v>
      </c>
      <c r="H750" s="40">
        <f t="shared" si="22"/>
        <v>1</v>
      </c>
      <c r="I750" s="40">
        <f t="shared" si="23"/>
        <v>0</v>
      </c>
      <c r="J750" s="33"/>
      <c r="K750" s="34" t="s">
        <v>20</v>
      </c>
      <c r="L750" s="34" t="s">
        <v>24</v>
      </c>
      <c r="M750" s="38">
        <v>142</v>
      </c>
      <c r="N750" s="38">
        <v>23</v>
      </c>
      <c r="O750" s="38">
        <v>63</v>
      </c>
      <c r="P750" s="1">
        <v>71.25</v>
      </c>
      <c r="Q750" s="1">
        <v>71.650000000000006</v>
      </c>
    </row>
    <row r="751" spans="1:17" ht="18.75" customHeight="1" thickBot="1" x14ac:dyDescent="0.25">
      <c r="A751" s="34" t="s">
        <v>406</v>
      </c>
      <c r="B751" s="34" t="s">
        <v>5101</v>
      </c>
      <c r="C751" s="34" t="s">
        <v>5102</v>
      </c>
      <c r="D751" s="34" t="s">
        <v>3419</v>
      </c>
      <c r="E751" s="34" t="s">
        <v>20</v>
      </c>
      <c r="F751" s="34" t="s">
        <v>5103</v>
      </c>
      <c r="G751" s="34" t="s">
        <v>5104</v>
      </c>
      <c r="H751" s="40">
        <f t="shared" si="22"/>
        <v>1</v>
      </c>
      <c r="I751" s="40">
        <f t="shared" si="23"/>
        <v>0</v>
      </c>
      <c r="J751" s="33"/>
      <c r="K751" s="34" t="s">
        <v>20</v>
      </c>
      <c r="L751" s="34" t="s">
        <v>24</v>
      </c>
      <c r="M751" s="38">
        <v>118</v>
      </c>
      <c r="N751" s="38">
        <v>21</v>
      </c>
      <c r="O751" s="38">
        <v>49</v>
      </c>
      <c r="P751" s="1">
        <v>65.760000000000005</v>
      </c>
      <c r="Q751" s="1">
        <v>69.91</v>
      </c>
    </row>
    <row r="752" spans="1:17" ht="18.75" customHeight="1" thickBot="1" x14ac:dyDescent="0.25">
      <c r="A752" s="34" t="s">
        <v>406</v>
      </c>
      <c r="B752" s="34" t="s">
        <v>5101</v>
      </c>
      <c r="C752" s="34" t="s">
        <v>5102</v>
      </c>
      <c r="D752" s="34" t="s">
        <v>3419</v>
      </c>
      <c r="E752" s="34" t="s">
        <v>20</v>
      </c>
      <c r="F752" s="34" t="s">
        <v>5105</v>
      </c>
      <c r="G752" s="34" t="s">
        <v>5106</v>
      </c>
      <c r="H752" s="40">
        <f t="shared" si="22"/>
        <v>1</v>
      </c>
      <c r="I752" s="40">
        <f t="shared" si="23"/>
        <v>0</v>
      </c>
      <c r="J752" s="33"/>
      <c r="K752" s="34" t="s">
        <v>20</v>
      </c>
      <c r="L752" s="34" t="s">
        <v>24</v>
      </c>
      <c r="M752" s="38">
        <v>118</v>
      </c>
      <c r="N752" s="38">
        <v>21</v>
      </c>
      <c r="O752" s="38">
        <v>49</v>
      </c>
      <c r="P752" s="1">
        <v>65.760000000000005</v>
      </c>
      <c r="Q752" s="1">
        <v>47.83</v>
      </c>
    </row>
    <row r="753" spans="1:17" ht="18.75" customHeight="1" thickBot="1" x14ac:dyDescent="0.25">
      <c r="A753" s="34" t="s">
        <v>406</v>
      </c>
      <c r="B753" s="34" t="s">
        <v>5101</v>
      </c>
      <c r="C753" s="34" t="s">
        <v>5102</v>
      </c>
      <c r="D753" s="34" t="s">
        <v>3419</v>
      </c>
      <c r="E753" s="34" t="s">
        <v>20</v>
      </c>
      <c r="F753" s="34" t="s">
        <v>5107</v>
      </c>
      <c r="G753" s="34" t="s">
        <v>5108</v>
      </c>
      <c r="H753" s="40">
        <f t="shared" si="22"/>
        <v>1</v>
      </c>
      <c r="I753" s="40">
        <f t="shared" si="23"/>
        <v>0</v>
      </c>
      <c r="J753" s="33"/>
      <c r="K753" s="34" t="s">
        <v>20</v>
      </c>
      <c r="L753" s="34" t="s">
        <v>24</v>
      </c>
      <c r="M753" s="38">
        <v>118</v>
      </c>
      <c r="N753" s="38">
        <v>21</v>
      </c>
      <c r="O753" s="38">
        <v>49</v>
      </c>
      <c r="P753" s="1">
        <v>65.760000000000005</v>
      </c>
      <c r="Q753" s="1">
        <v>78.790000000000006</v>
      </c>
    </row>
    <row r="754" spans="1:17" ht="18.75" customHeight="1" thickBot="1" x14ac:dyDescent="0.25">
      <c r="A754" s="34" t="s">
        <v>406</v>
      </c>
      <c r="B754" s="34" t="s">
        <v>5101</v>
      </c>
      <c r="C754" s="34" t="s">
        <v>5102</v>
      </c>
      <c r="D754" s="34" t="s">
        <v>3419</v>
      </c>
      <c r="E754" s="34" t="s">
        <v>20</v>
      </c>
      <c r="F754" s="34" t="s">
        <v>5109</v>
      </c>
      <c r="G754" s="34" t="s">
        <v>5110</v>
      </c>
      <c r="H754" s="40">
        <f t="shared" si="22"/>
        <v>1</v>
      </c>
      <c r="I754" s="40">
        <f t="shared" si="23"/>
        <v>0</v>
      </c>
      <c r="J754" s="33"/>
      <c r="K754" s="34" t="s">
        <v>20</v>
      </c>
      <c r="L754" s="34" t="s">
        <v>24</v>
      </c>
      <c r="M754" s="38">
        <v>118</v>
      </c>
      <c r="N754" s="38">
        <v>21</v>
      </c>
      <c r="O754" s="38">
        <v>49</v>
      </c>
      <c r="P754" s="1">
        <v>65.760000000000005</v>
      </c>
      <c r="Q754" s="1">
        <v>60.73</v>
      </c>
    </row>
    <row r="755" spans="1:17" ht="18.75" customHeight="1" thickBot="1" x14ac:dyDescent="0.25">
      <c r="A755" s="34" t="s">
        <v>406</v>
      </c>
      <c r="B755" s="34" t="s">
        <v>5101</v>
      </c>
      <c r="C755" s="34" t="s">
        <v>5102</v>
      </c>
      <c r="D755" s="34" t="s">
        <v>3419</v>
      </c>
      <c r="E755" s="34" t="s">
        <v>20</v>
      </c>
      <c r="F755" s="34" t="s">
        <v>5111</v>
      </c>
      <c r="G755" s="34" t="s">
        <v>5112</v>
      </c>
      <c r="H755" s="40">
        <f t="shared" si="22"/>
        <v>1</v>
      </c>
      <c r="I755" s="40">
        <f t="shared" si="23"/>
        <v>0</v>
      </c>
      <c r="J755" s="33"/>
      <c r="K755" s="34" t="s">
        <v>20</v>
      </c>
      <c r="L755" s="34" t="s">
        <v>24</v>
      </c>
      <c r="M755" s="38">
        <v>118</v>
      </c>
      <c r="N755" s="38">
        <v>21</v>
      </c>
      <c r="O755" s="38">
        <v>49</v>
      </c>
      <c r="P755" s="1">
        <v>65.760000000000005</v>
      </c>
      <c r="Q755" s="1">
        <v>65.760000000000005</v>
      </c>
    </row>
    <row r="756" spans="1:17" ht="18.75" customHeight="1" thickBot="1" x14ac:dyDescent="0.25">
      <c r="A756" s="34" t="s">
        <v>406</v>
      </c>
      <c r="B756" s="34" t="s">
        <v>5101</v>
      </c>
      <c r="C756" s="34" t="s">
        <v>5102</v>
      </c>
      <c r="D756" s="34" t="s">
        <v>3419</v>
      </c>
      <c r="E756" s="34" t="s">
        <v>20</v>
      </c>
      <c r="F756" s="34" t="s">
        <v>5113</v>
      </c>
      <c r="G756" s="34" t="s">
        <v>5114</v>
      </c>
      <c r="H756" s="40">
        <f t="shared" si="22"/>
        <v>1</v>
      </c>
      <c r="I756" s="40">
        <f t="shared" si="23"/>
        <v>0</v>
      </c>
      <c r="J756" s="33"/>
      <c r="K756" s="34" t="s">
        <v>20</v>
      </c>
      <c r="L756" s="34" t="s">
        <v>24</v>
      </c>
      <c r="M756" s="38">
        <v>118</v>
      </c>
      <c r="N756" s="38">
        <v>21</v>
      </c>
      <c r="O756" s="38">
        <v>49</v>
      </c>
      <c r="P756" s="1">
        <v>65.760000000000005</v>
      </c>
      <c r="Q756" s="1">
        <v>69.209999999999994</v>
      </c>
    </row>
    <row r="757" spans="1:17" ht="18.75" customHeight="1" thickBot="1" x14ac:dyDescent="0.25">
      <c r="A757" s="34" t="s">
        <v>406</v>
      </c>
      <c r="B757" s="34" t="s">
        <v>5101</v>
      </c>
      <c r="C757" s="34" t="s">
        <v>5102</v>
      </c>
      <c r="D757" s="34" t="s">
        <v>3419</v>
      </c>
      <c r="E757" s="34" t="s">
        <v>20</v>
      </c>
      <c r="F757" s="34" t="s">
        <v>5115</v>
      </c>
      <c r="G757" s="34" t="s">
        <v>5116</v>
      </c>
      <c r="H757" s="40">
        <f t="shared" si="22"/>
        <v>1</v>
      </c>
      <c r="I757" s="40">
        <f t="shared" si="23"/>
        <v>0</v>
      </c>
      <c r="J757" s="33"/>
      <c r="K757" s="34" t="s">
        <v>20</v>
      </c>
      <c r="L757" s="34" t="s">
        <v>24</v>
      </c>
      <c r="M757" s="38">
        <v>118</v>
      </c>
      <c r="N757" s="38">
        <v>21</v>
      </c>
      <c r="O757" s="38">
        <v>49</v>
      </c>
      <c r="P757" s="1">
        <v>65.760000000000005</v>
      </c>
      <c r="Q757" s="1">
        <v>71.09</v>
      </c>
    </row>
    <row r="758" spans="1:17" ht="18.75" customHeight="1" thickBot="1" x14ac:dyDescent="0.25">
      <c r="A758" s="36" t="s">
        <v>461</v>
      </c>
      <c r="B758" s="36" t="s">
        <v>5117</v>
      </c>
      <c r="C758" s="36" t="s">
        <v>5118</v>
      </c>
      <c r="D758" s="36" t="s">
        <v>3419</v>
      </c>
      <c r="E758" s="36" t="s">
        <v>20</v>
      </c>
      <c r="F758" s="36" t="s">
        <v>5119</v>
      </c>
      <c r="G758" s="36" t="s">
        <v>5120</v>
      </c>
      <c r="H758" s="41">
        <f t="shared" si="22"/>
        <v>0.76560000000000006</v>
      </c>
      <c r="I758" s="41">
        <f t="shared" si="23"/>
        <v>0.23439999999999994</v>
      </c>
      <c r="J758" s="35"/>
      <c r="K758" s="36" t="s">
        <v>20</v>
      </c>
      <c r="L758" s="36" t="s">
        <v>24</v>
      </c>
      <c r="M758" s="39">
        <v>131</v>
      </c>
      <c r="N758" s="39">
        <v>24</v>
      </c>
      <c r="O758" s="39">
        <v>54</v>
      </c>
      <c r="P758" s="31">
        <v>47.85</v>
      </c>
      <c r="Q758" s="31">
        <v>45.45</v>
      </c>
    </row>
    <row r="759" spans="1:17" ht="18.75" customHeight="1" thickBot="1" x14ac:dyDescent="0.25">
      <c r="A759" s="36" t="s">
        <v>461</v>
      </c>
      <c r="B759" s="36" t="s">
        <v>5117</v>
      </c>
      <c r="C759" s="36" t="s">
        <v>5118</v>
      </c>
      <c r="D759" s="36" t="s">
        <v>3419</v>
      </c>
      <c r="E759" s="36" t="s">
        <v>20</v>
      </c>
      <c r="F759" s="36" t="s">
        <v>5121</v>
      </c>
      <c r="G759" s="36" t="s">
        <v>5122</v>
      </c>
      <c r="H759" s="41">
        <f t="shared" si="22"/>
        <v>0.76560000000000006</v>
      </c>
      <c r="I759" s="41">
        <f t="shared" si="23"/>
        <v>0.23439999999999994</v>
      </c>
      <c r="J759" s="35"/>
      <c r="K759" s="36" t="s">
        <v>20</v>
      </c>
      <c r="L759" s="36" t="s">
        <v>24</v>
      </c>
      <c r="M759" s="39">
        <v>131</v>
      </c>
      <c r="N759" s="39">
        <v>24</v>
      </c>
      <c r="O759" s="39">
        <v>54</v>
      </c>
      <c r="P759" s="31">
        <v>47.85</v>
      </c>
      <c r="Q759" s="31">
        <v>52.52</v>
      </c>
    </row>
    <row r="760" spans="1:17" ht="18.75" customHeight="1" thickBot="1" x14ac:dyDescent="0.25">
      <c r="A760" s="36" t="s">
        <v>461</v>
      </c>
      <c r="B760" s="36" t="s">
        <v>5117</v>
      </c>
      <c r="C760" s="36" t="s">
        <v>5118</v>
      </c>
      <c r="D760" s="36" t="s">
        <v>3419</v>
      </c>
      <c r="E760" s="36" t="s">
        <v>20</v>
      </c>
      <c r="F760" s="36" t="s">
        <v>5123</v>
      </c>
      <c r="G760" s="36" t="s">
        <v>5124</v>
      </c>
      <c r="H760" s="41">
        <f t="shared" si="22"/>
        <v>0.76560000000000006</v>
      </c>
      <c r="I760" s="41">
        <f t="shared" si="23"/>
        <v>0.23439999999999994</v>
      </c>
      <c r="J760" s="35"/>
      <c r="K760" s="36" t="s">
        <v>20</v>
      </c>
      <c r="L760" s="36" t="s">
        <v>24</v>
      </c>
      <c r="M760" s="39">
        <v>131</v>
      </c>
      <c r="N760" s="39">
        <v>24</v>
      </c>
      <c r="O760" s="39">
        <v>54</v>
      </c>
      <c r="P760" s="31">
        <v>47.85</v>
      </c>
      <c r="Q760" s="31">
        <v>43.17</v>
      </c>
    </row>
    <row r="761" spans="1:17" ht="18.75" customHeight="1" thickBot="1" x14ac:dyDescent="0.25">
      <c r="A761" s="36" t="s">
        <v>461</v>
      </c>
      <c r="B761" s="36" t="s">
        <v>5117</v>
      </c>
      <c r="C761" s="36" t="s">
        <v>5118</v>
      </c>
      <c r="D761" s="36" t="s">
        <v>3419</v>
      </c>
      <c r="E761" s="36" t="s">
        <v>20</v>
      </c>
      <c r="F761" s="36" t="s">
        <v>5125</v>
      </c>
      <c r="G761" s="36" t="s">
        <v>5126</v>
      </c>
      <c r="H761" s="41">
        <f t="shared" si="22"/>
        <v>0.76560000000000006</v>
      </c>
      <c r="I761" s="41">
        <f t="shared" si="23"/>
        <v>0.23439999999999994</v>
      </c>
      <c r="J761" s="35"/>
      <c r="K761" s="36" t="s">
        <v>20</v>
      </c>
      <c r="L761" s="36" t="s">
        <v>24</v>
      </c>
      <c r="M761" s="39">
        <v>131</v>
      </c>
      <c r="N761" s="39">
        <v>24</v>
      </c>
      <c r="O761" s="39">
        <v>54</v>
      </c>
      <c r="P761" s="31">
        <v>47.85</v>
      </c>
      <c r="Q761" s="31">
        <v>48.86</v>
      </c>
    </row>
    <row r="762" spans="1:17" ht="18.75" customHeight="1" thickBot="1" x14ac:dyDescent="0.25">
      <c r="A762" s="34" t="s">
        <v>470</v>
      </c>
      <c r="B762" s="34" t="s">
        <v>5127</v>
      </c>
      <c r="C762" s="34" t="s">
        <v>5128</v>
      </c>
      <c r="D762" s="34" t="s">
        <v>3419</v>
      </c>
      <c r="E762" s="34" t="s">
        <v>20</v>
      </c>
      <c r="F762" s="34" t="s">
        <v>5129</v>
      </c>
      <c r="G762" s="34" t="s">
        <v>5130</v>
      </c>
      <c r="H762" s="40">
        <f t="shared" si="22"/>
        <v>0.84079999999999999</v>
      </c>
      <c r="I762" s="40">
        <f t="shared" si="23"/>
        <v>0.15920000000000001</v>
      </c>
      <c r="J762" s="33"/>
      <c r="K762" s="34" t="s">
        <v>20</v>
      </c>
      <c r="L762" s="34" t="s">
        <v>24</v>
      </c>
      <c r="M762" s="38">
        <v>117</v>
      </c>
      <c r="N762" s="38">
        <v>21</v>
      </c>
      <c r="O762" s="38">
        <v>49</v>
      </c>
      <c r="P762" s="1">
        <v>52.55</v>
      </c>
      <c r="Q762" s="1">
        <v>55.45</v>
      </c>
    </row>
    <row r="763" spans="1:17" ht="18.75" customHeight="1" thickBot="1" x14ac:dyDescent="0.25">
      <c r="A763" s="34" t="s">
        <v>470</v>
      </c>
      <c r="B763" s="34" t="s">
        <v>5127</v>
      </c>
      <c r="C763" s="34" t="s">
        <v>5128</v>
      </c>
      <c r="D763" s="34" t="s">
        <v>3419</v>
      </c>
      <c r="E763" s="34" t="s">
        <v>20</v>
      </c>
      <c r="F763" s="34" t="s">
        <v>5131</v>
      </c>
      <c r="G763" s="34" t="s">
        <v>5132</v>
      </c>
      <c r="H763" s="40">
        <f t="shared" si="22"/>
        <v>0.84079999999999999</v>
      </c>
      <c r="I763" s="40">
        <f t="shared" si="23"/>
        <v>0.15920000000000001</v>
      </c>
      <c r="J763" s="33"/>
      <c r="K763" s="34" t="s">
        <v>20</v>
      </c>
      <c r="L763" s="34" t="s">
        <v>24</v>
      </c>
      <c r="M763" s="38">
        <v>117</v>
      </c>
      <c r="N763" s="38">
        <v>21</v>
      </c>
      <c r="O763" s="38">
        <v>49</v>
      </c>
      <c r="P763" s="1">
        <v>52.55</v>
      </c>
      <c r="Q763" s="1">
        <v>46.01</v>
      </c>
    </row>
    <row r="764" spans="1:17" ht="18.75" customHeight="1" thickBot="1" x14ac:dyDescent="0.25">
      <c r="A764" s="34" t="s">
        <v>470</v>
      </c>
      <c r="B764" s="34" t="s">
        <v>5127</v>
      </c>
      <c r="C764" s="34" t="s">
        <v>5128</v>
      </c>
      <c r="D764" s="34" t="s">
        <v>3419</v>
      </c>
      <c r="E764" s="34" t="s">
        <v>20</v>
      </c>
      <c r="F764" s="34" t="s">
        <v>5133</v>
      </c>
      <c r="G764" s="34" t="s">
        <v>5134</v>
      </c>
      <c r="H764" s="40">
        <f t="shared" si="22"/>
        <v>0.84079999999999999</v>
      </c>
      <c r="I764" s="40">
        <f t="shared" si="23"/>
        <v>0.15920000000000001</v>
      </c>
      <c r="J764" s="33"/>
      <c r="K764" s="34" t="s">
        <v>20</v>
      </c>
      <c r="L764" s="34" t="s">
        <v>24</v>
      </c>
      <c r="M764" s="38">
        <v>117</v>
      </c>
      <c r="N764" s="38">
        <v>21</v>
      </c>
      <c r="O764" s="38">
        <v>49</v>
      </c>
      <c r="P764" s="1">
        <v>52.55</v>
      </c>
      <c r="Q764" s="1">
        <v>55.3</v>
      </c>
    </row>
    <row r="765" spans="1:17" ht="18.75" customHeight="1" thickBot="1" x14ac:dyDescent="0.25">
      <c r="A765" s="34" t="s">
        <v>926</v>
      </c>
      <c r="B765" s="34" t="s">
        <v>5135</v>
      </c>
      <c r="C765" s="34" t="s">
        <v>5136</v>
      </c>
      <c r="D765" s="34" t="s">
        <v>3419</v>
      </c>
      <c r="E765" s="34" t="s">
        <v>20</v>
      </c>
      <c r="F765" s="34" t="s">
        <v>5137</v>
      </c>
      <c r="G765" s="34" t="s">
        <v>5138</v>
      </c>
      <c r="H765" s="40">
        <f t="shared" si="22"/>
        <v>0.69167999999999996</v>
      </c>
      <c r="I765" s="40">
        <f t="shared" si="23"/>
        <v>0.30832000000000004</v>
      </c>
      <c r="J765" s="33"/>
      <c r="K765" s="34" t="s">
        <v>20</v>
      </c>
      <c r="L765" s="34" t="s">
        <v>20</v>
      </c>
      <c r="M765" s="38">
        <v>148</v>
      </c>
      <c r="N765" s="38">
        <v>23</v>
      </c>
      <c r="O765" s="38">
        <v>57</v>
      </c>
      <c r="P765" s="1">
        <v>43.23</v>
      </c>
      <c r="Q765" s="1">
        <v>48.45</v>
      </c>
    </row>
    <row r="766" spans="1:17" ht="18.75" customHeight="1" thickBot="1" x14ac:dyDescent="0.25">
      <c r="A766" s="34" t="s">
        <v>926</v>
      </c>
      <c r="B766" s="34" t="s">
        <v>5135</v>
      </c>
      <c r="C766" s="34" t="s">
        <v>5136</v>
      </c>
      <c r="D766" s="34" t="s">
        <v>3419</v>
      </c>
      <c r="E766" s="34" t="s">
        <v>20</v>
      </c>
      <c r="F766" s="34" t="s">
        <v>5139</v>
      </c>
      <c r="G766" s="34" t="s">
        <v>5140</v>
      </c>
      <c r="H766" s="40">
        <f t="shared" si="22"/>
        <v>0.69167999999999996</v>
      </c>
      <c r="I766" s="40">
        <f t="shared" si="23"/>
        <v>0.30832000000000004</v>
      </c>
      <c r="J766" s="33"/>
      <c r="K766" s="34" t="s">
        <v>20</v>
      </c>
      <c r="L766" s="34" t="s">
        <v>20</v>
      </c>
      <c r="M766" s="38">
        <v>148</v>
      </c>
      <c r="N766" s="38">
        <v>23</v>
      </c>
      <c r="O766" s="38">
        <v>57</v>
      </c>
      <c r="P766" s="1">
        <v>43.23</v>
      </c>
      <c r="Q766" s="1">
        <v>33.67</v>
      </c>
    </row>
    <row r="767" spans="1:17" ht="18.75" customHeight="1" thickBot="1" x14ac:dyDescent="0.25">
      <c r="A767" s="34" t="s">
        <v>926</v>
      </c>
      <c r="B767" s="34" t="s">
        <v>5135</v>
      </c>
      <c r="C767" s="34" t="s">
        <v>5136</v>
      </c>
      <c r="D767" s="34" t="s">
        <v>3419</v>
      </c>
      <c r="E767" s="34" t="s">
        <v>20</v>
      </c>
      <c r="F767" s="34" t="s">
        <v>5141</v>
      </c>
      <c r="G767" s="34" t="s">
        <v>5142</v>
      </c>
      <c r="H767" s="40">
        <f t="shared" si="22"/>
        <v>0.69167999999999996</v>
      </c>
      <c r="I767" s="40">
        <f t="shared" si="23"/>
        <v>0.30832000000000004</v>
      </c>
      <c r="J767" s="33"/>
      <c r="K767" s="34" t="s">
        <v>20</v>
      </c>
      <c r="L767" s="34" t="s">
        <v>20</v>
      </c>
      <c r="M767" s="38">
        <v>148</v>
      </c>
      <c r="N767" s="38">
        <v>23</v>
      </c>
      <c r="O767" s="38">
        <v>57</v>
      </c>
      <c r="P767" s="1">
        <v>43.23</v>
      </c>
      <c r="Q767" s="1">
        <v>45.22</v>
      </c>
    </row>
    <row r="768" spans="1:17" ht="18.75" customHeight="1" thickBot="1" x14ac:dyDescent="0.25">
      <c r="A768" s="34" t="s">
        <v>1146</v>
      </c>
      <c r="B768" s="34" t="s">
        <v>5143</v>
      </c>
      <c r="C768" s="34" t="s">
        <v>5144</v>
      </c>
      <c r="D768" s="34" t="s">
        <v>3403</v>
      </c>
      <c r="E768" s="34" t="s">
        <v>20</v>
      </c>
      <c r="F768" s="34" t="s">
        <v>5143</v>
      </c>
      <c r="G768" s="34" t="s">
        <v>5144</v>
      </c>
      <c r="H768" s="40">
        <f t="shared" si="22"/>
        <v>0.81136000000000008</v>
      </c>
      <c r="I768" s="40">
        <f t="shared" si="23"/>
        <v>0.18863999999999992</v>
      </c>
      <c r="J768" s="33"/>
      <c r="K768" s="34" t="s">
        <v>20</v>
      </c>
      <c r="L768" s="34" t="s">
        <v>24</v>
      </c>
      <c r="M768" s="38">
        <v>87</v>
      </c>
      <c r="N768" s="38">
        <v>14</v>
      </c>
      <c r="O768" s="38">
        <v>34</v>
      </c>
      <c r="P768" s="1">
        <v>50.71</v>
      </c>
      <c r="Q768" s="1">
        <v>50.71</v>
      </c>
    </row>
    <row r="769" spans="1:17" ht="18.75" customHeight="1" thickBot="1" x14ac:dyDescent="0.25">
      <c r="A769" s="34" t="s">
        <v>1030</v>
      </c>
      <c r="B769" s="34" t="s">
        <v>5145</v>
      </c>
      <c r="C769" s="34" t="s">
        <v>5146</v>
      </c>
      <c r="D769" s="34" t="s">
        <v>3419</v>
      </c>
      <c r="E769" s="34" t="s">
        <v>20</v>
      </c>
      <c r="F769" s="34" t="s">
        <v>5147</v>
      </c>
      <c r="G769" s="34" t="s">
        <v>5148</v>
      </c>
      <c r="H769" s="40">
        <f t="shared" si="22"/>
        <v>0.73760000000000003</v>
      </c>
      <c r="I769" s="40">
        <f t="shared" si="23"/>
        <v>0.26239999999999997</v>
      </c>
      <c r="J769" s="33"/>
      <c r="K769" s="34" t="s">
        <v>20</v>
      </c>
      <c r="L769" s="34" t="s">
        <v>24</v>
      </c>
      <c r="M769" s="38">
        <v>114</v>
      </c>
      <c r="N769" s="38">
        <v>21</v>
      </c>
      <c r="O769" s="38">
        <v>43</v>
      </c>
      <c r="P769" s="1">
        <v>46.1</v>
      </c>
      <c r="Q769" s="1">
        <v>52.53</v>
      </c>
    </row>
    <row r="770" spans="1:17" ht="18.75" customHeight="1" thickBot="1" x14ac:dyDescent="0.25">
      <c r="A770" s="34" t="s">
        <v>1030</v>
      </c>
      <c r="B770" s="34" t="s">
        <v>5145</v>
      </c>
      <c r="C770" s="34" t="s">
        <v>5146</v>
      </c>
      <c r="D770" s="34" t="s">
        <v>3419</v>
      </c>
      <c r="E770" s="34" t="s">
        <v>20</v>
      </c>
      <c r="F770" s="34" t="s">
        <v>5149</v>
      </c>
      <c r="G770" s="34" t="s">
        <v>5150</v>
      </c>
      <c r="H770" s="40">
        <f t="shared" ref="H770:H833" si="24">IF(AND(P770*1.6&gt;=100),100, P770*1.6)/100</f>
        <v>0.73760000000000003</v>
      </c>
      <c r="I770" s="40">
        <f t="shared" ref="I770:I833" si="25">1-H770</f>
        <v>0.26239999999999997</v>
      </c>
      <c r="J770" s="33"/>
      <c r="K770" s="34" t="s">
        <v>20</v>
      </c>
      <c r="L770" s="34" t="s">
        <v>24</v>
      </c>
      <c r="M770" s="38">
        <v>114</v>
      </c>
      <c r="N770" s="38">
        <v>21</v>
      </c>
      <c r="O770" s="38">
        <v>43</v>
      </c>
      <c r="P770" s="1">
        <v>46.1</v>
      </c>
      <c r="Q770" s="1">
        <v>38.81</v>
      </c>
    </row>
    <row r="771" spans="1:17" ht="18.75" customHeight="1" thickBot="1" x14ac:dyDescent="0.25">
      <c r="A771" s="34" t="s">
        <v>1030</v>
      </c>
      <c r="B771" s="34" t="s">
        <v>5145</v>
      </c>
      <c r="C771" s="34" t="s">
        <v>5146</v>
      </c>
      <c r="D771" s="34" t="s">
        <v>3419</v>
      </c>
      <c r="E771" s="34" t="s">
        <v>20</v>
      </c>
      <c r="F771" s="34" t="s">
        <v>5151</v>
      </c>
      <c r="G771" s="34" t="s">
        <v>5152</v>
      </c>
      <c r="H771" s="40">
        <f t="shared" si="24"/>
        <v>0.73760000000000003</v>
      </c>
      <c r="I771" s="40">
        <f t="shared" si="25"/>
        <v>0.26239999999999997</v>
      </c>
      <c r="J771" s="33"/>
      <c r="K771" s="34" t="s">
        <v>20</v>
      </c>
      <c r="L771" s="34" t="s">
        <v>24</v>
      </c>
      <c r="M771" s="38">
        <v>114</v>
      </c>
      <c r="N771" s="38">
        <v>21</v>
      </c>
      <c r="O771" s="38">
        <v>43</v>
      </c>
      <c r="P771" s="1">
        <v>46.1</v>
      </c>
      <c r="Q771" s="1">
        <v>54.18</v>
      </c>
    </row>
    <row r="772" spans="1:17" ht="18.75" customHeight="1" thickBot="1" x14ac:dyDescent="0.25">
      <c r="A772" s="36" t="s">
        <v>395</v>
      </c>
      <c r="B772" s="36" t="s">
        <v>5153</v>
      </c>
      <c r="C772" s="36" t="s">
        <v>5154</v>
      </c>
      <c r="D772" s="36" t="s">
        <v>3419</v>
      </c>
      <c r="E772" s="36" t="s">
        <v>20</v>
      </c>
      <c r="F772" s="36" t="s">
        <v>5155</v>
      </c>
      <c r="G772" s="36" t="s">
        <v>5156</v>
      </c>
      <c r="H772" s="41">
        <f t="shared" si="24"/>
        <v>0.70191999999999988</v>
      </c>
      <c r="I772" s="41">
        <f t="shared" si="25"/>
        <v>0.29808000000000012</v>
      </c>
      <c r="J772" s="35"/>
      <c r="K772" s="36" t="s">
        <v>20</v>
      </c>
      <c r="L772" s="36" t="s">
        <v>24</v>
      </c>
      <c r="M772" s="39">
        <v>134</v>
      </c>
      <c r="N772" s="39">
        <v>25</v>
      </c>
      <c r="O772" s="39">
        <v>56</v>
      </c>
      <c r="P772" s="31">
        <v>43.87</v>
      </c>
      <c r="Q772" s="31">
        <v>48.7</v>
      </c>
    </row>
    <row r="773" spans="1:17" ht="18.75" customHeight="1" thickBot="1" x14ac:dyDescent="0.25">
      <c r="A773" s="36" t="s">
        <v>395</v>
      </c>
      <c r="B773" s="36" t="s">
        <v>5153</v>
      </c>
      <c r="C773" s="36" t="s">
        <v>5154</v>
      </c>
      <c r="D773" s="36" t="s">
        <v>3419</v>
      </c>
      <c r="E773" s="36" t="s">
        <v>20</v>
      </c>
      <c r="F773" s="36" t="s">
        <v>5157</v>
      </c>
      <c r="G773" s="36" t="s">
        <v>5158</v>
      </c>
      <c r="H773" s="41">
        <f t="shared" si="24"/>
        <v>0.70191999999999988</v>
      </c>
      <c r="I773" s="41">
        <f t="shared" si="25"/>
        <v>0.29808000000000012</v>
      </c>
      <c r="J773" s="35"/>
      <c r="K773" s="36" t="s">
        <v>20</v>
      </c>
      <c r="L773" s="36" t="s">
        <v>24</v>
      </c>
      <c r="M773" s="39">
        <v>134</v>
      </c>
      <c r="N773" s="39">
        <v>25</v>
      </c>
      <c r="O773" s="39">
        <v>56</v>
      </c>
      <c r="P773" s="31">
        <v>43.87</v>
      </c>
      <c r="Q773" s="31">
        <v>51.34</v>
      </c>
    </row>
    <row r="774" spans="1:17" ht="18.75" customHeight="1" thickBot="1" x14ac:dyDescent="0.25">
      <c r="A774" s="36" t="s">
        <v>395</v>
      </c>
      <c r="B774" s="36" t="s">
        <v>5153</v>
      </c>
      <c r="C774" s="36" t="s">
        <v>5154</v>
      </c>
      <c r="D774" s="36" t="s">
        <v>3419</v>
      </c>
      <c r="E774" s="36" t="s">
        <v>20</v>
      </c>
      <c r="F774" s="36" t="s">
        <v>5159</v>
      </c>
      <c r="G774" s="36" t="s">
        <v>5160</v>
      </c>
      <c r="H774" s="41">
        <f t="shared" si="24"/>
        <v>0.70191999999999988</v>
      </c>
      <c r="I774" s="41">
        <f t="shared" si="25"/>
        <v>0.29808000000000012</v>
      </c>
      <c r="J774" s="35"/>
      <c r="K774" s="36" t="s">
        <v>20</v>
      </c>
      <c r="L774" s="36" t="s">
        <v>24</v>
      </c>
      <c r="M774" s="39">
        <v>134</v>
      </c>
      <c r="N774" s="39">
        <v>25</v>
      </c>
      <c r="O774" s="39">
        <v>56</v>
      </c>
      <c r="P774" s="31">
        <v>43.87</v>
      </c>
      <c r="Q774" s="31">
        <v>41.9</v>
      </c>
    </row>
    <row r="775" spans="1:17" ht="18.75" customHeight="1" thickBot="1" x14ac:dyDescent="0.25">
      <c r="A775" s="34" t="s">
        <v>395</v>
      </c>
      <c r="B775" s="34" t="s">
        <v>5153</v>
      </c>
      <c r="C775" s="34" t="s">
        <v>5154</v>
      </c>
      <c r="D775" s="34" t="s">
        <v>3419</v>
      </c>
      <c r="E775" s="34" t="s">
        <v>20</v>
      </c>
      <c r="F775" s="34" t="s">
        <v>5161</v>
      </c>
      <c r="G775" s="34" t="s">
        <v>5162</v>
      </c>
      <c r="H775" s="40">
        <f t="shared" si="24"/>
        <v>0.79855999999999994</v>
      </c>
      <c r="I775" s="40">
        <f t="shared" si="25"/>
        <v>0.20144000000000006</v>
      </c>
      <c r="J775" s="33"/>
      <c r="K775" s="34" t="s">
        <v>20</v>
      </c>
      <c r="L775" s="34" t="s">
        <v>24</v>
      </c>
      <c r="M775" s="38">
        <v>134</v>
      </c>
      <c r="N775" s="38">
        <v>25</v>
      </c>
      <c r="O775" s="38">
        <v>56</v>
      </c>
      <c r="P775" s="1">
        <v>49.91</v>
      </c>
      <c r="Q775" s="1">
        <v>48.86</v>
      </c>
    </row>
    <row r="776" spans="1:17" ht="18.75" customHeight="1" thickBot="1" x14ac:dyDescent="0.25">
      <c r="A776" s="34" t="s">
        <v>395</v>
      </c>
      <c r="B776" s="34" t="s">
        <v>5153</v>
      </c>
      <c r="C776" s="34" t="s">
        <v>5154</v>
      </c>
      <c r="D776" s="34" t="s">
        <v>3419</v>
      </c>
      <c r="E776" s="34" t="s">
        <v>20</v>
      </c>
      <c r="F776" s="34" t="s">
        <v>5163</v>
      </c>
      <c r="G776" s="34" t="s">
        <v>5164</v>
      </c>
      <c r="H776" s="40">
        <f t="shared" si="24"/>
        <v>0.79855999999999994</v>
      </c>
      <c r="I776" s="40">
        <f t="shared" si="25"/>
        <v>0.20144000000000006</v>
      </c>
      <c r="J776" s="33"/>
      <c r="K776" s="34" t="s">
        <v>20</v>
      </c>
      <c r="L776" s="34" t="s">
        <v>24</v>
      </c>
      <c r="M776" s="38">
        <v>134</v>
      </c>
      <c r="N776" s="38">
        <v>25</v>
      </c>
      <c r="O776" s="38">
        <v>56</v>
      </c>
      <c r="P776" s="1">
        <v>49.91</v>
      </c>
      <c r="Q776" s="1">
        <v>46.05</v>
      </c>
    </row>
    <row r="777" spans="1:17" ht="18.75" customHeight="1" thickBot="1" x14ac:dyDescent="0.25">
      <c r="A777" s="34" t="s">
        <v>395</v>
      </c>
      <c r="B777" s="34" t="s">
        <v>5153</v>
      </c>
      <c r="C777" s="34" t="s">
        <v>5154</v>
      </c>
      <c r="D777" s="34" t="s">
        <v>3419</v>
      </c>
      <c r="E777" s="34" t="s">
        <v>20</v>
      </c>
      <c r="F777" s="34" t="s">
        <v>5165</v>
      </c>
      <c r="G777" s="34" t="s">
        <v>5166</v>
      </c>
      <c r="H777" s="40">
        <f t="shared" si="24"/>
        <v>0.79855999999999994</v>
      </c>
      <c r="I777" s="40">
        <f t="shared" si="25"/>
        <v>0.20144000000000006</v>
      </c>
      <c r="J777" s="33"/>
      <c r="K777" s="34" t="s">
        <v>20</v>
      </c>
      <c r="L777" s="34" t="s">
        <v>24</v>
      </c>
      <c r="M777" s="38">
        <v>134</v>
      </c>
      <c r="N777" s="38">
        <v>25</v>
      </c>
      <c r="O777" s="38">
        <v>56</v>
      </c>
      <c r="P777" s="1">
        <v>49.91</v>
      </c>
      <c r="Q777" s="1">
        <v>54.17</v>
      </c>
    </row>
    <row r="778" spans="1:17" ht="18.75" customHeight="1" thickBot="1" x14ac:dyDescent="0.25">
      <c r="A778" s="34" t="s">
        <v>395</v>
      </c>
      <c r="B778" s="34" t="s">
        <v>5153</v>
      </c>
      <c r="C778" s="34" t="s">
        <v>5154</v>
      </c>
      <c r="D778" s="34" t="s">
        <v>3419</v>
      </c>
      <c r="E778" s="34" t="s">
        <v>20</v>
      </c>
      <c r="F778" s="34" t="s">
        <v>5167</v>
      </c>
      <c r="G778" s="34" t="s">
        <v>5168</v>
      </c>
      <c r="H778" s="40">
        <f t="shared" si="24"/>
        <v>0.79855999999999994</v>
      </c>
      <c r="I778" s="40">
        <f t="shared" si="25"/>
        <v>0.20144000000000006</v>
      </c>
      <c r="J778" s="33"/>
      <c r="K778" s="34" t="s">
        <v>20</v>
      </c>
      <c r="L778" s="34" t="s">
        <v>24</v>
      </c>
      <c r="M778" s="38">
        <v>134</v>
      </c>
      <c r="N778" s="38">
        <v>25</v>
      </c>
      <c r="O778" s="38">
        <v>56</v>
      </c>
      <c r="P778" s="1">
        <v>49.91</v>
      </c>
      <c r="Q778" s="1">
        <v>51.09</v>
      </c>
    </row>
    <row r="779" spans="1:17" ht="18.75" customHeight="1" thickBot="1" x14ac:dyDescent="0.25">
      <c r="A779" s="34" t="s">
        <v>395</v>
      </c>
      <c r="B779" s="34" t="s">
        <v>5153</v>
      </c>
      <c r="C779" s="34" t="s">
        <v>5154</v>
      </c>
      <c r="D779" s="34" t="s">
        <v>3419</v>
      </c>
      <c r="E779" s="34" t="s">
        <v>20</v>
      </c>
      <c r="F779" s="34" t="s">
        <v>5169</v>
      </c>
      <c r="G779" s="34" t="s">
        <v>5170</v>
      </c>
      <c r="H779" s="40">
        <f t="shared" si="24"/>
        <v>0.98048000000000002</v>
      </c>
      <c r="I779" s="40">
        <f t="shared" si="25"/>
        <v>1.9519999999999982E-2</v>
      </c>
      <c r="J779" s="33"/>
      <c r="K779" s="34" t="s">
        <v>20</v>
      </c>
      <c r="L779" s="34" t="s">
        <v>24</v>
      </c>
      <c r="M779" s="38">
        <v>134</v>
      </c>
      <c r="N779" s="38">
        <v>25</v>
      </c>
      <c r="O779" s="38">
        <v>56</v>
      </c>
      <c r="P779" s="1">
        <v>61.28</v>
      </c>
      <c r="Q779" s="1">
        <v>54.61</v>
      </c>
    </row>
    <row r="780" spans="1:17" ht="18.75" customHeight="1" thickBot="1" x14ac:dyDescent="0.25">
      <c r="A780" s="34" t="s">
        <v>395</v>
      </c>
      <c r="B780" s="34" t="s">
        <v>5153</v>
      </c>
      <c r="C780" s="34" t="s">
        <v>5154</v>
      </c>
      <c r="D780" s="34" t="s">
        <v>3419</v>
      </c>
      <c r="E780" s="34" t="s">
        <v>20</v>
      </c>
      <c r="F780" s="34" t="s">
        <v>5171</v>
      </c>
      <c r="G780" s="34" t="s">
        <v>5172</v>
      </c>
      <c r="H780" s="40">
        <f t="shared" si="24"/>
        <v>0.98048000000000002</v>
      </c>
      <c r="I780" s="40">
        <f t="shared" si="25"/>
        <v>1.9519999999999982E-2</v>
      </c>
      <c r="J780" s="33"/>
      <c r="K780" s="34" t="s">
        <v>20</v>
      </c>
      <c r="L780" s="34" t="s">
        <v>24</v>
      </c>
      <c r="M780" s="38">
        <v>134</v>
      </c>
      <c r="N780" s="38">
        <v>25</v>
      </c>
      <c r="O780" s="38">
        <v>56</v>
      </c>
      <c r="P780" s="1">
        <v>61.28</v>
      </c>
      <c r="Q780" s="1">
        <v>64.33</v>
      </c>
    </row>
    <row r="781" spans="1:17" ht="18.75" customHeight="1" thickBot="1" x14ac:dyDescent="0.25">
      <c r="A781" s="34" t="s">
        <v>395</v>
      </c>
      <c r="B781" s="34" t="s">
        <v>5153</v>
      </c>
      <c r="C781" s="34" t="s">
        <v>5154</v>
      </c>
      <c r="D781" s="34" t="s">
        <v>3419</v>
      </c>
      <c r="E781" s="34" t="s">
        <v>20</v>
      </c>
      <c r="F781" s="34" t="s">
        <v>5173</v>
      </c>
      <c r="G781" s="34" t="s">
        <v>5174</v>
      </c>
      <c r="H781" s="40">
        <f t="shared" si="24"/>
        <v>0.79855999999999994</v>
      </c>
      <c r="I781" s="40">
        <f t="shared" si="25"/>
        <v>0.20144000000000006</v>
      </c>
      <c r="J781" s="33"/>
      <c r="K781" s="34" t="s">
        <v>20</v>
      </c>
      <c r="L781" s="34" t="s">
        <v>24</v>
      </c>
      <c r="M781" s="38">
        <v>134</v>
      </c>
      <c r="N781" s="38">
        <v>25</v>
      </c>
      <c r="O781" s="38">
        <v>56</v>
      </c>
      <c r="P781" s="1">
        <v>49.91</v>
      </c>
      <c r="Q781" s="1">
        <v>49.57</v>
      </c>
    </row>
    <row r="782" spans="1:17" ht="18.75" customHeight="1" thickBot="1" x14ac:dyDescent="0.25">
      <c r="A782" s="34" t="s">
        <v>395</v>
      </c>
      <c r="B782" s="34" t="s">
        <v>5153</v>
      </c>
      <c r="C782" s="34" t="s">
        <v>5154</v>
      </c>
      <c r="D782" s="34" t="s">
        <v>3419</v>
      </c>
      <c r="E782" s="34" t="s">
        <v>20</v>
      </c>
      <c r="F782" s="34" t="s">
        <v>5175</v>
      </c>
      <c r="G782" s="34" t="s">
        <v>5176</v>
      </c>
      <c r="H782" s="40">
        <f t="shared" si="24"/>
        <v>0.98048000000000002</v>
      </c>
      <c r="I782" s="40">
        <f t="shared" si="25"/>
        <v>1.9519999999999982E-2</v>
      </c>
      <c r="J782" s="33"/>
      <c r="K782" s="34" t="s">
        <v>20</v>
      </c>
      <c r="L782" s="34" t="s">
        <v>24</v>
      </c>
      <c r="M782" s="38">
        <v>134</v>
      </c>
      <c r="N782" s="38">
        <v>25</v>
      </c>
      <c r="O782" s="38">
        <v>56</v>
      </c>
      <c r="P782" s="1">
        <v>61.28</v>
      </c>
      <c r="Q782" s="1">
        <v>57.89</v>
      </c>
    </row>
    <row r="783" spans="1:17" ht="18.75" customHeight="1" thickBot="1" x14ac:dyDescent="0.25">
      <c r="A783" s="34" t="s">
        <v>395</v>
      </c>
      <c r="B783" s="34" t="s">
        <v>5153</v>
      </c>
      <c r="C783" s="34" t="s">
        <v>5154</v>
      </c>
      <c r="D783" s="34" t="s">
        <v>3419</v>
      </c>
      <c r="E783" s="34" t="s">
        <v>20</v>
      </c>
      <c r="F783" s="34" t="s">
        <v>5177</v>
      </c>
      <c r="G783" s="34" t="s">
        <v>5178</v>
      </c>
      <c r="H783" s="40">
        <f t="shared" si="24"/>
        <v>0.98048000000000002</v>
      </c>
      <c r="I783" s="40">
        <f t="shared" si="25"/>
        <v>1.9519999999999982E-2</v>
      </c>
      <c r="J783" s="33"/>
      <c r="K783" s="34" t="s">
        <v>20</v>
      </c>
      <c r="L783" s="34" t="s">
        <v>24</v>
      </c>
      <c r="M783" s="38">
        <v>134</v>
      </c>
      <c r="N783" s="38">
        <v>25</v>
      </c>
      <c r="O783" s="38">
        <v>56</v>
      </c>
      <c r="P783" s="1">
        <v>61.28</v>
      </c>
      <c r="Q783" s="1">
        <v>65.459999999999994</v>
      </c>
    </row>
    <row r="784" spans="1:17" ht="18.75" customHeight="1" thickBot="1" x14ac:dyDescent="0.25">
      <c r="A784" s="34" t="s">
        <v>395</v>
      </c>
      <c r="B784" s="34" t="s">
        <v>5153</v>
      </c>
      <c r="C784" s="34" t="s">
        <v>5154</v>
      </c>
      <c r="D784" s="34" t="s">
        <v>3419</v>
      </c>
      <c r="E784" s="34" t="s">
        <v>20</v>
      </c>
      <c r="F784" s="34" t="s">
        <v>5179</v>
      </c>
      <c r="G784" s="34" t="s">
        <v>5180</v>
      </c>
      <c r="H784" s="40">
        <f t="shared" si="24"/>
        <v>0.88096000000000008</v>
      </c>
      <c r="I784" s="40">
        <f t="shared" si="25"/>
        <v>0.11903999999999992</v>
      </c>
      <c r="J784" s="33"/>
      <c r="K784" s="34" t="s">
        <v>20</v>
      </c>
      <c r="L784" s="34" t="s">
        <v>24</v>
      </c>
      <c r="M784" s="38">
        <v>134</v>
      </c>
      <c r="N784" s="38">
        <v>25</v>
      </c>
      <c r="O784" s="38">
        <v>56</v>
      </c>
      <c r="P784" s="1">
        <v>55.06</v>
      </c>
      <c r="Q784" s="1">
        <v>55.33</v>
      </c>
    </row>
    <row r="785" spans="1:17" ht="18.75" customHeight="1" thickBot="1" x14ac:dyDescent="0.25">
      <c r="A785" s="34" t="s">
        <v>395</v>
      </c>
      <c r="B785" s="34" t="s">
        <v>5153</v>
      </c>
      <c r="C785" s="34" t="s">
        <v>5154</v>
      </c>
      <c r="D785" s="34" t="s">
        <v>3419</v>
      </c>
      <c r="E785" s="34" t="s">
        <v>20</v>
      </c>
      <c r="F785" s="34" t="s">
        <v>5181</v>
      </c>
      <c r="G785" s="34" t="s">
        <v>5182</v>
      </c>
      <c r="H785" s="40">
        <f t="shared" si="24"/>
        <v>0.88096000000000008</v>
      </c>
      <c r="I785" s="40">
        <f t="shared" si="25"/>
        <v>0.11903999999999992</v>
      </c>
      <c r="J785" s="33"/>
      <c r="K785" s="34" t="s">
        <v>20</v>
      </c>
      <c r="L785" s="34" t="s">
        <v>24</v>
      </c>
      <c r="M785" s="38">
        <v>134</v>
      </c>
      <c r="N785" s="38">
        <v>25</v>
      </c>
      <c r="O785" s="38">
        <v>56</v>
      </c>
      <c r="P785" s="1">
        <v>55.06</v>
      </c>
      <c r="Q785" s="1">
        <v>54.83</v>
      </c>
    </row>
    <row r="786" spans="1:17" ht="18.75" customHeight="1" thickBot="1" x14ac:dyDescent="0.25">
      <c r="A786" s="36" t="s">
        <v>395</v>
      </c>
      <c r="B786" s="36" t="s">
        <v>5153</v>
      </c>
      <c r="C786" s="36" t="s">
        <v>5154</v>
      </c>
      <c r="D786" s="36" t="s">
        <v>3419</v>
      </c>
      <c r="E786" s="36" t="s">
        <v>20</v>
      </c>
      <c r="F786" s="36" t="s">
        <v>5183</v>
      </c>
      <c r="G786" s="36" t="s">
        <v>5184</v>
      </c>
      <c r="H786" s="41">
        <f t="shared" si="24"/>
        <v>0.70191999999999988</v>
      </c>
      <c r="I786" s="41">
        <f t="shared" si="25"/>
        <v>0.29808000000000012</v>
      </c>
      <c r="J786" s="35"/>
      <c r="K786" s="36" t="s">
        <v>20</v>
      </c>
      <c r="L786" s="36" t="s">
        <v>24</v>
      </c>
      <c r="M786" s="39">
        <v>134</v>
      </c>
      <c r="N786" s="39">
        <v>25</v>
      </c>
      <c r="O786" s="39">
        <v>56</v>
      </c>
      <c r="P786" s="31">
        <v>43.87</v>
      </c>
      <c r="Q786" s="31">
        <v>34.44</v>
      </c>
    </row>
    <row r="787" spans="1:17" ht="18.75" customHeight="1" thickBot="1" x14ac:dyDescent="0.25">
      <c r="A787" s="36" t="s">
        <v>395</v>
      </c>
      <c r="B787" s="36" t="s">
        <v>5153</v>
      </c>
      <c r="C787" s="36" t="s">
        <v>5154</v>
      </c>
      <c r="D787" s="36" t="s">
        <v>3419</v>
      </c>
      <c r="E787" s="36" t="s">
        <v>20</v>
      </c>
      <c r="F787" s="36" t="s">
        <v>5185</v>
      </c>
      <c r="G787" s="36" t="s">
        <v>5186</v>
      </c>
      <c r="H787" s="41">
        <f t="shared" si="24"/>
        <v>0.70191999999999988</v>
      </c>
      <c r="I787" s="41">
        <f t="shared" si="25"/>
        <v>0.29808000000000012</v>
      </c>
      <c r="J787" s="35"/>
      <c r="K787" s="36" t="s">
        <v>20</v>
      </c>
      <c r="L787" s="36" t="s">
        <v>24</v>
      </c>
      <c r="M787" s="39">
        <v>134</v>
      </c>
      <c r="N787" s="39">
        <v>25</v>
      </c>
      <c r="O787" s="39">
        <v>56</v>
      </c>
      <c r="P787" s="31">
        <v>43.87</v>
      </c>
      <c r="Q787" s="31">
        <v>40</v>
      </c>
    </row>
    <row r="788" spans="1:17" ht="18.75" customHeight="1" thickBot="1" x14ac:dyDescent="0.25">
      <c r="A788" s="34" t="s">
        <v>335</v>
      </c>
      <c r="B788" s="34" t="s">
        <v>5187</v>
      </c>
      <c r="C788" s="34" t="s">
        <v>5188</v>
      </c>
      <c r="D788" s="34" t="s">
        <v>3403</v>
      </c>
      <c r="E788" s="34" t="s">
        <v>20</v>
      </c>
      <c r="F788" s="34" t="s">
        <v>5187</v>
      </c>
      <c r="G788" s="34" t="s">
        <v>5188</v>
      </c>
      <c r="H788" s="40">
        <f t="shared" si="24"/>
        <v>1</v>
      </c>
      <c r="I788" s="40">
        <f t="shared" si="25"/>
        <v>0</v>
      </c>
      <c r="J788" s="33"/>
      <c r="K788" s="34" t="s">
        <v>20</v>
      </c>
      <c r="L788" s="34" t="s">
        <v>24</v>
      </c>
      <c r="M788" s="38">
        <v>109</v>
      </c>
      <c r="N788" s="38">
        <v>20</v>
      </c>
      <c r="O788" s="38">
        <v>46</v>
      </c>
      <c r="P788" s="1">
        <v>65.59</v>
      </c>
      <c r="Q788" s="1">
        <v>65.59</v>
      </c>
    </row>
    <row r="789" spans="1:17" ht="18.75" customHeight="1" thickBot="1" x14ac:dyDescent="0.25">
      <c r="A789" s="36" t="s">
        <v>124</v>
      </c>
      <c r="B789" s="36" t="s">
        <v>5189</v>
      </c>
      <c r="C789" s="36" t="s">
        <v>5190</v>
      </c>
      <c r="D789" s="36" t="s">
        <v>3419</v>
      </c>
      <c r="E789" s="36" t="s">
        <v>20</v>
      </c>
      <c r="F789" s="36" t="s">
        <v>5191</v>
      </c>
      <c r="G789" s="36" t="s">
        <v>5192</v>
      </c>
      <c r="H789" s="41">
        <f t="shared" si="24"/>
        <v>0.65792000000000006</v>
      </c>
      <c r="I789" s="41">
        <f t="shared" si="25"/>
        <v>0.34207999999999994</v>
      </c>
      <c r="J789" s="35"/>
      <c r="K789" s="36" t="s">
        <v>24</v>
      </c>
      <c r="L789" s="36" t="s">
        <v>24</v>
      </c>
      <c r="M789" s="39">
        <v>92</v>
      </c>
      <c r="N789" s="39">
        <v>16</v>
      </c>
      <c r="O789" s="39">
        <v>35</v>
      </c>
      <c r="P789" s="31">
        <v>41.12</v>
      </c>
      <c r="Q789" s="31">
        <v>37.229999999999997</v>
      </c>
    </row>
    <row r="790" spans="1:17" ht="18.75" customHeight="1" thickBot="1" x14ac:dyDescent="0.25">
      <c r="A790" s="36" t="s">
        <v>124</v>
      </c>
      <c r="B790" s="36" t="s">
        <v>5189</v>
      </c>
      <c r="C790" s="36" t="s">
        <v>5190</v>
      </c>
      <c r="D790" s="36" t="s">
        <v>3419</v>
      </c>
      <c r="E790" s="36" t="s">
        <v>20</v>
      </c>
      <c r="F790" s="36" t="s">
        <v>5193</v>
      </c>
      <c r="G790" s="36" t="s">
        <v>5194</v>
      </c>
      <c r="H790" s="41">
        <f t="shared" si="24"/>
        <v>0.65792000000000006</v>
      </c>
      <c r="I790" s="41">
        <f t="shared" si="25"/>
        <v>0.34207999999999994</v>
      </c>
      <c r="J790" s="35"/>
      <c r="K790" s="36" t="s">
        <v>24</v>
      </c>
      <c r="L790" s="36" t="s">
        <v>24</v>
      </c>
      <c r="M790" s="39">
        <v>92</v>
      </c>
      <c r="N790" s="39">
        <v>16</v>
      </c>
      <c r="O790" s="39">
        <v>35</v>
      </c>
      <c r="P790" s="31">
        <v>41.12</v>
      </c>
      <c r="Q790" s="31">
        <v>39</v>
      </c>
    </row>
    <row r="791" spans="1:17" ht="18.75" customHeight="1" thickBot="1" x14ac:dyDescent="0.25">
      <c r="A791" s="36" t="s">
        <v>124</v>
      </c>
      <c r="B791" s="36" t="s">
        <v>5189</v>
      </c>
      <c r="C791" s="36" t="s">
        <v>5190</v>
      </c>
      <c r="D791" s="36" t="s">
        <v>3419</v>
      </c>
      <c r="E791" s="36" t="s">
        <v>20</v>
      </c>
      <c r="F791" s="36" t="s">
        <v>5195</v>
      </c>
      <c r="G791" s="36" t="s">
        <v>5196</v>
      </c>
      <c r="H791" s="41">
        <f t="shared" si="24"/>
        <v>0.65792000000000006</v>
      </c>
      <c r="I791" s="41">
        <f t="shared" si="25"/>
        <v>0.34207999999999994</v>
      </c>
      <c r="J791" s="35"/>
      <c r="K791" s="36" t="s">
        <v>24</v>
      </c>
      <c r="L791" s="36" t="s">
        <v>24</v>
      </c>
      <c r="M791" s="39">
        <v>92</v>
      </c>
      <c r="N791" s="39">
        <v>16</v>
      </c>
      <c r="O791" s="39">
        <v>35</v>
      </c>
      <c r="P791" s="31">
        <v>41.12</v>
      </c>
      <c r="Q791" s="31">
        <v>37.409999999999997</v>
      </c>
    </row>
    <row r="792" spans="1:17" ht="18.75" customHeight="1" thickBot="1" x14ac:dyDescent="0.25">
      <c r="A792" s="36" t="s">
        <v>124</v>
      </c>
      <c r="B792" s="36" t="s">
        <v>5189</v>
      </c>
      <c r="C792" s="36" t="s">
        <v>5190</v>
      </c>
      <c r="D792" s="36" t="s">
        <v>3419</v>
      </c>
      <c r="E792" s="36" t="s">
        <v>20</v>
      </c>
      <c r="F792" s="36" t="s">
        <v>5197</v>
      </c>
      <c r="G792" s="36" t="s">
        <v>5198</v>
      </c>
      <c r="H792" s="41">
        <f t="shared" si="24"/>
        <v>0.65792000000000006</v>
      </c>
      <c r="I792" s="41">
        <f t="shared" si="25"/>
        <v>0.34207999999999994</v>
      </c>
      <c r="J792" s="35"/>
      <c r="K792" s="36" t="s">
        <v>24</v>
      </c>
      <c r="L792" s="36" t="s">
        <v>24</v>
      </c>
      <c r="M792" s="39">
        <v>92</v>
      </c>
      <c r="N792" s="39">
        <v>16</v>
      </c>
      <c r="O792" s="39">
        <v>35</v>
      </c>
      <c r="P792" s="31">
        <v>41.12</v>
      </c>
      <c r="Q792" s="31">
        <v>40.17</v>
      </c>
    </row>
    <row r="793" spans="1:17" ht="18.75" customHeight="1" thickBot="1" x14ac:dyDescent="0.25">
      <c r="A793" s="36" t="s">
        <v>124</v>
      </c>
      <c r="B793" s="36" t="s">
        <v>5189</v>
      </c>
      <c r="C793" s="36" t="s">
        <v>5190</v>
      </c>
      <c r="D793" s="36" t="s">
        <v>3419</v>
      </c>
      <c r="E793" s="36" t="s">
        <v>20</v>
      </c>
      <c r="F793" s="36" t="s">
        <v>5199</v>
      </c>
      <c r="G793" s="36" t="s">
        <v>5200</v>
      </c>
      <c r="H793" s="41">
        <f t="shared" si="24"/>
        <v>0.65792000000000006</v>
      </c>
      <c r="I793" s="41">
        <f t="shared" si="25"/>
        <v>0.34207999999999994</v>
      </c>
      <c r="J793" s="35"/>
      <c r="K793" s="36" t="s">
        <v>24</v>
      </c>
      <c r="L793" s="36" t="s">
        <v>24</v>
      </c>
      <c r="M793" s="39">
        <v>92</v>
      </c>
      <c r="N793" s="39">
        <v>16</v>
      </c>
      <c r="O793" s="39">
        <v>35</v>
      </c>
      <c r="P793" s="31">
        <v>41.12</v>
      </c>
      <c r="Q793" s="31">
        <v>44.57</v>
      </c>
    </row>
    <row r="794" spans="1:17" ht="18.75" customHeight="1" thickBot="1" x14ac:dyDescent="0.25">
      <c r="A794" s="34" t="s">
        <v>124</v>
      </c>
      <c r="B794" s="34" t="s">
        <v>5201</v>
      </c>
      <c r="C794" s="34" t="s">
        <v>5202</v>
      </c>
      <c r="D794" s="34" t="s">
        <v>3419</v>
      </c>
      <c r="E794" s="34" t="s">
        <v>20</v>
      </c>
      <c r="F794" s="34" t="s">
        <v>5201</v>
      </c>
      <c r="G794" s="34" t="s">
        <v>5202</v>
      </c>
      <c r="H794" s="40">
        <f t="shared" si="24"/>
        <v>1</v>
      </c>
      <c r="I794" s="40">
        <f t="shared" si="25"/>
        <v>0</v>
      </c>
      <c r="J794" s="33"/>
      <c r="K794" s="34" t="s">
        <v>20</v>
      </c>
      <c r="L794" s="34" t="s">
        <v>24</v>
      </c>
      <c r="M794" s="38">
        <v>92</v>
      </c>
      <c r="N794" s="38">
        <v>16</v>
      </c>
      <c r="O794" s="38">
        <v>35</v>
      </c>
      <c r="P794" s="1">
        <v>91.7</v>
      </c>
      <c r="Q794" s="1">
        <v>91.7</v>
      </c>
    </row>
    <row r="795" spans="1:17" ht="18.75" customHeight="1" thickBot="1" x14ac:dyDescent="0.25">
      <c r="A795" s="34" t="s">
        <v>124</v>
      </c>
      <c r="B795" s="34" t="s">
        <v>5203</v>
      </c>
      <c r="C795" s="34" t="s">
        <v>5204</v>
      </c>
      <c r="D795" s="34" t="s">
        <v>3419</v>
      </c>
      <c r="E795" s="34" t="s">
        <v>20</v>
      </c>
      <c r="F795" s="34" t="s">
        <v>5205</v>
      </c>
      <c r="G795" s="34" t="s">
        <v>5206</v>
      </c>
      <c r="H795" s="40">
        <f t="shared" si="24"/>
        <v>1</v>
      </c>
      <c r="I795" s="40">
        <f t="shared" si="25"/>
        <v>0</v>
      </c>
      <c r="J795" s="33"/>
      <c r="K795" s="34" t="s">
        <v>20</v>
      </c>
      <c r="L795" s="34" t="s">
        <v>20</v>
      </c>
      <c r="M795" s="38">
        <v>92</v>
      </c>
      <c r="N795" s="38">
        <v>16</v>
      </c>
      <c r="O795" s="38">
        <v>35</v>
      </c>
      <c r="P795" s="1">
        <v>77.39</v>
      </c>
      <c r="Q795" s="1">
        <v>81.400000000000006</v>
      </c>
    </row>
    <row r="796" spans="1:17" ht="18.75" customHeight="1" thickBot="1" x14ac:dyDescent="0.25">
      <c r="A796" s="34" t="s">
        <v>124</v>
      </c>
      <c r="B796" s="34" t="s">
        <v>5203</v>
      </c>
      <c r="C796" s="34" t="s">
        <v>5204</v>
      </c>
      <c r="D796" s="34" t="s">
        <v>3419</v>
      </c>
      <c r="E796" s="34" t="s">
        <v>20</v>
      </c>
      <c r="F796" s="34" t="s">
        <v>5207</v>
      </c>
      <c r="G796" s="34" t="s">
        <v>5208</v>
      </c>
      <c r="H796" s="40">
        <f t="shared" si="24"/>
        <v>1</v>
      </c>
      <c r="I796" s="40">
        <f t="shared" si="25"/>
        <v>0</v>
      </c>
      <c r="J796" s="33"/>
      <c r="K796" s="34" t="s">
        <v>20</v>
      </c>
      <c r="L796" s="34" t="s">
        <v>20</v>
      </c>
      <c r="M796" s="38">
        <v>92</v>
      </c>
      <c r="N796" s="38">
        <v>16</v>
      </c>
      <c r="O796" s="38">
        <v>35</v>
      </c>
      <c r="P796" s="1">
        <v>77.39</v>
      </c>
      <c r="Q796" s="1">
        <v>73.2</v>
      </c>
    </row>
    <row r="797" spans="1:17" ht="18.75" customHeight="1" thickBot="1" x14ac:dyDescent="0.25">
      <c r="A797" s="34" t="s">
        <v>124</v>
      </c>
      <c r="B797" s="34" t="s">
        <v>5203</v>
      </c>
      <c r="C797" s="34" t="s">
        <v>5204</v>
      </c>
      <c r="D797" s="34" t="s">
        <v>3419</v>
      </c>
      <c r="E797" s="34" t="s">
        <v>20</v>
      </c>
      <c r="F797" s="34" t="s">
        <v>5209</v>
      </c>
      <c r="G797" s="34" t="s">
        <v>5210</v>
      </c>
      <c r="H797" s="40">
        <f t="shared" si="24"/>
        <v>1</v>
      </c>
      <c r="I797" s="40">
        <f t="shared" si="25"/>
        <v>0</v>
      </c>
      <c r="J797" s="33"/>
      <c r="K797" s="34" t="s">
        <v>20</v>
      </c>
      <c r="L797" s="34" t="s">
        <v>20</v>
      </c>
      <c r="M797" s="38">
        <v>92</v>
      </c>
      <c r="N797" s="38">
        <v>16</v>
      </c>
      <c r="O797" s="38">
        <v>35</v>
      </c>
      <c r="P797" s="1">
        <v>77.39</v>
      </c>
      <c r="Q797" s="1">
        <v>76.540000000000006</v>
      </c>
    </row>
    <row r="798" spans="1:17" ht="18.75" customHeight="1" thickBot="1" x14ac:dyDescent="0.25">
      <c r="A798" s="34" t="s">
        <v>124</v>
      </c>
      <c r="B798" s="34" t="s">
        <v>5203</v>
      </c>
      <c r="C798" s="34" t="s">
        <v>5204</v>
      </c>
      <c r="D798" s="34" t="s">
        <v>3419</v>
      </c>
      <c r="E798" s="34" t="s">
        <v>20</v>
      </c>
      <c r="F798" s="34" t="s">
        <v>5211</v>
      </c>
      <c r="G798" s="34" t="s">
        <v>5212</v>
      </c>
      <c r="H798" s="40">
        <f t="shared" si="24"/>
        <v>1</v>
      </c>
      <c r="I798" s="40">
        <f t="shared" si="25"/>
        <v>0</v>
      </c>
      <c r="J798" s="33"/>
      <c r="K798" s="34" t="s">
        <v>20</v>
      </c>
      <c r="L798" s="34" t="s">
        <v>20</v>
      </c>
      <c r="M798" s="38">
        <v>92</v>
      </c>
      <c r="N798" s="38">
        <v>16</v>
      </c>
      <c r="O798" s="38">
        <v>35</v>
      </c>
      <c r="P798" s="1">
        <v>77.39</v>
      </c>
      <c r="Q798" s="1">
        <v>77.63</v>
      </c>
    </row>
    <row r="799" spans="1:17" ht="18.75" customHeight="1" thickBot="1" x14ac:dyDescent="0.25">
      <c r="A799" s="34" t="s">
        <v>1365</v>
      </c>
      <c r="B799" s="34" t="s">
        <v>5213</v>
      </c>
      <c r="C799" s="34" t="s">
        <v>5214</v>
      </c>
      <c r="D799" s="34" t="s">
        <v>3419</v>
      </c>
      <c r="E799" s="34" t="s">
        <v>20</v>
      </c>
      <c r="F799" s="34" t="s">
        <v>5215</v>
      </c>
      <c r="G799" s="34" t="s">
        <v>5216</v>
      </c>
      <c r="H799" s="40">
        <f t="shared" si="24"/>
        <v>0.67584</v>
      </c>
      <c r="I799" s="40">
        <f t="shared" si="25"/>
        <v>0.32416</v>
      </c>
      <c r="J799" s="33"/>
      <c r="K799" s="34" t="s">
        <v>20</v>
      </c>
      <c r="L799" s="34" t="s">
        <v>24</v>
      </c>
      <c r="M799" s="38">
        <v>121</v>
      </c>
      <c r="N799" s="38">
        <v>19</v>
      </c>
      <c r="O799" s="38">
        <v>51</v>
      </c>
      <c r="P799" s="1">
        <v>42.24</v>
      </c>
      <c r="Q799" s="1">
        <v>36.33</v>
      </c>
    </row>
    <row r="800" spans="1:17" ht="18.75" customHeight="1" thickBot="1" x14ac:dyDescent="0.25">
      <c r="A800" s="34" t="s">
        <v>1365</v>
      </c>
      <c r="B800" s="34" t="s">
        <v>5213</v>
      </c>
      <c r="C800" s="34" t="s">
        <v>5214</v>
      </c>
      <c r="D800" s="34" t="s">
        <v>3419</v>
      </c>
      <c r="E800" s="34" t="s">
        <v>20</v>
      </c>
      <c r="F800" s="34" t="s">
        <v>5217</v>
      </c>
      <c r="G800" s="34" t="s">
        <v>5218</v>
      </c>
      <c r="H800" s="40">
        <f t="shared" si="24"/>
        <v>0.67584</v>
      </c>
      <c r="I800" s="40">
        <f t="shared" si="25"/>
        <v>0.32416</v>
      </c>
      <c r="J800" s="33"/>
      <c r="K800" s="34" t="s">
        <v>20</v>
      </c>
      <c r="L800" s="34" t="s">
        <v>24</v>
      </c>
      <c r="M800" s="38">
        <v>121</v>
      </c>
      <c r="N800" s="38">
        <v>19</v>
      </c>
      <c r="O800" s="38">
        <v>51</v>
      </c>
      <c r="P800" s="1">
        <v>42.24</v>
      </c>
      <c r="Q800" s="1">
        <v>46.04</v>
      </c>
    </row>
    <row r="801" spans="1:17" ht="18.75" customHeight="1" thickBot="1" x14ac:dyDescent="0.25">
      <c r="A801" s="34" t="s">
        <v>1365</v>
      </c>
      <c r="B801" s="34" t="s">
        <v>5213</v>
      </c>
      <c r="C801" s="34" t="s">
        <v>5214</v>
      </c>
      <c r="D801" s="34" t="s">
        <v>3419</v>
      </c>
      <c r="E801" s="34" t="s">
        <v>20</v>
      </c>
      <c r="F801" s="34" t="s">
        <v>5219</v>
      </c>
      <c r="G801" s="34" t="s">
        <v>5220</v>
      </c>
      <c r="H801" s="40">
        <f t="shared" si="24"/>
        <v>0.67584</v>
      </c>
      <c r="I801" s="40">
        <f t="shared" si="25"/>
        <v>0.32416</v>
      </c>
      <c r="J801" s="33"/>
      <c r="K801" s="34" t="s">
        <v>20</v>
      </c>
      <c r="L801" s="34" t="s">
        <v>24</v>
      </c>
      <c r="M801" s="38">
        <v>121</v>
      </c>
      <c r="N801" s="38">
        <v>19</v>
      </c>
      <c r="O801" s="38">
        <v>51</v>
      </c>
      <c r="P801" s="1">
        <v>42.24</v>
      </c>
      <c r="Q801" s="1">
        <v>51.58</v>
      </c>
    </row>
    <row r="802" spans="1:17" ht="18.75" customHeight="1" thickBot="1" x14ac:dyDescent="0.25">
      <c r="A802" s="34" t="s">
        <v>193</v>
      </c>
      <c r="B802" s="34" t="s">
        <v>5221</v>
      </c>
      <c r="C802" s="34" t="s">
        <v>5222</v>
      </c>
      <c r="D802" s="34" t="s">
        <v>3419</v>
      </c>
      <c r="E802" s="34" t="s">
        <v>20</v>
      </c>
      <c r="F802" s="34" t="s">
        <v>5223</v>
      </c>
      <c r="G802" s="34" t="s">
        <v>5224</v>
      </c>
      <c r="H802" s="40">
        <f t="shared" si="24"/>
        <v>0.88</v>
      </c>
      <c r="I802" s="40">
        <f t="shared" si="25"/>
        <v>0.12</v>
      </c>
      <c r="J802" s="33"/>
      <c r="K802" s="34" t="s">
        <v>20</v>
      </c>
      <c r="L802" s="34" t="s">
        <v>24</v>
      </c>
      <c r="M802" s="38">
        <v>1</v>
      </c>
      <c r="N802" s="38">
        <v>1</v>
      </c>
      <c r="O802" s="38">
        <v>1</v>
      </c>
      <c r="P802" s="1">
        <v>55</v>
      </c>
      <c r="Q802" s="1">
        <v>55</v>
      </c>
    </row>
    <row r="803" spans="1:17" ht="18.75" customHeight="1" thickBot="1" x14ac:dyDescent="0.25">
      <c r="A803" s="34" t="s">
        <v>1474</v>
      </c>
      <c r="B803" s="34" t="s">
        <v>5225</v>
      </c>
      <c r="C803" s="34" t="s">
        <v>5226</v>
      </c>
      <c r="D803" s="34" t="s">
        <v>3419</v>
      </c>
      <c r="E803" s="34" t="s">
        <v>20</v>
      </c>
      <c r="F803" s="34" t="s">
        <v>5227</v>
      </c>
      <c r="G803" s="34" t="s">
        <v>5228</v>
      </c>
      <c r="H803" s="40">
        <f t="shared" si="24"/>
        <v>0.66400000000000003</v>
      </c>
      <c r="I803" s="40">
        <f t="shared" si="25"/>
        <v>0.33599999999999997</v>
      </c>
      <c r="J803" s="33"/>
      <c r="K803" s="34" t="s">
        <v>20</v>
      </c>
      <c r="L803" s="34" t="s">
        <v>24</v>
      </c>
      <c r="M803" s="38">
        <v>125</v>
      </c>
      <c r="N803" s="38">
        <v>19</v>
      </c>
      <c r="O803" s="38">
        <v>52</v>
      </c>
      <c r="P803" s="1">
        <v>41.5</v>
      </c>
      <c r="Q803" s="1">
        <v>43.28</v>
      </c>
    </row>
    <row r="804" spans="1:17" ht="18.75" customHeight="1" thickBot="1" x14ac:dyDescent="0.25">
      <c r="A804" s="34" t="s">
        <v>1474</v>
      </c>
      <c r="B804" s="34" t="s">
        <v>5225</v>
      </c>
      <c r="C804" s="34" t="s">
        <v>5226</v>
      </c>
      <c r="D804" s="34" t="s">
        <v>3419</v>
      </c>
      <c r="E804" s="34" t="s">
        <v>20</v>
      </c>
      <c r="F804" s="34" t="s">
        <v>5229</v>
      </c>
      <c r="G804" s="34" t="s">
        <v>5230</v>
      </c>
      <c r="H804" s="40">
        <f t="shared" si="24"/>
        <v>0.66400000000000003</v>
      </c>
      <c r="I804" s="40">
        <f t="shared" si="25"/>
        <v>0.33599999999999997</v>
      </c>
      <c r="J804" s="33"/>
      <c r="K804" s="34" t="s">
        <v>20</v>
      </c>
      <c r="L804" s="34" t="s">
        <v>24</v>
      </c>
      <c r="M804" s="38">
        <v>125</v>
      </c>
      <c r="N804" s="38">
        <v>19</v>
      </c>
      <c r="O804" s="38">
        <v>52</v>
      </c>
      <c r="P804" s="1">
        <v>41.5</v>
      </c>
      <c r="Q804" s="1">
        <v>39.86</v>
      </c>
    </row>
    <row r="805" spans="1:17" ht="18.75" customHeight="1" thickBot="1" x14ac:dyDescent="0.25">
      <c r="A805" s="36" t="s">
        <v>381</v>
      </c>
      <c r="B805" s="36" t="s">
        <v>5231</v>
      </c>
      <c r="C805" s="36" t="s">
        <v>5232</v>
      </c>
      <c r="D805" s="36" t="s">
        <v>3419</v>
      </c>
      <c r="E805" s="36" t="s">
        <v>20</v>
      </c>
      <c r="F805" s="36" t="s">
        <v>5233</v>
      </c>
      <c r="G805" s="36" t="s">
        <v>5234</v>
      </c>
      <c r="H805" s="41">
        <f t="shared" si="24"/>
        <v>0.78</v>
      </c>
      <c r="I805" s="41">
        <f t="shared" si="25"/>
        <v>0.21999999999999997</v>
      </c>
      <c r="J805" s="35"/>
      <c r="K805" s="36" t="s">
        <v>20</v>
      </c>
      <c r="L805" s="36" t="s">
        <v>24</v>
      </c>
      <c r="M805" s="39">
        <v>114</v>
      </c>
      <c r="N805" s="39">
        <v>21</v>
      </c>
      <c r="O805" s="39">
        <v>45</v>
      </c>
      <c r="P805" s="31">
        <v>48.75</v>
      </c>
      <c r="Q805" s="31">
        <v>49.83</v>
      </c>
    </row>
    <row r="806" spans="1:17" ht="18.75" customHeight="1" thickBot="1" x14ac:dyDescent="0.25">
      <c r="A806" s="36" t="s">
        <v>381</v>
      </c>
      <c r="B806" s="36" t="s">
        <v>5231</v>
      </c>
      <c r="C806" s="36" t="s">
        <v>5232</v>
      </c>
      <c r="D806" s="36" t="s">
        <v>3419</v>
      </c>
      <c r="E806" s="36" t="s">
        <v>20</v>
      </c>
      <c r="F806" s="36" t="s">
        <v>5235</v>
      </c>
      <c r="G806" s="36" t="s">
        <v>5236</v>
      </c>
      <c r="H806" s="41">
        <f t="shared" si="24"/>
        <v>0.78</v>
      </c>
      <c r="I806" s="41">
        <f t="shared" si="25"/>
        <v>0.21999999999999997</v>
      </c>
      <c r="J806" s="35"/>
      <c r="K806" s="36" t="s">
        <v>20</v>
      </c>
      <c r="L806" s="36" t="s">
        <v>24</v>
      </c>
      <c r="M806" s="39">
        <v>114</v>
      </c>
      <c r="N806" s="39">
        <v>21</v>
      </c>
      <c r="O806" s="39">
        <v>45</v>
      </c>
      <c r="P806" s="31">
        <v>48.75</v>
      </c>
      <c r="Q806" s="31">
        <v>47.77</v>
      </c>
    </row>
    <row r="807" spans="1:17" ht="18.75" customHeight="1" thickBot="1" x14ac:dyDescent="0.25">
      <c r="A807" s="34" t="s">
        <v>1027</v>
      </c>
      <c r="B807" s="34" t="s">
        <v>5237</v>
      </c>
      <c r="C807" s="34" t="s">
        <v>5238</v>
      </c>
      <c r="D807" s="34" t="s">
        <v>4223</v>
      </c>
      <c r="E807" s="34" t="s">
        <v>20</v>
      </c>
      <c r="F807" s="34" t="s">
        <v>5239</v>
      </c>
      <c r="G807" s="34" t="s">
        <v>5240</v>
      </c>
      <c r="H807" s="40">
        <f t="shared" si="24"/>
        <v>0.89855999999999991</v>
      </c>
      <c r="I807" s="40">
        <f t="shared" si="25"/>
        <v>0.10144000000000009</v>
      </c>
      <c r="J807" s="33"/>
      <c r="K807" s="34" t="s">
        <v>20</v>
      </c>
      <c r="L807" s="34" t="s">
        <v>24</v>
      </c>
      <c r="M807" s="38">
        <v>118</v>
      </c>
      <c r="N807" s="38">
        <v>21</v>
      </c>
      <c r="O807" s="38">
        <v>46</v>
      </c>
      <c r="P807" s="1">
        <v>56.16</v>
      </c>
      <c r="Q807" s="1">
        <v>73.959999999999994</v>
      </c>
    </row>
    <row r="808" spans="1:17" ht="18.75" customHeight="1" thickBot="1" x14ac:dyDescent="0.25">
      <c r="A808" s="34" t="s">
        <v>1027</v>
      </c>
      <c r="B808" s="34" t="s">
        <v>5237</v>
      </c>
      <c r="C808" s="34" t="s">
        <v>5238</v>
      </c>
      <c r="D808" s="34" t="s">
        <v>4223</v>
      </c>
      <c r="E808" s="34" t="s">
        <v>20</v>
      </c>
      <c r="F808" s="34" t="s">
        <v>5241</v>
      </c>
      <c r="G808" s="34" t="s">
        <v>5242</v>
      </c>
      <c r="H808" s="40">
        <f t="shared" si="24"/>
        <v>0.89855999999999991</v>
      </c>
      <c r="I808" s="40">
        <f t="shared" si="25"/>
        <v>0.10144000000000009</v>
      </c>
      <c r="J808" s="33"/>
      <c r="K808" s="34" t="s">
        <v>20</v>
      </c>
      <c r="L808" s="34" t="s">
        <v>24</v>
      </c>
      <c r="M808" s="38">
        <v>118</v>
      </c>
      <c r="N808" s="38">
        <v>21</v>
      </c>
      <c r="O808" s="38">
        <v>46</v>
      </c>
      <c r="P808" s="1">
        <v>56.16</v>
      </c>
      <c r="Q808" s="1">
        <v>43.2</v>
      </c>
    </row>
    <row r="809" spans="1:17" ht="18.75" customHeight="1" thickBot="1" x14ac:dyDescent="0.25">
      <c r="A809" s="36" t="s">
        <v>470</v>
      </c>
      <c r="B809" s="36" t="s">
        <v>5243</v>
      </c>
      <c r="C809" s="36" t="s">
        <v>5244</v>
      </c>
      <c r="D809" s="36" t="s">
        <v>3419</v>
      </c>
      <c r="E809" s="36" t="s">
        <v>20</v>
      </c>
      <c r="F809" s="36" t="s">
        <v>5245</v>
      </c>
      <c r="G809" s="36" t="s">
        <v>5246</v>
      </c>
      <c r="H809" s="41">
        <f t="shared" si="24"/>
        <v>0.88896000000000019</v>
      </c>
      <c r="I809" s="41">
        <f t="shared" si="25"/>
        <v>0.11103999999999981</v>
      </c>
      <c r="J809" s="35"/>
      <c r="K809" s="36" t="s">
        <v>20</v>
      </c>
      <c r="L809" s="36" t="s">
        <v>24</v>
      </c>
      <c r="M809" s="39">
        <v>116</v>
      </c>
      <c r="N809" s="39">
        <v>21</v>
      </c>
      <c r="O809" s="39">
        <v>49</v>
      </c>
      <c r="P809" s="31">
        <v>55.56</v>
      </c>
      <c r="Q809" s="31">
        <v>55.56</v>
      </c>
    </row>
    <row r="810" spans="1:17" ht="18.75" customHeight="1" thickBot="1" x14ac:dyDescent="0.25">
      <c r="A810" s="34" t="s">
        <v>133</v>
      </c>
      <c r="B810" s="34" t="s">
        <v>5247</v>
      </c>
      <c r="C810" s="34" t="s">
        <v>5248</v>
      </c>
      <c r="D810" s="34" t="s">
        <v>3419</v>
      </c>
      <c r="E810" s="34" t="s">
        <v>20</v>
      </c>
      <c r="F810" s="34" t="s">
        <v>5249</v>
      </c>
      <c r="G810" s="34" t="s">
        <v>5250</v>
      </c>
      <c r="H810" s="40">
        <f t="shared" si="24"/>
        <v>0.68624000000000007</v>
      </c>
      <c r="I810" s="40">
        <f t="shared" si="25"/>
        <v>0.31375999999999993</v>
      </c>
      <c r="J810" s="34" t="s">
        <v>20</v>
      </c>
      <c r="K810" s="34" t="s">
        <v>20</v>
      </c>
      <c r="L810" s="34" t="s">
        <v>24</v>
      </c>
      <c r="M810" s="38">
        <v>132</v>
      </c>
      <c r="N810" s="38">
        <v>23</v>
      </c>
      <c r="O810" s="38">
        <v>58</v>
      </c>
      <c r="P810" s="1">
        <v>42.89</v>
      </c>
      <c r="Q810" s="1">
        <v>42.89</v>
      </c>
    </row>
    <row r="811" spans="1:17" ht="18.75" customHeight="1" thickBot="1" x14ac:dyDescent="0.25">
      <c r="A811" s="36" t="s">
        <v>193</v>
      </c>
      <c r="B811" s="36" t="s">
        <v>5251</v>
      </c>
      <c r="C811" s="36" t="s">
        <v>5252</v>
      </c>
      <c r="D811" s="36" t="s">
        <v>3419</v>
      </c>
      <c r="E811" s="36" t="s">
        <v>20</v>
      </c>
      <c r="F811" s="36" t="s">
        <v>5253</v>
      </c>
      <c r="G811" s="36" t="s">
        <v>5254</v>
      </c>
      <c r="H811" s="41">
        <f t="shared" si="24"/>
        <v>0.73536000000000001</v>
      </c>
      <c r="I811" s="41">
        <f t="shared" si="25"/>
        <v>0.26463999999999999</v>
      </c>
      <c r="J811" s="35"/>
      <c r="K811" s="36" t="s">
        <v>20</v>
      </c>
      <c r="L811" s="36" t="s">
        <v>24</v>
      </c>
      <c r="M811" s="39">
        <v>1</v>
      </c>
      <c r="N811" s="39">
        <v>1</v>
      </c>
      <c r="O811" s="39">
        <v>1</v>
      </c>
      <c r="P811" s="31">
        <v>45.96</v>
      </c>
      <c r="Q811" s="31">
        <v>42.21</v>
      </c>
    </row>
    <row r="812" spans="1:17" ht="18.75" customHeight="1" thickBot="1" x14ac:dyDescent="0.25">
      <c r="A812" s="36" t="s">
        <v>193</v>
      </c>
      <c r="B812" s="36" t="s">
        <v>5251</v>
      </c>
      <c r="C812" s="36" t="s">
        <v>5252</v>
      </c>
      <c r="D812" s="36" t="s">
        <v>3419</v>
      </c>
      <c r="E812" s="36" t="s">
        <v>20</v>
      </c>
      <c r="F812" s="36" t="s">
        <v>5255</v>
      </c>
      <c r="G812" s="36" t="s">
        <v>5256</v>
      </c>
      <c r="H812" s="41">
        <f t="shared" si="24"/>
        <v>0.73536000000000001</v>
      </c>
      <c r="I812" s="41">
        <f t="shared" si="25"/>
        <v>0.26463999999999999</v>
      </c>
      <c r="J812" s="35"/>
      <c r="K812" s="36" t="s">
        <v>20</v>
      </c>
      <c r="L812" s="36" t="s">
        <v>24</v>
      </c>
      <c r="M812" s="39">
        <v>1</v>
      </c>
      <c r="N812" s="39">
        <v>1</v>
      </c>
      <c r="O812" s="39">
        <v>1</v>
      </c>
      <c r="P812" s="31">
        <v>45.96</v>
      </c>
      <c r="Q812" s="31">
        <v>47</v>
      </c>
    </row>
    <row r="813" spans="1:17" ht="18.75" customHeight="1" thickBot="1" x14ac:dyDescent="0.25">
      <c r="A813" s="36" t="s">
        <v>193</v>
      </c>
      <c r="B813" s="36" t="s">
        <v>5251</v>
      </c>
      <c r="C813" s="36" t="s">
        <v>5252</v>
      </c>
      <c r="D813" s="36" t="s">
        <v>3419</v>
      </c>
      <c r="E813" s="36" t="s">
        <v>20</v>
      </c>
      <c r="F813" s="36" t="s">
        <v>5257</v>
      </c>
      <c r="G813" s="36" t="s">
        <v>5258</v>
      </c>
      <c r="H813" s="41">
        <f t="shared" si="24"/>
        <v>0.73536000000000001</v>
      </c>
      <c r="I813" s="41">
        <f t="shared" si="25"/>
        <v>0.26463999999999999</v>
      </c>
      <c r="J813" s="35"/>
      <c r="K813" s="36" t="s">
        <v>20</v>
      </c>
      <c r="L813" s="36" t="s">
        <v>24</v>
      </c>
      <c r="M813" s="39">
        <v>1</v>
      </c>
      <c r="N813" s="39">
        <v>1</v>
      </c>
      <c r="O813" s="39">
        <v>1</v>
      </c>
      <c r="P813" s="31">
        <v>45.96</v>
      </c>
      <c r="Q813" s="31">
        <v>48.93</v>
      </c>
    </row>
    <row r="814" spans="1:17" ht="18.75" customHeight="1" thickBot="1" x14ac:dyDescent="0.25">
      <c r="A814" s="34" t="s">
        <v>62</v>
      </c>
      <c r="B814" s="34" t="s">
        <v>5259</v>
      </c>
      <c r="C814" s="34" t="s">
        <v>5260</v>
      </c>
      <c r="D814" s="34" t="s">
        <v>3419</v>
      </c>
      <c r="E814" s="34" t="s">
        <v>20</v>
      </c>
      <c r="F814" s="34" t="s">
        <v>5261</v>
      </c>
      <c r="G814" s="34" t="s">
        <v>5262</v>
      </c>
      <c r="H814" s="40">
        <f t="shared" si="24"/>
        <v>0.86112000000000011</v>
      </c>
      <c r="I814" s="40">
        <f t="shared" si="25"/>
        <v>0.13887999999999989</v>
      </c>
      <c r="J814" s="33"/>
      <c r="K814" s="34" t="s">
        <v>20</v>
      </c>
      <c r="L814" s="34" t="s">
        <v>24</v>
      </c>
      <c r="M814" s="38">
        <v>121</v>
      </c>
      <c r="N814" s="38">
        <v>19</v>
      </c>
      <c r="O814" s="38">
        <v>51</v>
      </c>
      <c r="P814" s="1">
        <v>53.82</v>
      </c>
      <c r="Q814" s="1">
        <v>62.62</v>
      </c>
    </row>
    <row r="815" spans="1:17" ht="18.75" customHeight="1" thickBot="1" x14ac:dyDescent="0.25">
      <c r="A815" s="34" t="s">
        <v>62</v>
      </c>
      <c r="B815" s="34" t="s">
        <v>5259</v>
      </c>
      <c r="C815" s="34" t="s">
        <v>5260</v>
      </c>
      <c r="D815" s="34" t="s">
        <v>3419</v>
      </c>
      <c r="E815" s="34" t="s">
        <v>20</v>
      </c>
      <c r="F815" s="34" t="s">
        <v>5263</v>
      </c>
      <c r="G815" s="34" t="s">
        <v>5264</v>
      </c>
      <c r="H815" s="40">
        <f t="shared" si="24"/>
        <v>0.86112000000000011</v>
      </c>
      <c r="I815" s="40">
        <f t="shared" si="25"/>
        <v>0.13887999999999989</v>
      </c>
      <c r="J815" s="33"/>
      <c r="K815" s="34" t="s">
        <v>20</v>
      </c>
      <c r="L815" s="34" t="s">
        <v>24</v>
      </c>
      <c r="M815" s="38">
        <v>121</v>
      </c>
      <c r="N815" s="38">
        <v>19</v>
      </c>
      <c r="O815" s="38">
        <v>51</v>
      </c>
      <c r="P815" s="1">
        <v>53.82</v>
      </c>
      <c r="Q815" s="1">
        <v>49.28</v>
      </c>
    </row>
    <row r="816" spans="1:17" ht="18.75" customHeight="1" thickBot="1" x14ac:dyDescent="0.25">
      <c r="A816" s="34" t="s">
        <v>3511</v>
      </c>
      <c r="B816" s="34" t="s">
        <v>5265</v>
      </c>
      <c r="C816" s="34" t="s">
        <v>5266</v>
      </c>
      <c r="D816" s="34" t="s">
        <v>3419</v>
      </c>
      <c r="E816" s="34" t="s">
        <v>20</v>
      </c>
      <c r="F816" s="34" t="s">
        <v>5267</v>
      </c>
      <c r="G816" s="34" t="s">
        <v>5268</v>
      </c>
      <c r="H816" s="40">
        <f t="shared" si="24"/>
        <v>1</v>
      </c>
      <c r="I816" s="40">
        <f t="shared" si="25"/>
        <v>0</v>
      </c>
      <c r="J816" s="33"/>
      <c r="K816" s="34" t="s">
        <v>20</v>
      </c>
      <c r="L816" s="34" t="s">
        <v>24</v>
      </c>
      <c r="M816" s="38">
        <v>120</v>
      </c>
      <c r="N816" s="38">
        <v>24</v>
      </c>
      <c r="O816" s="38">
        <v>50</v>
      </c>
      <c r="P816" s="1">
        <v>66.239999999999995</v>
      </c>
      <c r="Q816" s="1">
        <v>69.11</v>
      </c>
    </row>
    <row r="817" spans="1:17" ht="18.75" customHeight="1" thickBot="1" x14ac:dyDescent="0.25">
      <c r="A817" s="34" t="s">
        <v>3511</v>
      </c>
      <c r="B817" s="34" t="s">
        <v>5265</v>
      </c>
      <c r="C817" s="34" t="s">
        <v>5266</v>
      </c>
      <c r="D817" s="34" t="s">
        <v>3419</v>
      </c>
      <c r="E817" s="34" t="s">
        <v>20</v>
      </c>
      <c r="F817" s="34" t="s">
        <v>5269</v>
      </c>
      <c r="G817" s="34" t="s">
        <v>5270</v>
      </c>
      <c r="H817" s="40">
        <f t="shared" si="24"/>
        <v>1</v>
      </c>
      <c r="I817" s="40">
        <f t="shared" si="25"/>
        <v>0</v>
      </c>
      <c r="J817" s="33"/>
      <c r="K817" s="34" t="s">
        <v>20</v>
      </c>
      <c r="L817" s="34" t="s">
        <v>24</v>
      </c>
      <c r="M817" s="38">
        <v>120</v>
      </c>
      <c r="N817" s="38">
        <v>24</v>
      </c>
      <c r="O817" s="38">
        <v>50</v>
      </c>
      <c r="P817" s="1">
        <v>66.239999999999995</v>
      </c>
      <c r="Q817" s="1">
        <v>61.43</v>
      </c>
    </row>
    <row r="818" spans="1:17" ht="18.75" customHeight="1" thickBot="1" x14ac:dyDescent="0.25">
      <c r="A818" s="34" t="s">
        <v>3511</v>
      </c>
      <c r="B818" s="34" t="s">
        <v>5265</v>
      </c>
      <c r="C818" s="34" t="s">
        <v>5266</v>
      </c>
      <c r="D818" s="34" t="s">
        <v>3419</v>
      </c>
      <c r="E818" s="34" t="s">
        <v>20</v>
      </c>
      <c r="F818" s="34" t="s">
        <v>5271</v>
      </c>
      <c r="G818" s="34" t="s">
        <v>5272</v>
      </c>
      <c r="H818" s="40">
        <f t="shared" si="24"/>
        <v>1</v>
      </c>
      <c r="I818" s="40">
        <f t="shared" si="25"/>
        <v>0</v>
      </c>
      <c r="J818" s="33"/>
      <c r="K818" s="34" t="s">
        <v>20</v>
      </c>
      <c r="L818" s="34" t="s">
        <v>24</v>
      </c>
      <c r="M818" s="38">
        <v>120</v>
      </c>
      <c r="N818" s="38">
        <v>24</v>
      </c>
      <c r="O818" s="38">
        <v>50</v>
      </c>
      <c r="P818" s="1">
        <v>66.239999999999995</v>
      </c>
      <c r="Q818" s="1">
        <v>66.760000000000005</v>
      </c>
    </row>
    <row r="819" spans="1:17" ht="18.75" customHeight="1" thickBot="1" x14ac:dyDescent="0.25">
      <c r="A819" s="36" t="s">
        <v>67</v>
      </c>
      <c r="B819" s="36" t="s">
        <v>5273</v>
      </c>
      <c r="C819" s="36" t="s">
        <v>5274</v>
      </c>
      <c r="D819" s="36" t="s">
        <v>3413</v>
      </c>
      <c r="E819" s="36" t="s">
        <v>20</v>
      </c>
      <c r="F819" s="36" t="s">
        <v>5273</v>
      </c>
      <c r="G819" s="36" t="s">
        <v>5274</v>
      </c>
      <c r="H819" s="41">
        <f t="shared" si="24"/>
        <v>0.71104000000000001</v>
      </c>
      <c r="I819" s="41">
        <f t="shared" si="25"/>
        <v>0.28895999999999999</v>
      </c>
      <c r="J819" s="35"/>
      <c r="K819" s="36" t="s">
        <v>24</v>
      </c>
      <c r="L819" s="36" t="s">
        <v>24</v>
      </c>
      <c r="M819" s="39">
        <v>68</v>
      </c>
      <c r="N819" s="39">
        <v>13</v>
      </c>
      <c r="O819" s="39">
        <v>29</v>
      </c>
      <c r="P819" s="31">
        <v>44.44</v>
      </c>
      <c r="Q819" s="31">
        <v>44.44</v>
      </c>
    </row>
    <row r="820" spans="1:17" ht="18.75" customHeight="1" thickBot="1" x14ac:dyDescent="0.25">
      <c r="A820" s="34" t="s">
        <v>67</v>
      </c>
      <c r="B820" s="34" t="s">
        <v>5275</v>
      </c>
      <c r="C820" s="34" t="s">
        <v>5276</v>
      </c>
      <c r="D820" s="34" t="s">
        <v>3403</v>
      </c>
      <c r="E820" s="34" t="s">
        <v>20</v>
      </c>
      <c r="F820" s="34" t="s">
        <v>5275</v>
      </c>
      <c r="G820" s="34" t="s">
        <v>5276</v>
      </c>
      <c r="H820" s="40">
        <f t="shared" si="24"/>
        <v>1</v>
      </c>
      <c r="I820" s="40">
        <f t="shared" si="25"/>
        <v>0</v>
      </c>
      <c r="J820" s="33"/>
      <c r="K820" s="34" t="s">
        <v>20</v>
      </c>
      <c r="L820" s="34" t="s">
        <v>20</v>
      </c>
      <c r="M820" s="38">
        <v>68</v>
      </c>
      <c r="N820" s="38">
        <v>13</v>
      </c>
      <c r="O820" s="38">
        <v>30</v>
      </c>
      <c r="P820" s="1">
        <v>85.46</v>
      </c>
      <c r="Q820" s="1">
        <v>86.02</v>
      </c>
    </row>
    <row r="821" spans="1:17" ht="18.75" customHeight="1" thickBot="1" x14ac:dyDescent="0.25">
      <c r="A821" s="34" t="s">
        <v>67</v>
      </c>
      <c r="B821" s="34" t="s">
        <v>5275</v>
      </c>
      <c r="C821" s="34" t="s">
        <v>5276</v>
      </c>
      <c r="D821" s="34" t="s">
        <v>3403</v>
      </c>
      <c r="E821" s="34" t="s">
        <v>20</v>
      </c>
      <c r="F821" s="34" t="s">
        <v>5277</v>
      </c>
      <c r="G821" s="34" t="s">
        <v>5278</v>
      </c>
      <c r="H821" s="40">
        <f t="shared" si="24"/>
        <v>1</v>
      </c>
      <c r="I821" s="40">
        <f t="shared" si="25"/>
        <v>0</v>
      </c>
      <c r="J821" s="33"/>
      <c r="K821" s="34" t="s">
        <v>20</v>
      </c>
      <c r="L821" s="34" t="s">
        <v>20</v>
      </c>
      <c r="M821" s="38">
        <v>68</v>
      </c>
      <c r="N821" s="38">
        <v>13</v>
      </c>
      <c r="O821" s="38">
        <v>30</v>
      </c>
      <c r="P821" s="1">
        <v>85.46</v>
      </c>
      <c r="Q821" s="1">
        <v>83.26</v>
      </c>
    </row>
    <row r="822" spans="1:17" ht="18.75" customHeight="1" thickBot="1" x14ac:dyDescent="0.25">
      <c r="A822" s="36" t="s">
        <v>67</v>
      </c>
      <c r="B822" s="36" t="s">
        <v>5275</v>
      </c>
      <c r="C822" s="36" t="s">
        <v>5276</v>
      </c>
      <c r="D822" s="36" t="s">
        <v>3403</v>
      </c>
      <c r="E822" s="36" t="s">
        <v>20</v>
      </c>
      <c r="F822" s="36" t="s">
        <v>5279</v>
      </c>
      <c r="G822" s="36" t="s">
        <v>5280</v>
      </c>
      <c r="H822" s="41">
        <f t="shared" si="24"/>
        <v>1</v>
      </c>
      <c r="I822" s="41">
        <f t="shared" si="25"/>
        <v>0</v>
      </c>
      <c r="J822" s="35"/>
      <c r="K822" s="36" t="s">
        <v>20</v>
      </c>
      <c r="L822" s="36" t="s">
        <v>20</v>
      </c>
      <c r="M822" s="39">
        <v>68</v>
      </c>
      <c r="N822" s="39">
        <v>13</v>
      </c>
      <c r="O822" s="39">
        <v>30</v>
      </c>
      <c r="P822" s="31">
        <v>85.46</v>
      </c>
      <c r="Q822" s="31">
        <v>86.19</v>
      </c>
    </row>
    <row r="823" spans="1:17" ht="18.75" customHeight="1" thickBot="1" x14ac:dyDescent="0.25">
      <c r="A823" s="34" t="s">
        <v>49</v>
      </c>
      <c r="B823" s="34" t="s">
        <v>5281</v>
      </c>
      <c r="C823" s="34" t="s">
        <v>5282</v>
      </c>
      <c r="D823" s="34" t="s">
        <v>3419</v>
      </c>
      <c r="E823" s="34" t="s">
        <v>20</v>
      </c>
      <c r="F823" s="34" t="s">
        <v>5283</v>
      </c>
      <c r="G823" s="34" t="s">
        <v>5284</v>
      </c>
      <c r="H823" s="40">
        <f t="shared" si="24"/>
        <v>0.84864000000000006</v>
      </c>
      <c r="I823" s="40">
        <f t="shared" si="25"/>
        <v>0.15135999999999994</v>
      </c>
      <c r="J823" s="34" t="s">
        <v>20</v>
      </c>
      <c r="K823" s="34" t="s">
        <v>20</v>
      </c>
      <c r="L823" s="34" t="s">
        <v>24</v>
      </c>
      <c r="M823" s="38">
        <v>121</v>
      </c>
      <c r="N823" s="38">
        <v>19</v>
      </c>
      <c r="O823" s="38">
        <v>51</v>
      </c>
      <c r="P823" s="1">
        <v>53.04</v>
      </c>
      <c r="Q823" s="1">
        <v>52.38</v>
      </c>
    </row>
    <row r="824" spans="1:17" ht="18.75" customHeight="1" thickBot="1" x14ac:dyDescent="0.25">
      <c r="A824" s="34" t="s">
        <v>49</v>
      </c>
      <c r="B824" s="34" t="s">
        <v>5281</v>
      </c>
      <c r="C824" s="34" t="s">
        <v>5282</v>
      </c>
      <c r="D824" s="34" t="s">
        <v>3419</v>
      </c>
      <c r="E824" s="34" t="s">
        <v>20</v>
      </c>
      <c r="F824" s="34" t="s">
        <v>5285</v>
      </c>
      <c r="G824" s="34" t="s">
        <v>5286</v>
      </c>
      <c r="H824" s="40">
        <f t="shared" si="24"/>
        <v>0.84864000000000006</v>
      </c>
      <c r="I824" s="40">
        <f t="shared" si="25"/>
        <v>0.15135999999999994</v>
      </c>
      <c r="J824" s="34" t="s">
        <v>20</v>
      </c>
      <c r="K824" s="34" t="s">
        <v>20</v>
      </c>
      <c r="L824" s="34" t="s">
        <v>24</v>
      </c>
      <c r="M824" s="38">
        <v>121</v>
      </c>
      <c r="N824" s="38">
        <v>19</v>
      </c>
      <c r="O824" s="38">
        <v>51</v>
      </c>
      <c r="P824" s="1">
        <v>53.04</v>
      </c>
      <c r="Q824" s="1">
        <v>53.56</v>
      </c>
    </row>
    <row r="825" spans="1:17" ht="18.75" customHeight="1" thickBot="1" x14ac:dyDescent="0.25">
      <c r="A825" s="34" t="s">
        <v>1146</v>
      </c>
      <c r="B825" s="34" t="s">
        <v>5287</v>
      </c>
      <c r="C825" s="34" t="s">
        <v>5288</v>
      </c>
      <c r="D825" s="34" t="s">
        <v>3403</v>
      </c>
      <c r="E825" s="34" t="s">
        <v>20</v>
      </c>
      <c r="F825" s="34" t="s">
        <v>5287</v>
      </c>
      <c r="G825" s="34" t="s">
        <v>5288</v>
      </c>
      <c r="H825" s="40">
        <f t="shared" si="24"/>
        <v>1</v>
      </c>
      <c r="I825" s="40">
        <f t="shared" si="25"/>
        <v>0</v>
      </c>
      <c r="J825" s="33"/>
      <c r="K825" s="34" t="s">
        <v>20</v>
      </c>
      <c r="L825" s="34" t="s">
        <v>24</v>
      </c>
      <c r="M825" s="38">
        <v>79</v>
      </c>
      <c r="N825" s="38">
        <v>15</v>
      </c>
      <c r="O825" s="38">
        <v>32</v>
      </c>
      <c r="P825" s="1">
        <v>91.62</v>
      </c>
      <c r="Q825" s="1">
        <v>91.62</v>
      </c>
    </row>
    <row r="826" spans="1:17" ht="18.75" customHeight="1" thickBot="1" x14ac:dyDescent="0.25">
      <c r="A826" s="34" t="s">
        <v>1030</v>
      </c>
      <c r="B826" s="34" t="s">
        <v>5289</v>
      </c>
      <c r="C826" s="34" t="s">
        <v>5290</v>
      </c>
      <c r="D826" s="34" t="s">
        <v>3419</v>
      </c>
      <c r="E826" s="34" t="s">
        <v>20</v>
      </c>
      <c r="F826" s="34" t="s">
        <v>5291</v>
      </c>
      <c r="G826" s="34" t="s">
        <v>5292</v>
      </c>
      <c r="H826" s="40">
        <f t="shared" si="24"/>
        <v>0.69823999999999997</v>
      </c>
      <c r="I826" s="40">
        <f t="shared" si="25"/>
        <v>0.30176000000000003</v>
      </c>
      <c r="J826" s="33"/>
      <c r="K826" s="34" t="s">
        <v>20</v>
      </c>
      <c r="L826" s="34" t="s">
        <v>24</v>
      </c>
      <c r="M826" s="38">
        <v>114</v>
      </c>
      <c r="N826" s="38">
        <v>21</v>
      </c>
      <c r="O826" s="38">
        <v>43</v>
      </c>
      <c r="P826" s="1">
        <v>43.64</v>
      </c>
      <c r="Q826" s="1">
        <v>43.64</v>
      </c>
    </row>
    <row r="827" spans="1:17" ht="18.75" customHeight="1" thickBot="1" x14ac:dyDescent="0.25">
      <c r="A827" s="34" t="s">
        <v>21</v>
      </c>
      <c r="B827" s="34" t="s">
        <v>5293</v>
      </c>
      <c r="C827" s="34" t="s">
        <v>5294</v>
      </c>
      <c r="D827" s="34" t="s">
        <v>3419</v>
      </c>
      <c r="E827" s="34" t="s">
        <v>20</v>
      </c>
      <c r="F827" s="34" t="s">
        <v>5295</v>
      </c>
      <c r="G827" s="34" t="s">
        <v>5296</v>
      </c>
      <c r="H827" s="40">
        <f t="shared" si="24"/>
        <v>0.89296000000000009</v>
      </c>
      <c r="I827" s="40">
        <f t="shared" si="25"/>
        <v>0.10703999999999991</v>
      </c>
      <c r="J827" s="33"/>
      <c r="K827" s="34" t="s">
        <v>20</v>
      </c>
      <c r="L827" s="34" t="s">
        <v>24</v>
      </c>
      <c r="M827" s="38">
        <v>96</v>
      </c>
      <c r="N827" s="38">
        <v>17</v>
      </c>
      <c r="O827" s="38">
        <v>38</v>
      </c>
      <c r="P827" s="1">
        <v>55.81</v>
      </c>
      <c r="Q827" s="1">
        <v>55.81</v>
      </c>
    </row>
    <row r="828" spans="1:17" ht="18.75" customHeight="1" thickBot="1" x14ac:dyDescent="0.25">
      <c r="A828" s="34" t="s">
        <v>21</v>
      </c>
      <c r="B828" s="34" t="s">
        <v>5293</v>
      </c>
      <c r="C828" s="34" t="s">
        <v>5294</v>
      </c>
      <c r="D828" s="34" t="s">
        <v>3419</v>
      </c>
      <c r="E828" s="34" t="s">
        <v>20</v>
      </c>
      <c r="F828" s="34" t="s">
        <v>5297</v>
      </c>
      <c r="G828" s="34" t="s">
        <v>5298</v>
      </c>
      <c r="H828" s="40">
        <f t="shared" si="24"/>
        <v>0.68320000000000003</v>
      </c>
      <c r="I828" s="40">
        <f t="shared" si="25"/>
        <v>0.31679999999999997</v>
      </c>
      <c r="J828" s="33"/>
      <c r="K828" s="34" t="s">
        <v>20</v>
      </c>
      <c r="L828" s="34" t="s">
        <v>24</v>
      </c>
      <c r="M828" s="38">
        <v>96</v>
      </c>
      <c r="N828" s="38">
        <v>17</v>
      </c>
      <c r="O828" s="38">
        <v>38</v>
      </c>
      <c r="P828" s="1">
        <v>42.7</v>
      </c>
      <c r="Q828" s="1">
        <v>42.83</v>
      </c>
    </row>
    <row r="829" spans="1:17" ht="18.75" customHeight="1" thickBot="1" x14ac:dyDescent="0.25">
      <c r="A829" s="34" t="s">
        <v>21</v>
      </c>
      <c r="B829" s="34" t="s">
        <v>5293</v>
      </c>
      <c r="C829" s="34" t="s">
        <v>5294</v>
      </c>
      <c r="D829" s="34" t="s">
        <v>3419</v>
      </c>
      <c r="E829" s="34" t="s">
        <v>20</v>
      </c>
      <c r="F829" s="34" t="s">
        <v>5299</v>
      </c>
      <c r="G829" s="34" t="s">
        <v>5300</v>
      </c>
      <c r="H829" s="40">
        <f t="shared" si="24"/>
        <v>0.74944</v>
      </c>
      <c r="I829" s="40">
        <f t="shared" si="25"/>
        <v>0.25056</v>
      </c>
      <c r="J829" s="33"/>
      <c r="K829" s="34" t="s">
        <v>20</v>
      </c>
      <c r="L829" s="34" t="s">
        <v>24</v>
      </c>
      <c r="M829" s="38">
        <v>96</v>
      </c>
      <c r="N829" s="38">
        <v>17</v>
      </c>
      <c r="O829" s="38">
        <v>38</v>
      </c>
      <c r="P829" s="1">
        <v>46.84</v>
      </c>
      <c r="Q829" s="1">
        <v>57.75</v>
      </c>
    </row>
    <row r="830" spans="1:17" ht="18.75" customHeight="1" thickBot="1" x14ac:dyDescent="0.25">
      <c r="A830" s="34" t="s">
        <v>21</v>
      </c>
      <c r="B830" s="34" t="s">
        <v>5293</v>
      </c>
      <c r="C830" s="34" t="s">
        <v>5294</v>
      </c>
      <c r="D830" s="34" t="s">
        <v>3419</v>
      </c>
      <c r="E830" s="34" t="s">
        <v>20</v>
      </c>
      <c r="F830" s="34" t="s">
        <v>5301</v>
      </c>
      <c r="G830" s="34" t="s">
        <v>5302</v>
      </c>
      <c r="H830" s="40">
        <f t="shared" si="24"/>
        <v>0.74944</v>
      </c>
      <c r="I830" s="40">
        <f t="shared" si="25"/>
        <v>0.25056</v>
      </c>
      <c r="J830" s="33"/>
      <c r="K830" s="34" t="s">
        <v>20</v>
      </c>
      <c r="L830" s="34" t="s">
        <v>24</v>
      </c>
      <c r="M830" s="38">
        <v>96</v>
      </c>
      <c r="N830" s="38">
        <v>17</v>
      </c>
      <c r="O830" s="38">
        <v>38</v>
      </c>
      <c r="P830" s="1">
        <v>46.84</v>
      </c>
      <c r="Q830" s="1">
        <v>41.1</v>
      </c>
    </row>
    <row r="831" spans="1:17" ht="18.75" customHeight="1" thickBot="1" x14ac:dyDescent="0.25">
      <c r="A831" s="34" t="s">
        <v>21</v>
      </c>
      <c r="B831" s="34" t="s">
        <v>5293</v>
      </c>
      <c r="C831" s="34" t="s">
        <v>5294</v>
      </c>
      <c r="D831" s="34" t="s">
        <v>3419</v>
      </c>
      <c r="E831" s="34" t="s">
        <v>20</v>
      </c>
      <c r="F831" s="34" t="s">
        <v>5303</v>
      </c>
      <c r="G831" s="34" t="s">
        <v>5304</v>
      </c>
      <c r="H831" s="40">
        <f t="shared" si="24"/>
        <v>0.68320000000000003</v>
      </c>
      <c r="I831" s="40">
        <f t="shared" si="25"/>
        <v>0.31679999999999997</v>
      </c>
      <c r="J831" s="33"/>
      <c r="K831" s="34" t="s">
        <v>20</v>
      </c>
      <c r="L831" s="34" t="s">
        <v>24</v>
      </c>
      <c r="M831" s="38">
        <v>96</v>
      </c>
      <c r="N831" s="38">
        <v>17</v>
      </c>
      <c r="O831" s="38">
        <v>38</v>
      </c>
      <c r="P831" s="1">
        <v>42.7</v>
      </c>
      <c r="Q831" s="1">
        <v>42.65</v>
      </c>
    </row>
    <row r="832" spans="1:17" ht="18.75" customHeight="1" thickBot="1" x14ac:dyDescent="0.25">
      <c r="A832" s="34" t="s">
        <v>21</v>
      </c>
      <c r="B832" s="34" t="s">
        <v>5293</v>
      </c>
      <c r="C832" s="34" t="s">
        <v>5294</v>
      </c>
      <c r="D832" s="34" t="s">
        <v>3419</v>
      </c>
      <c r="E832" s="34" t="s">
        <v>20</v>
      </c>
      <c r="F832" s="34" t="s">
        <v>5305</v>
      </c>
      <c r="G832" s="34" t="s">
        <v>5306</v>
      </c>
      <c r="H832" s="40">
        <f t="shared" si="24"/>
        <v>0.74944</v>
      </c>
      <c r="I832" s="40">
        <f t="shared" si="25"/>
        <v>0.25056</v>
      </c>
      <c r="J832" s="33"/>
      <c r="K832" s="34" t="s">
        <v>20</v>
      </c>
      <c r="L832" s="34" t="s">
        <v>24</v>
      </c>
      <c r="M832" s="38">
        <v>96</v>
      </c>
      <c r="N832" s="38">
        <v>17</v>
      </c>
      <c r="O832" s="38">
        <v>38</v>
      </c>
      <c r="P832" s="1">
        <v>46.84</v>
      </c>
      <c r="Q832" s="1">
        <v>42.79</v>
      </c>
    </row>
    <row r="833" spans="1:17" ht="18.75" customHeight="1" thickBot="1" x14ac:dyDescent="0.25">
      <c r="A833" s="34" t="s">
        <v>21</v>
      </c>
      <c r="B833" s="34" t="s">
        <v>5293</v>
      </c>
      <c r="C833" s="34" t="s">
        <v>5294</v>
      </c>
      <c r="D833" s="34" t="s">
        <v>3419</v>
      </c>
      <c r="E833" s="34" t="s">
        <v>20</v>
      </c>
      <c r="F833" s="34" t="s">
        <v>5307</v>
      </c>
      <c r="G833" s="34" t="s">
        <v>5308</v>
      </c>
      <c r="H833" s="40">
        <f t="shared" si="24"/>
        <v>0.74944</v>
      </c>
      <c r="I833" s="40">
        <f t="shared" si="25"/>
        <v>0.25056</v>
      </c>
      <c r="J833" s="33"/>
      <c r="K833" s="34" t="s">
        <v>20</v>
      </c>
      <c r="L833" s="34" t="s">
        <v>24</v>
      </c>
      <c r="M833" s="38">
        <v>96</v>
      </c>
      <c r="N833" s="38">
        <v>17</v>
      </c>
      <c r="O833" s="38">
        <v>38</v>
      </c>
      <c r="P833" s="1">
        <v>46.84</v>
      </c>
      <c r="Q833" s="1">
        <v>45.59</v>
      </c>
    </row>
    <row r="834" spans="1:17" ht="18.75" customHeight="1" thickBot="1" x14ac:dyDescent="0.25">
      <c r="A834" s="34" t="s">
        <v>21</v>
      </c>
      <c r="B834" s="34" t="s">
        <v>5293</v>
      </c>
      <c r="C834" s="34" t="s">
        <v>5294</v>
      </c>
      <c r="D834" s="34" t="s">
        <v>3419</v>
      </c>
      <c r="E834" s="34" t="s">
        <v>20</v>
      </c>
      <c r="F834" s="34" t="s">
        <v>5309</v>
      </c>
      <c r="G834" s="34" t="s">
        <v>5310</v>
      </c>
      <c r="H834" s="40">
        <f t="shared" ref="H834:H897" si="26">IF(AND(P834*1.6&gt;=100),100, P834*1.6)/100</f>
        <v>0.74944</v>
      </c>
      <c r="I834" s="40">
        <f t="shared" ref="I834:I897" si="27">1-H834</f>
        <v>0.25056</v>
      </c>
      <c r="J834" s="33"/>
      <c r="K834" s="34" t="s">
        <v>20</v>
      </c>
      <c r="L834" s="34" t="s">
        <v>24</v>
      </c>
      <c r="M834" s="38">
        <v>96</v>
      </c>
      <c r="N834" s="38">
        <v>17</v>
      </c>
      <c r="O834" s="38">
        <v>38</v>
      </c>
      <c r="P834" s="1">
        <v>46.84</v>
      </c>
      <c r="Q834" s="1">
        <v>45.18</v>
      </c>
    </row>
    <row r="835" spans="1:17" ht="18.75" customHeight="1" thickBot="1" x14ac:dyDescent="0.25">
      <c r="A835" s="34" t="s">
        <v>21</v>
      </c>
      <c r="B835" s="34" t="s">
        <v>5293</v>
      </c>
      <c r="C835" s="34" t="s">
        <v>5294</v>
      </c>
      <c r="D835" s="34" t="s">
        <v>3419</v>
      </c>
      <c r="E835" s="34" t="s">
        <v>20</v>
      </c>
      <c r="F835" s="34" t="s">
        <v>5311</v>
      </c>
      <c r="G835" s="34" t="s">
        <v>5312</v>
      </c>
      <c r="H835" s="40">
        <f t="shared" si="26"/>
        <v>0.74944</v>
      </c>
      <c r="I835" s="40">
        <f t="shared" si="27"/>
        <v>0.25056</v>
      </c>
      <c r="J835" s="33"/>
      <c r="K835" s="34" t="s">
        <v>20</v>
      </c>
      <c r="L835" s="34" t="s">
        <v>24</v>
      </c>
      <c r="M835" s="38">
        <v>96</v>
      </c>
      <c r="N835" s="38">
        <v>17</v>
      </c>
      <c r="O835" s="38">
        <v>38</v>
      </c>
      <c r="P835" s="1">
        <v>46.84</v>
      </c>
      <c r="Q835" s="1">
        <v>49.38</v>
      </c>
    </row>
    <row r="836" spans="1:17" ht="18.75" customHeight="1" thickBot="1" x14ac:dyDescent="0.25">
      <c r="A836" s="34" t="s">
        <v>25</v>
      </c>
      <c r="B836" s="34" t="s">
        <v>5313</v>
      </c>
      <c r="C836" s="34" t="s">
        <v>5314</v>
      </c>
      <c r="D836" s="34" t="s">
        <v>3403</v>
      </c>
      <c r="E836" s="34" t="s">
        <v>20</v>
      </c>
      <c r="F836" s="34" t="s">
        <v>5313</v>
      </c>
      <c r="G836" s="34" t="s">
        <v>5314</v>
      </c>
      <c r="H836" s="40">
        <f t="shared" si="26"/>
        <v>1</v>
      </c>
      <c r="I836" s="40">
        <f t="shared" si="27"/>
        <v>0</v>
      </c>
      <c r="J836" s="33"/>
      <c r="K836" s="34" t="s">
        <v>20</v>
      </c>
      <c r="L836" s="34" t="s">
        <v>24</v>
      </c>
      <c r="M836" s="38">
        <v>141</v>
      </c>
      <c r="N836" s="38">
        <v>26</v>
      </c>
      <c r="O836" s="38">
        <v>63</v>
      </c>
      <c r="P836" s="1">
        <v>84.52</v>
      </c>
      <c r="Q836" s="1">
        <v>84.52</v>
      </c>
    </row>
    <row r="837" spans="1:17" ht="18.75" customHeight="1" thickBot="1" x14ac:dyDescent="0.25">
      <c r="A837" s="36" t="s">
        <v>342</v>
      </c>
      <c r="B837" s="36" t="s">
        <v>1276</v>
      </c>
      <c r="C837" s="36" t="s">
        <v>1277</v>
      </c>
      <c r="D837" s="36" t="s">
        <v>3413</v>
      </c>
      <c r="E837" s="36" t="s">
        <v>24</v>
      </c>
      <c r="F837" s="36" t="s">
        <v>5315</v>
      </c>
      <c r="G837" s="36" t="s">
        <v>5316</v>
      </c>
      <c r="H837" s="41">
        <f t="shared" si="26"/>
        <v>1</v>
      </c>
      <c r="I837" s="41">
        <f t="shared" si="27"/>
        <v>0</v>
      </c>
      <c r="J837" s="35"/>
      <c r="K837" s="36" t="s">
        <v>20</v>
      </c>
      <c r="L837" s="36" t="s">
        <v>20</v>
      </c>
      <c r="M837" s="39">
        <v>49</v>
      </c>
      <c r="N837" s="39">
        <v>10</v>
      </c>
      <c r="O837" s="39">
        <v>17</v>
      </c>
      <c r="P837" s="31">
        <v>70.72</v>
      </c>
      <c r="Q837" s="31">
        <v>63.48</v>
      </c>
    </row>
    <row r="838" spans="1:17" ht="18.75" customHeight="1" thickBot="1" x14ac:dyDescent="0.25">
      <c r="A838" s="34" t="s">
        <v>342</v>
      </c>
      <c r="B838" s="34" t="s">
        <v>1276</v>
      </c>
      <c r="C838" s="34" t="s">
        <v>1277</v>
      </c>
      <c r="D838" s="34" t="s">
        <v>3413</v>
      </c>
      <c r="E838" s="34" t="s">
        <v>24</v>
      </c>
      <c r="F838" s="34" t="s">
        <v>1276</v>
      </c>
      <c r="G838" s="34" t="s">
        <v>1277</v>
      </c>
      <c r="H838" s="40">
        <f t="shared" si="26"/>
        <v>1</v>
      </c>
      <c r="I838" s="40">
        <f t="shared" si="27"/>
        <v>0</v>
      </c>
      <c r="J838" s="33"/>
      <c r="K838" s="34" t="s">
        <v>20</v>
      </c>
      <c r="L838" s="34" t="s">
        <v>20</v>
      </c>
      <c r="M838" s="38">
        <v>49</v>
      </c>
      <c r="N838" s="38">
        <v>10</v>
      </c>
      <c r="O838" s="38">
        <v>17</v>
      </c>
      <c r="P838" s="1">
        <v>70.72</v>
      </c>
      <c r="Q838" s="1">
        <v>83.33</v>
      </c>
    </row>
    <row r="839" spans="1:17" ht="18.75" customHeight="1" thickBot="1" x14ac:dyDescent="0.25">
      <c r="A839" s="36" t="s">
        <v>2872</v>
      </c>
      <c r="B839" s="36" t="s">
        <v>5317</v>
      </c>
      <c r="C839" s="36" t="s">
        <v>5318</v>
      </c>
      <c r="D839" s="36" t="s">
        <v>3413</v>
      </c>
      <c r="E839" s="36" t="s">
        <v>20</v>
      </c>
      <c r="F839" s="36" t="s">
        <v>5317</v>
      </c>
      <c r="G839" s="36" t="s">
        <v>5318</v>
      </c>
      <c r="H839" s="41">
        <f t="shared" si="26"/>
        <v>1</v>
      </c>
      <c r="I839" s="41">
        <f t="shared" si="27"/>
        <v>0</v>
      </c>
      <c r="J839" s="35"/>
      <c r="K839" s="36" t="s">
        <v>20</v>
      </c>
      <c r="L839" s="36" t="s">
        <v>24</v>
      </c>
      <c r="M839" s="39">
        <v>100</v>
      </c>
      <c r="N839" s="39">
        <v>19</v>
      </c>
      <c r="O839" s="39">
        <v>51</v>
      </c>
      <c r="P839" s="31">
        <v>70.27</v>
      </c>
      <c r="Q839" s="31">
        <v>70.27</v>
      </c>
    </row>
    <row r="840" spans="1:17" ht="18.75" customHeight="1" thickBot="1" x14ac:dyDescent="0.25">
      <c r="A840" s="34" t="s">
        <v>342</v>
      </c>
      <c r="B840" s="34" t="s">
        <v>5319</v>
      </c>
      <c r="C840" s="34" t="s">
        <v>5320</v>
      </c>
      <c r="D840" s="34" t="s">
        <v>3413</v>
      </c>
      <c r="E840" s="34" t="s">
        <v>20</v>
      </c>
      <c r="F840" s="34" t="s">
        <v>5319</v>
      </c>
      <c r="G840" s="34" t="s">
        <v>5320</v>
      </c>
      <c r="H840" s="40">
        <f t="shared" si="26"/>
        <v>1</v>
      </c>
      <c r="I840" s="40">
        <f t="shared" si="27"/>
        <v>0</v>
      </c>
      <c r="J840" s="33"/>
      <c r="K840" s="34" t="s">
        <v>20</v>
      </c>
      <c r="L840" s="34" t="s">
        <v>20</v>
      </c>
      <c r="M840" s="38">
        <v>48</v>
      </c>
      <c r="N840" s="38">
        <v>9</v>
      </c>
      <c r="O840" s="38">
        <v>21</v>
      </c>
      <c r="P840" s="1">
        <v>79.11</v>
      </c>
      <c r="Q840" s="1">
        <v>79.11</v>
      </c>
    </row>
    <row r="841" spans="1:17" ht="18.75" customHeight="1" thickBot="1" x14ac:dyDescent="0.25">
      <c r="A841" s="34" t="s">
        <v>342</v>
      </c>
      <c r="B841" s="34" t="s">
        <v>5321</v>
      </c>
      <c r="C841" s="34" t="s">
        <v>5322</v>
      </c>
      <c r="D841" s="34" t="s">
        <v>3403</v>
      </c>
      <c r="E841" s="34" t="s">
        <v>20</v>
      </c>
      <c r="F841" s="34" t="s">
        <v>5321</v>
      </c>
      <c r="G841" s="34" t="s">
        <v>5322</v>
      </c>
      <c r="H841" s="40">
        <f t="shared" si="26"/>
        <v>0.95744000000000018</v>
      </c>
      <c r="I841" s="40">
        <f t="shared" si="27"/>
        <v>4.255999999999982E-2</v>
      </c>
      <c r="J841" s="33"/>
      <c r="K841" s="34" t="s">
        <v>20</v>
      </c>
      <c r="L841" s="34" t="s">
        <v>20</v>
      </c>
      <c r="M841" s="38">
        <v>59</v>
      </c>
      <c r="N841" s="38">
        <v>8</v>
      </c>
      <c r="O841" s="38">
        <v>21</v>
      </c>
      <c r="P841" s="1">
        <v>59.84</v>
      </c>
      <c r="Q841" s="1">
        <v>54.09</v>
      </c>
    </row>
    <row r="842" spans="1:17" ht="18.75" customHeight="1" thickBot="1" x14ac:dyDescent="0.25">
      <c r="A842" s="34" t="s">
        <v>342</v>
      </c>
      <c r="B842" s="34" t="s">
        <v>5321</v>
      </c>
      <c r="C842" s="34" t="s">
        <v>5322</v>
      </c>
      <c r="D842" s="34" t="s">
        <v>3403</v>
      </c>
      <c r="E842" s="34" t="s">
        <v>20</v>
      </c>
      <c r="F842" s="34" t="s">
        <v>5323</v>
      </c>
      <c r="G842" s="34" t="s">
        <v>5324</v>
      </c>
      <c r="H842" s="40">
        <f t="shared" si="26"/>
        <v>0.95744000000000018</v>
      </c>
      <c r="I842" s="40">
        <f t="shared" si="27"/>
        <v>4.255999999999982E-2</v>
      </c>
      <c r="J842" s="33"/>
      <c r="K842" s="34" t="s">
        <v>20</v>
      </c>
      <c r="L842" s="34" t="s">
        <v>20</v>
      </c>
      <c r="M842" s="38">
        <v>59</v>
      </c>
      <c r="N842" s="38">
        <v>8</v>
      </c>
      <c r="O842" s="38">
        <v>21</v>
      </c>
      <c r="P842" s="1">
        <v>59.84</v>
      </c>
      <c r="Q842" s="1">
        <v>57.24</v>
      </c>
    </row>
    <row r="843" spans="1:17" ht="18.75" customHeight="1" thickBot="1" x14ac:dyDescent="0.25">
      <c r="A843" s="34" t="s">
        <v>342</v>
      </c>
      <c r="B843" s="34" t="s">
        <v>5321</v>
      </c>
      <c r="C843" s="34" t="s">
        <v>5322</v>
      </c>
      <c r="D843" s="34" t="s">
        <v>3403</v>
      </c>
      <c r="E843" s="34" t="s">
        <v>20</v>
      </c>
      <c r="F843" s="34" t="s">
        <v>5325</v>
      </c>
      <c r="G843" s="34" t="s">
        <v>5326</v>
      </c>
      <c r="H843" s="40">
        <f t="shared" si="26"/>
        <v>0.95744000000000018</v>
      </c>
      <c r="I843" s="40">
        <f t="shared" si="27"/>
        <v>4.255999999999982E-2</v>
      </c>
      <c r="J843" s="33"/>
      <c r="K843" s="34" t="s">
        <v>20</v>
      </c>
      <c r="L843" s="34" t="s">
        <v>20</v>
      </c>
      <c r="M843" s="38">
        <v>59</v>
      </c>
      <c r="N843" s="38">
        <v>8</v>
      </c>
      <c r="O843" s="38">
        <v>21</v>
      </c>
      <c r="P843" s="1">
        <v>59.84</v>
      </c>
      <c r="Q843" s="1">
        <v>47.42</v>
      </c>
    </row>
    <row r="844" spans="1:17" ht="18.75" customHeight="1" thickBot="1" x14ac:dyDescent="0.25">
      <c r="A844" s="34" t="s">
        <v>205</v>
      </c>
      <c r="B844" s="34" t="s">
        <v>5327</v>
      </c>
      <c r="C844" s="34" t="s">
        <v>5328</v>
      </c>
      <c r="D844" s="34" t="s">
        <v>3419</v>
      </c>
      <c r="E844" s="34" t="s">
        <v>20</v>
      </c>
      <c r="F844" s="34" t="s">
        <v>5329</v>
      </c>
      <c r="G844" s="34" t="s">
        <v>5330</v>
      </c>
      <c r="H844" s="40">
        <f t="shared" si="26"/>
        <v>1</v>
      </c>
      <c r="I844" s="40">
        <f t="shared" si="27"/>
        <v>0</v>
      </c>
      <c r="J844" s="33"/>
      <c r="K844" s="34" t="s">
        <v>20</v>
      </c>
      <c r="L844" s="34" t="s">
        <v>24</v>
      </c>
      <c r="M844" s="38">
        <v>18</v>
      </c>
      <c r="N844" s="38">
        <v>4</v>
      </c>
      <c r="O844" s="38">
        <v>6</v>
      </c>
      <c r="P844" s="1">
        <v>71.260000000000005</v>
      </c>
      <c r="Q844" s="1">
        <v>65.739999999999995</v>
      </c>
    </row>
    <row r="845" spans="1:17" ht="18.75" customHeight="1" thickBot="1" x14ac:dyDescent="0.25">
      <c r="A845" s="34" t="s">
        <v>205</v>
      </c>
      <c r="B845" s="34" t="s">
        <v>5327</v>
      </c>
      <c r="C845" s="34" t="s">
        <v>5328</v>
      </c>
      <c r="D845" s="34" t="s">
        <v>3419</v>
      </c>
      <c r="E845" s="34" t="s">
        <v>20</v>
      </c>
      <c r="F845" s="34" t="s">
        <v>5331</v>
      </c>
      <c r="G845" s="34" t="s">
        <v>5332</v>
      </c>
      <c r="H845" s="40">
        <f t="shared" si="26"/>
        <v>1</v>
      </c>
      <c r="I845" s="40">
        <f t="shared" si="27"/>
        <v>0</v>
      </c>
      <c r="J845" s="33"/>
      <c r="K845" s="34" t="s">
        <v>20</v>
      </c>
      <c r="L845" s="34" t="s">
        <v>24</v>
      </c>
      <c r="M845" s="38">
        <v>18</v>
      </c>
      <c r="N845" s="38">
        <v>4</v>
      </c>
      <c r="O845" s="38">
        <v>6</v>
      </c>
      <c r="P845" s="1">
        <v>71.260000000000005</v>
      </c>
      <c r="Q845" s="1">
        <v>73.03</v>
      </c>
    </row>
    <row r="846" spans="1:17" ht="18.75" customHeight="1" thickBot="1" x14ac:dyDescent="0.25">
      <c r="A846" s="34" t="s">
        <v>205</v>
      </c>
      <c r="B846" s="34" t="s">
        <v>5327</v>
      </c>
      <c r="C846" s="34" t="s">
        <v>5328</v>
      </c>
      <c r="D846" s="34" t="s">
        <v>3419</v>
      </c>
      <c r="E846" s="34" t="s">
        <v>20</v>
      </c>
      <c r="F846" s="34" t="s">
        <v>5333</v>
      </c>
      <c r="G846" s="34" t="s">
        <v>5334</v>
      </c>
      <c r="H846" s="40">
        <f t="shared" si="26"/>
        <v>1</v>
      </c>
      <c r="I846" s="40">
        <f t="shared" si="27"/>
        <v>0</v>
      </c>
      <c r="J846" s="33"/>
      <c r="K846" s="34" t="s">
        <v>20</v>
      </c>
      <c r="L846" s="34" t="s">
        <v>24</v>
      </c>
      <c r="M846" s="38">
        <v>18</v>
      </c>
      <c r="N846" s="38">
        <v>4</v>
      </c>
      <c r="O846" s="38">
        <v>6</v>
      </c>
      <c r="P846" s="1">
        <v>71.260000000000005</v>
      </c>
      <c r="Q846" s="1">
        <v>73.81</v>
      </c>
    </row>
    <row r="847" spans="1:17" ht="18.75" customHeight="1" thickBot="1" x14ac:dyDescent="0.25">
      <c r="A847" s="34" t="s">
        <v>205</v>
      </c>
      <c r="B847" s="34" t="s">
        <v>5327</v>
      </c>
      <c r="C847" s="34" t="s">
        <v>5328</v>
      </c>
      <c r="D847" s="34" t="s">
        <v>3419</v>
      </c>
      <c r="E847" s="34" t="s">
        <v>20</v>
      </c>
      <c r="F847" s="34" t="s">
        <v>5335</v>
      </c>
      <c r="G847" s="34" t="s">
        <v>5336</v>
      </c>
      <c r="H847" s="40">
        <f t="shared" si="26"/>
        <v>1</v>
      </c>
      <c r="I847" s="40">
        <f t="shared" si="27"/>
        <v>0</v>
      </c>
      <c r="J847" s="33"/>
      <c r="K847" s="34" t="s">
        <v>20</v>
      </c>
      <c r="L847" s="34" t="s">
        <v>24</v>
      </c>
      <c r="M847" s="38">
        <v>18</v>
      </c>
      <c r="N847" s="38">
        <v>4</v>
      </c>
      <c r="O847" s="38">
        <v>6</v>
      </c>
      <c r="P847" s="1">
        <v>71.260000000000005</v>
      </c>
      <c r="Q847" s="1">
        <v>65.92</v>
      </c>
    </row>
    <row r="848" spans="1:17" ht="18.75" customHeight="1" thickBot="1" x14ac:dyDescent="0.25">
      <c r="A848" s="34" t="s">
        <v>205</v>
      </c>
      <c r="B848" s="34" t="s">
        <v>5327</v>
      </c>
      <c r="C848" s="34" t="s">
        <v>5328</v>
      </c>
      <c r="D848" s="34" t="s">
        <v>3419</v>
      </c>
      <c r="E848" s="34" t="s">
        <v>20</v>
      </c>
      <c r="F848" s="34" t="s">
        <v>5337</v>
      </c>
      <c r="G848" s="34" t="s">
        <v>5338</v>
      </c>
      <c r="H848" s="40">
        <f t="shared" si="26"/>
        <v>1</v>
      </c>
      <c r="I848" s="40">
        <f t="shared" si="27"/>
        <v>0</v>
      </c>
      <c r="J848" s="33"/>
      <c r="K848" s="34" t="s">
        <v>20</v>
      </c>
      <c r="L848" s="34" t="s">
        <v>24</v>
      </c>
      <c r="M848" s="38">
        <v>18</v>
      </c>
      <c r="N848" s="38">
        <v>4</v>
      </c>
      <c r="O848" s="38">
        <v>6</v>
      </c>
      <c r="P848" s="1">
        <v>71.260000000000005</v>
      </c>
      <c r="Q848" s="1">
        <v>71.66</v>
      </c>
    </row>
    <row r="849" spans="1:17" ht="18.75" customHeight="1" thickBot="1" x14ac:dyDescent="0.25">
      <c r="A849" s="34" t="s">
        <v>205</v>
      </c>
      <c r="B849" s="34" t="s">
        <v>5327</v>
      </c>
      <c r="C849" s="34" t="s">
        <v>5328</v>
      </c>
      <c r="D849" s="34" t="s">
        <v>3419</v>
      </c>
      <c r="E849" s="34" t="s">
        <v>20</v>
      </c>
      <c r="F849" s="34" t="s">
        <v>5339</v>
      </c>
      <c r="G849" s="34" t="s">
        <v>5340</v>
      </c>
      <c r="H849" s="40">
        <f t="shared" si="26"/>
        <v>1</v>
      </c>
      <c r="I849" s="40">
        <f t="shared" si="27"/>
        <v>0</v>
      </c>
      <c r="J849" s="33"/>
      <c r="K849" s="34" t="s">
        <v>20</v>
      </c>
      <c r="L849" s="34" t="s">
        <v>24</v>
      </c>
      <c r="M849" s="38">
        <v>18</v>
      </c>
      <c r="N849" s="38">
        <v>4</v>
      </c>
      <c r="O849" s="38">
        <v>6</v>
      </c>
      <c r="P849" s="1">
        <v>71.260000000000005</v>
      </c>
      <c r="Q849" s="1">
        <v>95.09</v>
      </c>
    </row>
    <row r="850" spans="1:17" ht="18.75" customHeight="1" thickBot="1" x14ac:dyDescent="0.25">
      <c r="A850" s="34" t="s">
        <v>205</v>
      </c>
      <c r="B850" s="34" t="s">
        <v>5327</v>
      </c>
      <c r="C850" s="34" t="s">
        <v>5328</v>
      </c>
      <c r="D850" s="34" t="s">
        <v>3419</v>
      </c>
      <c r="E850" s="34" t="s">
        <v>20</v>
      </c>
      <c r="F850" s="34" t="s">
        <v>5341</v>
      </c>
      <c r="G850" s="34" t="s">
        <v>5342</v>
      </c>
      <c r="H850" s="40">
        <f t="shared" si="26"/>
        <v>1</v>
      </c>
      <c r="I850" s="40">
        <f t="shared" si="27"/>
        <v>0</v>
      </c>
      <c r="J850" s="33"/>
      <c r="K850" s="34" t="s">
        <v>20</v>
      </c>
      <c r="L850" s="34" t="s">
        <v>24</v>
      </c>
      <c r="M850" s="38">
        <v>18</v>
      </c>
      <c r="N850" s="38">
        <v>4</v>
      </c>
      <c r="O850" s="38">
        <v>6</v>
      </c>
      <c r="P850" s="1">
        <v>71.260000000000005</v>
      </c>
      <c r="Q850" s="1">
        <v>67.44</v>
      </c>
    </row>
    <row r="851" spans="1:17" ht="18.75" customHeight="1" thickBot="1" x14ac:dyDescent="0.25">
      <c r="A851" s="34" t="s">
        <v>205</v>
      </c>
      <c r="B851" s="34" t="s">
        <v>5327</v>
      </c>
      <c r="C851" s="34" t="s">
        <v>5328</v>
      </c>
      <c r="D851" s="34" t="s">
        <v>3419</v>
      </c>
      <c r="E851" s="34" t="s">
        <v>20</v>
      </c>
      <c r="F851" s="34" t="s">
        <v>5343</v>
      </c>
      <c r="G851" s="34" t="s">
        <v>5344</v>
      </c>
      <c r="H851" s="40">
        <f t="shared" si="26"/>
        <v>1</v>
      </c>
      <c r="I851" s="40">
        <f t="shared" si="27"/>
        <v>0</v>
      </c>
      <c r="J851" s="33"/>
      <c r="K851" s="34" t="s">
        <v>20</v>
      </c>
      <c r="L851" s="34" t="s">
        <v>24</v>
      </c>
      <c r="M851" s="38">
        <v>18</v>
      </c>
      <c r="N851" s="38">
        <v>4</v>
      </c>
      <c r="O851" s="38">
        <v>6</v>
      </c>
      <c r="P851" s="1">
        <v>71.260000000000005</v>
      </c>
      <c r="Q851" s="1">
        <v>69.66</v>
      </c>
    </row>
    <row r="852" spans="1:17" ht="18.75" customHeight="1" thickBot="1" x14ac:dyDescent="0.25">
      <c r="A852" s="34" t="s">
        <v>335</v>
      </c>
      <c r="B852" s="34" t="s">
        <v>5345</v>
      </c>
      <c r="C852" s="34" t="s">
        <v>5346</v>
      </c>
      <c r="D852" s="34" t="s">
        <v>3403</v>
      </c>
      <c r="E852" s="34" t="s">
        <v>20</v>
      </c>
      <c r="F852" s="34" t="s">
        <v>5345</v>
      </c>
      <c r="G852" s="34" t="s">
        <v>5346</v>
      </c>
      <c r="H852" s="40">
        <f t="shared" si="26"/>
        <v>1</v>
      </c>
      <c r="I852" s="40">
        <f t="shared" si="27"/>
        <v>0</v>
      </c>
      <c r="J852" s="33"/>
      <c r="K852" s="34" t="s">
        <v>20</v>
      </c>
      <c r="L852" s="34" t="s">
        <v>20</v>
      </c>
      <c r="M852" s="38">
        <v>109</v>
      </c>
      <c r="N852" s="38">
        <v>20</v>
      </c>
      <c r="O852" s="38">
        <v>46</v>
      </c>
      <c r="P852" s="1">
        <v>83.97</v>
      </c>
      <c r="Q852" s="1">
        <v>83.97</v>
      </c>
    </row>
    <row r="853" spans="1:17" ht="18.75" customHeight="1" thickBot="1" x14ac:dyDescent="0.25">
      <c r="A853" s="34" t="s">
        <v>2936</v>
      </c>
      <c r="B853" s="34" t="s">
        <v>5347</v>
      </c>
      <c r="C853" s="34" t="s">
        <v>5348</v>
      </c>
      <c r="D853" s="34" t="s">
        <v>4223</v>
      </c>
      <c r="E853" s="34" t="s">
        <v>20</v>
      </c>
      <c r="F853" s="34" t="s">
        <v>5349</v>
      </c>
      <c r="G853" s="34" t="s">
        <v>5350</v>
      </c>
      <c r="H853" s="40">
        <f t="shared" si="26"/>
        <v>0.77855999999999992</v>
      </c>
      <c r="I853" s="40">
        <f t="shared" si="27"/>
        <v>0.22144000000000008</v>
      </c>
      <c r="J853" s="33"/>
      <c r="K853" s="34" t="s">
        <v>20</v>
      </c>
      <c r="L853" s="34" t="s">
        <v>24</v>
      </c>
      <c r="M853" s="38">
        <v>118</v>
      </c>
      <c r="N853" s="38">
        <v>21</v>
      </c>
      <c r="O853" s="38">
        <v>49</v>
      </c>
      <c r="P853" s="1">
        <v>48.66</v>
      </c>
      <c r="Q853" s="1">
        <v>69.150000000000006</v>
      </c>
    </row>
    <row r="854" spans="1:17" ht="18.75" customHeight="1" thickBot="1" x14ac:dyDescent="0.25">
      <c r="A854" s="34" t="s">
        <v>2936</v>
      </c>
      <c r="B854" s="34" t="s">
        <v>5347</v>
      </c>
      <c r="C854" s="34" t="s">
        <v>5348</v>
      </c>
      <c r="D854" s="34" t="s">
        <v>4223</v>
      </c>
      <c r="E854" s="34" t="s">
        <v>20</v>
      </c>
      <c r="F854" s="34" t="s">
        <v>5347</v>
      </c>
      <c r="G854" s="34" t="s">
        <v>5348</v>
      </c>
      <c r="H854" s="40">
        <f t="shared" si="26"/>
        <v>0.77855999999999992</v>
      </c>
      <c r="I854" s="40">
        <f t="shared" si="27"/>
        <v>0.22144000000000008</v>
      </c>
      <c r="J854" s="33"/>
      <c r="K854" s="34" t="s">
        <v>20</v>
      </c>
      <c r="L854" s="34" t="s">
        <v>24</v>
      </c>
      <c r="M854" s="38">
        <v>118</v>
      </c>
      <c r="N854" s="38">
        <v>21</v>
      </c>
      <c r="O854" s="38">
        <v>49</v>
      </c>
      <c r="P854" s="1">
        <v>48.66</v>
      </c>
      <c r="Q854" s="1">
        <v>44.82</v>
      </c>
    </row>
    <row r="855" spans="1:17" ht="18.75" customHeight="1" thickBot="1" x14ac:dyDescent="0.25">
      <c r="A855" s="36" t="s">
        <v>470</v>
      </c>
      <c r="B855" s="36" t="s">
        <v>5351</v>
      </c>
      <c r="C855" s="36" t="s">
        <v>5352</v>
      </c>
      <c r="D855" s="36" t="s">
        <v>3419</v>
      </c>
      <c r="E855" s="36" t="s">
        <v>20</v>
      </c>
      <c r="F855" s="36" t="s">
        <v>5351</v>
      </c>
      <c r="G855" s="36" t="s">
        <v>5352</v>
      </c>
      <c r="H855" s="41">
        <f t="shared" si="26"/>
        <v>0.82432000000000016</v>
      </c>
      <c r="I855" s="41">
        <f t="shared" si="27"/>
        <v>0.17567999999999984</v>
      </c>
      <c r="J855" s="35"/>
      <c r="K855" s="36" t="s">
        <v>20</v>
      </c>
      <c r="L855" s="36" t="s">
        <v>24</v>
      </c>
      <c r="M855" s="39">
        <v>117</v>
      </c>
      <c r="N855" s="39">
        <v>21</v>
      </c>
      <c r="O855" s="39">
        <v>49</v>
      </c>
      <c r="P855" s="31">
        <v>51.52</v>
      </c>
      <c r="Q855" s="31">
        <v>51.52</v>
      </c>
    </row>
    <row r="856" spans="1:17" ht="18.75" customHeight="1" thickBot="1" x14ac:dyDescent="0.25">
      <c r="A856" s="36" t="s">
        <v>470</v>
      </c>
      <c r="B856" s="36" t="s">
        <v>5353</v>
      </c>
      <c r="C856" s="36" t="s">
        <v>5354</v>
      </c>
      <c r="D856" s="36" t="s">
        <v>3419</v>
      </c>
      <c r="E856" s="36" t="s">
        <v>20</v>
      </c>
      <c r="F856" s="36" t="s">
        <v>5355</v>
      </c>
      <c r="G856" s="36" t="s">
        <v>5356</v>
      </c>
      <c r="H856" s="41">
        <f t="shared" si="26"/>
        <v>0.65968000000000004</v>
      </c>
      <c r="I856" s="41">
        <f t="shared" si="27"/>
        <v>0.34031999999999996</v>
      </c>
      <c r="J856" s="35"/>
      <c r="K856" s="36" t="s">
        <v>24</v>
      </c>
      <c r="L856" s="36" t="s">
        <v>24</v>
      </c>
      <c r="M856" s="39">
        <v>116</v>
      </c>
      <c r="N856" s="39">
        <v>21</v>
      </c>
      <c r="O856" s="39">
        <v>49</v>
      </c>
      <c r="P856" s="31">
        <v>41.23</v>
      </c>
      <c r="Q856" s="31">
        <v>41.23</v>
      </c>
    </row>
    <row r="857" spans="1:17" ht="18.75" customHeight="1" thickBot="1" x14ac:dyDescent="0.25">
      <c r="A857" s="36" t="s">
        <v>205</v>
      </c>
      <c r="B857" s="36" t="s">
        <v>5357</v>
      </c>
      <c r="C857" s="36" t="s">
        <v>5358</v>
      </c>
      <c r="D857" s="36" t="s">
        <v>3419</v>
      </c>
      <c r="E857" s="36" t="s">
        <v>20</v>
      </c>
      <c r="F857" s="36" t="s">
        <v>5359</v>
      </c>
      <c r="G857" s="36" t="s">
        <v>5360</v>
      </c>
      <c r="H857" s="41">
        <f t="shared" si="26"/>
        <v>0.68335999999999997</v>
      </c>
      <c r="I857" s="41">
        <f t="shared" si="27"/>
        <v>0.31664000000000003</v>
      </c>
      <c r="J857" s="35"/>
      <c r="K857" s="36" t="s">
        <v>20</v>
      </c>
      <c r="L857" s="36" t="s">
        <v>24</v>
      </c>
      <c r="M857" s="39">
        <v>15</v>
      </c>
      <c r="N857" s="39">
        <v>3</v>
      </c>
      <c r="O857" s="39">
        <v>5</v>
      </c>
      <c r="P857" s="31">
        <v>42.71</v>
      </c>
      <c r="Q857" s="31">
        <v>45.27</v>
      </c>
    </row>
    <row r="858" spans="1:17" ht="18.75" customHeight="1" thickBot="1" x14ac:dyDescent="0.25">
      <c r="A858" s="36" t="s">
        <v>205</v>
      </c>
      <c r="B858" s="36" t="s">
        <v>5357</v>
      </c>
      <c r="C858" s="36" t="s">
        <v>5358</v>
      </c>
      <c r="D858" s="36" t="s">
        <v>3419</v>
      </c>
      <c r="E858" s="36" t="s">
        <v>20</v>
      </c>
      <c r="F858" s="36" t="s">
        <v>5361</v>
      </c>
      <c r="G858" s="36" t="s">
        <v>5362</v>
      </c>
      <c r="H858" s="41">
        <f t="shared" si="26"/>
        <v>0.68335999999999997</v>
      </c>
      <c r="I858" s="41">
        <f t="shared" si="27"/>
        <v>0.31664000000000003</v>
      </c>
      <c r="J858" s="35"/>
      <c r="K858" s="36" t="s">
        <v>20</v>
      </c>
      <c r="L858" s="36" t="s">
        <v>24</v>
      </c>
      <c r="M858" s="39">
        <v>15</v>
      </c>
      <c r="N858" s="39">
        <v>3</v>
      </c>
      <c r="O858" s="39">
        <v>5</v>
      </c>
      <c r="P858" s="31">
        <v>42.71</v>
      </c>
      <c r="Q858" s="31">
        <v>42.66</v>
      </c>
    </row>
    <row r="859" spans="1:17" ht="18.75" customHeight="1" thickBot="1" x14ac:dyDescent="0.25">
      <c r="A859" s="36" t="s">
        <v>205</v>
      </c>
      <c r="B859" s="36" t="s">
        <v>5357</v>
      </c>
      <c r="C859" s="36" t="s">
        <v>5358</v>
      </c>
      <c r="D859" s="36" t="s">
        <v>3419</v>
      </c>
      <c r="E859" s="36" t="s">
        <v>20</v>
      </c>
      <c r="F859" s="36" t="s">
        <v>5363</v>
      </c>
      <c r="G859" s="36" t="s">
        <v>5364</v>
      </c>
      <c r="H859" s="41">
        <f t="shared" si="26"/>
        <v>0.68335999999999997</v>
      </c>
      <c r="I859" s="41">
        <f t="shared" si="27"/>
        <v>0.31664000000000003</v>
      </c>
      <c r="J859" s="35"/>
      <c r="K859" s="36" t="s">
        <v>20</v>
      </c>
      <c r="L859" s="36" t="s">
        <v>24</v>
      </c>
      <c r="M859" s="39">
        <v>15</v>
      </c>
      <c r="N859" s="39">
        <v>3</v>
      </c>
      <c r="O859" s="39">
        <v>5</v>
      </c>
      <c r="P859" s="31">
        <v>42.71</v>
      </c>
      <c r="Q859" s="31">
        <v>48.76</v>
      </c>
    </row>
    <row r="860" spans="1:17" ht="18.75" customHeight="1" thickBot="1" x14ac:dyDescent="0.25">
      <c r="A860" s="36" t="s">
        <v>205</v>
      </c>
      <c r="B860" s="36" t="s">
        <v>5357</v>
      </c>
      <c r="C860" s="36" t="s">
        <v>5358</v>
      </c>
      <c r="D860" s="36" t="s">
        <v>3419</v>
      </c>
      <c r="E860" s="36" t="s">
        <v>20</v>
      </c>
      <c r="F860" s="36" t="s">
        <v>5365</v>
      </c>
      <c r="G860" s="36" t="s">
        <v>5366</v>
      </c>
      <c r="H860" s="41">
        <f t="shared" si="26"/>
        <v>0.68335999999999997</v>
      </c>
      <c r="I860" s="41">
        <f t="shared" si="27"/>
        <v>0.31664000000000003</v>
      </c>
      <c r="J860" s="35"/>
      <c r="K860" s="36" t="s">
        <v>20</v>
      </c>
      <c r="L860" s="36" t="s">
        <v>24</v>
      </c>
      <c r="M860" s="39">
        <v>15</v>
      </c>
      <c r="N860" s="39">
        <v>3</v>
      </c>
      <c r="O860" s="39">
        <v>5</v>
      </c>
      <c r="P860" s="31">
        <v>42.71</v>
      </c>
      <c r="Q860" s="31">
        <v>41.61</v>
      </c>
    </row>
    <row r="861" spans="1:17" ht="18.75" customHeight="1" thickBot="1" x14ac:dyDescent="0.25">
      <c r="A861" s="36" t="s">
        <v>205</v>
      </c>
      <c r="B861" s="36" t="s">
        <v>5357</v>
      </c>
      <c r="C861" s="36" t="s">
        <v>5358</v>
      </c>
      <c r="D861" s="36" t="s">
        <v>3419</v>
      </c>
      <c r="E861" s="36" t="s">
        <v>20</v>
      </c>
      <c r="F861" s="36" t="s">
        <v>5367</v>
      </c>
      <c r="G861" s="36" t="s">
        <v>5368</v>
      </c>
      <c r="H861" s="41">
        <f t="shared" si="26"/>
        <v>0.68335999999999997</v>
      </c>
      <c r="I861" s="41">
        <f t="shared" si="27"/>
        <v>0.31664000000000003</v>
      </c>
      <c r="J861" s="35"/>
      <c r="K861" s="36" t="s">
        <v>20</v>
      </c>
      <c r="L861" s="36" t="s">
        <v>24</v>
      </c>
      <c r="M861" s="39">
        <v>15</v>
      </c>
      <c r="N861" s="39">
        <v>3</v>
      </c>
      <c r="O861" s="39">
        <v>5</v>
      </c>
      <c r="P861" s="31">
        <v>42.71</v>
      </c>
      <c r="Q861" s="31">
        <v>39.520000000000003</v>
      </c>
    </row>
    <row r="862" spans="1:17" ht="18.75" customHeight="1" thickBot="1" x14ac:dyDescent="0.25">
      <c r="A862" s="36" t="s">
        <v>205</v>
      </c>
      <c r="B862" s="36" t="s">
        <v>5357</v>
      </c>
      <c r="C862" s="36" t="s">
        <v>5358</v>
      </c>
      <c r="D862" s="36" t="s">
        <v>3419</v>
      </c>
      <c r="E862" s="36" t="s">
        <v>20</v>
      </c>
      <c r="F862" s="36" t="s">
        <v>5369</v>
      </c>
      <c r="G862" s="36" t="s">
        <v>5370</v>
      </c>
      <c r="H862" s="41">
        <f t="shared" si="26"/>
        <v>0.68335999999999997</v>
      </c>
      <c r="I862" s="41">
        <f t="shared" si="27"/>
        <v>0.31664000000000003</v>
      </c>
      <c r="J862" s="35"/>
      <c r="K862" s="36" t="s">
        <v>20</v>
      </c>
      <c r="L862" s="36" t="s">
        <v>24</v>
      </c>
      <c r="M862" s="39">
        <v>15</v>
      </c>
      <c r="N862" s="39">
        <v>3</v>
      </c>
      <c r="O862" s="39">
        <v>5</v>
      </c>
      <c r="P862" s="31">
        <v>42.71</v>
      </c>
      <c r="Q862" s="31">
        <v>44.83</v>
      </c>
    </row>
    <row r="863" spans="1:17" ht="18.75" customHeight="1" thickBot="1" x14ac:dyDescent="0.25">
      <c r="A863" s="36" t="s">
        <v>205</v>
      </c>
      <c r="B863" s="36" t="s">
        <v>5357</v>
      </c>
      <c r="C863" s="36" t="s">
        <v>5358</v>
      </c>
      <c r="D863" s="36" t="s">
        <v>3419</v>
      </c>
      <c r="E863" s="36" t="s">
        <v>20</v>
      </c>
      <c r="F863" s="36" t="s">
        <v>5371</v>
      </c>
      <c r="G863" s="36" t="s">
        <v>5372</v>
      </c>
      <c r="H863" s="41">
        <f t="shared" si="26"/>
        <v>0.68335999999999997</v>
      </c>
      <c r="I863" s="41">
        <f t="shared" si="27"/>
        <v>0.31664000000000003</v>
      </c>
      <c r="J863" s="35"/>
      <c r="K863" s="36" t="s">
        <v>20</v>
      </c>
      <c r="L863" s="36" t="s">
        <v>24</v>
      </c>
      <c r="M863" s="39">
        <v>15</v>
      </c>
      <c r="N863" s="39">
        <v>3</v>
      </c>
      <c r="O863" s="39">
        <v>5</v>
      </c>
      <c r="P863" s="31">
        <v>42.71</v>
      </c>
      <c r="Q863" s="31">
        <v>43.27</v>
      </c>
    </row>
    <row r="864" spans="1:17" ht="18.75" customHeight="1" thickBot="1" x14ac:dyDescent="0.25">
      <c r="A864" s="36" t="s">
        <v>205</v>
      </c>
      <c r="B864" s="36" t="s">
        <v>5357</v>
      </c>
      <c r="C864" s="36" t="s">
        <v>5358</v>
      </c>
      <c r="D864" s="36" t="s">
        <v>3419</v>
      </c>
      <c r="E864" s="36" t="s">
        <v>20</v>
      </c>
      <c r="F864" s="36" t="s">
        <v>5373</v>
      </c>
      <c r="G864" s="36" t="s">
        <v>5374</v>
      </c>
      <c r="H864" s="41">
        <f t="shared" si="26"/>
        <v>0.68335999999999997</v>
      </c>
      <c r="I864" s="41">
        <f t="shared" si="27"/>
        <v>0.31664000000000003</v>
      </c>
      <c r="J864" s="35"/>
      <c r="K864" s="36" t="s">
        <v>20</v>
      </c>
      <c r="L864" s="36" t="s">
        <v>24</v>
      </c>
      <c r="M864" s="39">
        <v>15</v>
      </c>
      <c r="N864" s="39">
        <v>3</v>
      </c>
      <c r="O864" s="39">
        <v>5</v>
      </c>
      <c r="P864" s="31">
        <v>42.71</v>
      </c>
      <c r="Q864" s="31">
        <v>53.35</v>
      </c>
    </row>
    <row r="865" spans="1:17" ht="18.75" customHeight="1" thickBot="1" x14ac:dyDescent="0.25">
      <c r="A865" s="36" t="s">
        <v>205</v>
      </c>
      <c r="B865" s="36" t="s">
        <v>5357</v>
      </c>
      <c r="C865" s="36" t="s">
        <v>5358</v>
      </c>
      <c r="D865" s="36" t="s">
        <v>3419</v>
      </c>
      <c r="E865" s="36" t="s">
        <v>20</v>
      </c>
      <c r="F865" s="36" t="s">
        <v>5375</v>
      </c>
      <c r="G865" s="36" t="s">
        <v>5376</v>
      </c>
      <c r="H865" s="41">
        <f t="shared" si="26"/>
        <v>0.68335999999999997</v>
      </c>
      <c r="I865" s="41">
        <f t="shared" si="27"/>
        <v>0.31664000000000003</v>
      </c>
      <c r="J865" s="35"/>
      <c r="K865" s="36" t="s">
        <v>20</v>
      </c>
      <c r="L865" s="36" t="s">
        <v>24</v>
      </c>
      <c r="M865" s="39">
        <v>15</v>
      </c>
      <c r="N865" s="39">
        <v>3</v>
      </c>
      <c r="O865" s="39">
        <v>5</v>
      </c>
      <c r="P865" s="31">
        <v>42.71</v>
      </c>
      <c r="Q865" s="31">
        <v>32.46</v>
      </c>
    </row>
    <row r="866" spans="1:17" ht="18.75" customHeight="1" thickBot="1" x14ac:dyDescent="0.25">
      <c r="A866" s="34" t="s">
        <v>395</v>
      </c>
      <c r="B866" s="34" t="s">
        <v>5377</v>
      </c>
      <c r="C866" s="34" t="s">
        <v>5378</v>
      </c>
      <c r="D866" s="34" t="s">
        <v>3695</v>
      </c>
      <c r="E866" s="34" t="s">
        <v>24</v>
      </c>
      <c r="F866" s="34" t="s">
        <v>5379</v>
      </c>
      <c r="G866" s="34" t="s">
        <v>5380</v>
      </c>
      <c r="H866" s="40">
        <f t="shared" si="26"/>
        <v>1</v>
      </c>
      <c r="I866" s="40">
        <f t="shared" si="27"/>
        <v>0</v>
      </c>
      <c r="J866" s="33"/>
      <c r="K866" s="34" t="s">
        <v>20</v>
      </c>
      <c r="L866" s="34" t="s">
        <v>20</v>
      </c>
      <c r="M866" s="38">
        <v>138</v>
      </c>
      <c r="N866" s="38">
        <v>25</v>
      </c>
      <c r="O866" s="38">
        <v>55</v>
      </c>
      <c r="P866" s="1">
        <v>84.97</v>
      </c>
      <c r="Q866" s="1">
        <v>85.94</v>
      </c>
    </row>
    <row r="867" spans="1:17" ht="18.75" customHeight="1" thickBot="1" x14ac:dyDescent="0.25">
      <c r="A867" s="34" t="s">
        <v>395</v>
      </c>
      <c r="B867" s="34" t="s">
        <v>5377</v>
      </c>
      <c r="C867" s="34" t="s">
        <v>5378</v>
      </c>
      <c r="D867" s="34" t="s">
        <v>3695</v>
      </c>
      <c r="E867" s="34" t="s">
        <v>24</v>
      </c>
      <c r="F867" s="34" t="s">
        <v>5381</v>
      </c>
      <c r="G867" s="34" t="s">
        <v>5382</v>
      </c>
      <c r="H867" s="40">
        <f t="shared" si="26"/>
        <v>1</v>
      </c>
      <c r="I867" s="40">
        <f t="shared" si="27"/>
        <v>0</v>
      </c>
      <c r="J867" s="33"/>
      <c r="K867" s="34" t="s">
        <v>20</v>
      </c>
      <c r="L867" s="34" t="s">
        <v>20</v>
      </c>
      <c r="M867" s="38">
        <v>138</v>
      </c>
      <c r="N867" s="38">
        <v>25</v>
      </c>
      <c r="O867" s="38">
        <v>55</v>
      </c>
      <c r="P867" s="1">
        <v>84.97</v>
      </c>
      <c r="Q867" s="1">
        <v>83.08</v>
      </c>
    </row>
    <row r="868" spans="1:17" ht="18.75" customHeight="1" thickBot="1" x14ac:dyDescent="0.25">
      <c r="A868" s="34" t="s">
        <v>926</v>
      </c>
      <c r="B868" s="34" t="s">
        <v>5383</v>
      </c>
      <c r="C868" s="34" t="s">
        <v>5384</v>
      </c>
      <c r="D868" s="34" t="s">
        <v>3419</v>
      </c>
      <c r="E868" s="34" t="s">
        <v>20</v>
      </c>
      <c r="F868" s="34" t="s">
        <v>5385</v>
      </c>
      <c r="G868" s="34" t="s">
        <v>5386</v>
      </c>
      <c r="H868" s="40">
        <f t="shared" si="26"/>
        <v>0.71392</v>
      </c>
      <c r="I868" s="40">
        <f t="shared" si="27"/>
        <v>0.28608</v>
      </c>
      <c r="J868" s="33"/>
      <c r="K868" s="34" t="s">
        <v>20</v>
      </c>
      <c r="L868" s="34" t="s">
        <v>24</v>
      </c>
      <c r="M868" s="38">
        <v>148</v>
      </c>
      <c r="N868" s="38">
        <v>23</v>
      </c>
      <c r="O868" s="38">
        <v>57</v>
      </c>
      <c r="P868" s="1">
        <v>44.62</v>
      </c>
      <c r="Q868" s="1">
        <v>44.62</v>
      </c>
    </row>
    <row r="869" spans="1:17" ht="18.75" customHeight="1" thickBot="1" x14ac:dyDescent="0.25">
      <c r="A869" s="34" t="s">
        <v>1528</v>
      </c>
      <c r="B869" s="34" t="s">
        <v>5387</v>
      </c>
      <c r="C869" s="34" t="s">
        <v>5388</v>
      </c>
      <c r="D869" s="34" t="s">
        <v>3419</v>
      </c>
      <c r="E869" s="34" t="s">
        <v>20</v>
      </c>
      <c r="F869" s="34" t="s">
        <v>5389</v>
      </c>
      <c r="G869" s="34" t="s">
        <v>5390</v>
      </c>
      <c r="H869" s="40">
        <f t="shared" si="26"/>
        <v>0.75072000000000005</v>
      </c>
      <c r="I869" s="40">
        <f t="shared" si="27"/>
        <v>0.24927999999999995</v>
      </c>
      <c r="J869" s="33"/>
      <c r="K869" s="34" t="s">
        <v>20</v>
      </c>
      <c r="L869" s="34" t="s">
        <v>24</v>
      </c>
      <c r="M869" s="38">
        <v>139</v>
      </c>
      <c r="N869" s="38">
        <v>25</v>
      </c>
      <c r="O869" s="38">
        <v>62</v>
      </c>
      <c r="P869" s="1">
        <v>46.92</v>
      </c>
      <c r="Q869" s="1">
        <v>49.45</v>
      </c>
    </row>
    <row r="870" spans="1:17" ht="18.75" customHeight="1" thickBot="1" x14ac:dyDescent="0.25">
      <c r="A870" s="34" t="s">
        <v>1528</v>
      </c>
      <c r="B870" s="34" t="s">
        <v>5387</v>
      </c>
      <c r="C870" s="34" t="s">
        <v>5388</v>
      </c>
      <c r="D870" s="34" t="s">
        <v>3419</v>
      </c>
      <c r="E870" s="34" t="s">
        <v>20</v>
      </c>
      <c r="F870" s="34" t="s">
        <v>5391</v>
      </c>
      <c r="G870" s="34" t="s">
        <v>5392</v>
      </c>
      <c r="H870" s="40">
        <f t="shared" si="26"/>
        <v>0.75072000000000005</v>
      </c>
      <c r="I870" s="40">
        <f t="shared" si="27"/>
        <v>0.24927999999999995</v>
      </c>
      <c r="J870" s="33"/>
      <c r="K870" s="34" t="s">
        <v>20</v>
      </c>
      <c r="L870" s="34" t="s">
        <v>24</v>
      </c>
      <c r="M870" s="38">
        <v>139</v>
      </c>
      <c r="N870" s="38">
        <v>25</v>
      </c>
      <c r="O870" s="38">
        <v>62</v>
      </c>
      <c r="P870" s="1">
        <v>46.92</v>
      </c>
      <c r="Q870" s="1">
        <v>43.66</v>
      </c>
    </row>
    <row r="871" spans="1:17" ht="18.75" customHeight="1" thickBot="1" x14ac:dyDescent="0.25">
      <c r="A871" s="36" t="s">
        <v>395</v>
      </c>
      <c r="B871" s="36" t="s">
        <v>5393</v>
      </c>
      <c r="C871" s="36" t="s">
        <v>5394</v>
      </c>
      <c r="D871" s="36" t="s">
        <v>3413</v>
      </c>
      <c r="E871" s="36" t="s">
        <v>20</v>
      </c>
      <c r="F871" s="36" t="s">
        <v>5393</v>
      </c>
      <c r="G871" s="36" t="s">
        <v>5394</v>
      </c>
      <c r="H871" s="41">
        <f t="shared" si="26"/>
        <v>0.86624000000000012</v>
      </c>
      <c r="I871" s="41">
        <f t="shared" si="27"/>
        <v>0.13375999999999988</v>
      </c>
      <c r="J871" s="35"/>
      <c r="K871" s="36" t="s">
        <v>20</v>
      </c>
      <c r="L871" s="36" t="s">
        <v>24</v>
      </c>
      <c r="M871" s="39">
        <v>137</v>
      </c>
      <c r="N871" s="39">
        <v>25</v>
      </c>
      <c r="O871" s="39">
        <v>56</v>
      </c>
      <c r="P871" s="31">
        <v>54.14</v>
      </c>
      <c r="Q871" s="31">
        <v>54.14</v>
      </c>
    </row>
    <row r="872" spans="1:17" ht="18.75" customHeight="1" thickBot="1" x14ac:dyDescent="0.25">
      <c r="A872" s="34" t="s">
        <v>133</v>
      </c>
      <c r="B872" s="34" t="s">
        <v>5395</v>
      </c>
      <c r="C872" s="34" t="s">
        <v>5396</v>
      </c>
      <c r="D872" s="34" t="s">
        <v>3419</v>
      </c>
      <c r="E872" s="34" t="s">
        <v>20</v>
      </c>
      <c r="F872" s="34" t="s">
        <v>5397</v>
      </c>
      <c r="G872" s="34" t="s">
        <v>5398</v>
      </c>
      <c r="H872" s="40">
        <f t="shared" si="26"/>
        <v>0.83168000000000009</v>
      </c>
      <c r="I872" s="40">
        <f t="shared" si="27"/>
        <v>0.16831999999999991</v>
      </c>
      <c r="J872" s="34" t="s">
        <v>20</v>
      </c>
      <c r="K872" s="34" t="s">
        <v>20</v>
      </c>
      <c r="L872" s="34" t="s">
        <v>24</v>
      </c>
      <c r="M872" s="38">
        <v>132</v>
      </c>
      <c r="N872" s="38">
        <v>23</v>
      </c>
      <c r="O872" s="38">
        <v>58</v>
      </c>
      <c r="P872" s="1">
        <v>51.98</v>
      </c>
      <c r="Q872" s="1">
        <v>46.48</v>
      </c>
    </row>
    <row r="873" spans="1:17" ht="18.75" customHeight="1" thickBot="1" x14ac:dyDescent="0.25">
      <c r="A873" s="34" t="s">
        <v>133</v>
      </c>
      <c r="B873" s="34" t="s">
        <v>5395</v>
      </c>
      <c r="C873" s="34" t="s">
        <v>5396</v>
      </c>
      <c r="D873" s="34" t="s">
        <v>3419</v>
      </c>
      <c r="E873" s="34" t="s">
        <v>20</v>
      </c>
      <c r="F873" s="34" t="s">
        <v>5399</v>
      </c>
      <c r="G873" s="34" t="s">
        <v>5400</v>
      </c>
      <c r="H873" s="40">
        <f t="shared" si="26"/>
        <v>0.83168000000000009</v>
      </c>
      <c r="I873" s="40">
        <f t="shared" si="27"/>
        <v>0.16831999999999991</v>
      </c>
      <c r="J873" s="34" t="s">
        <v>20</v>
      </c>
      <c r="K873" s="34" t="s">
        <v>20</v>
      </c>
      <c r="L873" s="34" t="s">
        <v>24</v>
      </c>
      <c r="M873" s="38">
        <v>132</v>
      </c>
      <c r="N873" s="38">
        <v>23</v>
      </c>
      <c r="O873" s="38">
        <v>58</v>
      </c>
      <c r="P873" s="1">
        <v>51.98</v>
      </c>
      <c r="Q873" s="1">
        <v>61.43</v>
      </c>
    </row>
    <row r="874" spans="1:17" ht="18.75" customHeight="1" thickBot="1" x14ac:dyDescent="0.25">
      <c r="A874" s="34" t="s">
        <v>133</v>
      </c>
      <c r="B874" s="34" t="s">
        <v>5395</v>
      </c>
      <c r="C874" s="34" t="s">
        <v>5396</v>
      </c>
      <c r="D874" s="34" t="s">
        <v>3419</v>
      </c>
      <c r="E874" s="34" t="s">
        <v>20</v>
      </c>
      <c r="F874" s="34" t="s">
        <v>5401</v>
      </c>
      <c r="G874" s="34" t="s">
        <v>5402</v>
      </c>
      <c r="H874" s="40">
        <f t="shared" si="26"/>
        <v>0.83168000000000009</v>
      </c>
      <c r="I874" s="40">
        <f t="shared" si="27"/>
        <v>0.16831999999999991</v>
      </c>
      <c r="J874" s="34" t="s">
        <v>20</v>
      </c>
      <c r="K874" s="34" t="s">
        <v>20</v>
      </c>
      <c r="L874" s="34" t="s">
        <v>24</v>
      </c>
      <c r="M874" s="38">
        <v>132</v>
      </c>
      <c r="N874" s="38">
        <v>23</v>
      </c>
      <c r="O874" s="38">
        <v>58</v>
      </c>
      <c r="P874" s="1">
        <v>51.98</v>
      </c>
      <c r="Q874" s="1">
        <v>46.21</v>
      </c>
    </row>
    <row r="875" spans="1:17" ht="18.75" customHeight="1" thickBot="1" x14ac:dyDescent="0.25">
      <c r="A875" s="34" t="s">
        <v>133</v>
      </c>
      <c r="B875" s="34" t="s">
        <v>5395</v>
      </c>
      <c r="C875" s="34" t="s">
        <v>5396</v>
      </c>
      <c r="D875" s="34" t="s">
        <v>3419</v>
      </c>
      <c r="E875" s="34" t="s">
        <v>20</v>
      </c>
      <c r="F875" s="34" t="s">
        <v>5403</v>
      </c>
      <c r="G875" s="34" t="s">
        <v>5404</v>
      </c>
      <c r="H875" s="40">
        <f t="shared" si="26"/>
        <v>0.83168000000000009</v>
      </c>
      <c r="I875" s="40">
        <f t="shared" si="27"/>
        <v>0.16831999999999991</v>
      </c>
      <c r="J875" s="34" t="s">
        <v>20</v>
      </c>
      <c r="K875" s="34" t="s">
        <v>20</v>
      </c>
      <c r="L875" s="34" t="s">
        <v>24</v>
      </c>
      <c r="M875" s="38">
        <v>132</v>
      </c>
      <c r="N875" s="38">
        <v>23</v>
      </c>
      <c r="O875" s="38">
        <v>58</v>
      </c>
      <c r="P875" s="1">
        <v>51.98</v>
      </c>
      <c r="Q875" s="1">
        <v>56.75</v>
      </c>
    </row>
    <row r="876" spans="1:17" ht="18.75" customHeight="1" thickBot="1" x14ac:dyDescent="0.25">
      <c r="A876" s="36" t="s">
        <v>1401</v>
      </c>
      <c r="B876" s="36" t="s">
        <v>1402</v>
      </c>
      <c r="C876" s="36" t="s">
        <v>1403</v>
      </c>
      <c r="D876" s="36" t="s">
        <v>3419</v>
      </c>
      <c r="E876" s="36" t="s">
        <v>24</v>
      </c>
      <c r="F876" s="36" t="s">
        <v>5405</v>
      </c>
      <c r="G876" s="36" t="s">
        <v>5406</v>
      </c>
      <c r="H876" s="41">
        <f t="shared" si="26"/>
        <v>0.67071999999999998</v>
      </c>
      <c r="I876" s="41">
        <f t="shared" si="27"/>
        <v>0.32928000000000002</v>
      </c>
      <c r="J876" s="36" t="s">
        <v>20</v>
      </c>
      <c r="K876" s="36" t="s">
        <v>24</v>
      </c>
      <c r="L876" s="36" t="s">
        <v>24</v>
      </c>
      <c r="M876" s="39">
        <v>124</v>
      </c>
      <c r="N876" s="39">
        <v>23</v>
      </c>
      <c r="O876" s="39">
        <v>58</v>
      </c>
      <c r="P876" s="31">
        <v>41.92</v>
      </c>
      <c r="Q876" s="31">
        <v>30.48</v>
      </c>
    </row>
    <row r="877" spans="1:17" ht="18.75" customHeight="1" thickBot="1" x14ac:dyDescent="0.25">
      <c r="A877" s="36" t="s">
        <v>1401</v>
      </c>
      <c r="B877" s="36" t="s">
        <v>1402</v>
      </c>
      <c r="C877" s="36" t="s">
        <v>1403</v>
      </c>
      <c r="D877" s="36" t="s">
        <v>3419</v>
      </c>
      <c r="E877" s="36" t="s">
        <v>24</v>
      </c>
      <c r="F877" s="36" t="s">
        <v>5407</v>
      </c>
      <c r="G877" s="36" t="s">
        <v>1302</v>
      </c>
      <c r="H877" s="41">
        <f t="shared" si="26"/>
        <v>0.67071999999999998</v>
      </c>
      <c r="I877" s="41">
        <f t="shared" si="27"/>
        <v>0.32928000000000002</v>
      </c>
      <c r="J877" s="36" t="s">
        <v>20</v>
      </c>
      <c r="K877" s="36" t="s">
        <v>24</v>
      </c>
      <c r="L877" s="36" t="s">
        <v>24</v>
      </c>
      <c r="M877" s="39">
        <v>124</v>
      </c>
      <c r="N877" s="39">
        <v>23</v>
      </c>
      <c r="O877" s="39">
        <v>58</v>
      </c>
      <c r="P877" s="31">
        <v>41.92</v>
      </c>
      <c r="Q877" s="31">
        <v>54.3</v>
      </c>
    </row>
    <row r="878" spans="1:17" ht="18.75" customHeight="1" thickBot="1" x14ac:dyDescent="0.25">
      <c r="A878" s="36" t="s">
        <v>1401</v>
      </c>
      <c r="B878" s="36" t="s">
        <v>1402</v>
      </c>
      <c r="C878" s="36" t="s">
        <v>1403</v>
      </c>
      <c r="D878" s="36" t="s">
        <v>3419</v>
      </c>
      <c r="E878" s="36" t="s">
        <v>24</v>
      </c>
      <c r="F878" s="36" t="s">
        <v>5408</v>
      </c>
      <c r="G878" s="36" t="s">
        <v>5409</v>
      </c>
      <c r="H878" s="41">
        <f t="shared" si="26"/>
        <v>0.67071999999999998</v>
      </c>
      <c r="I878" s="41">
        <f t="shared" si="27"/>
        <v>0.32928000000000002</v>
      </c>
      <c r="J878" s="36" t="s">
        <v>20</v>
      </c>
      <c r="K878" s="36" t="s">
        <v>24</v>
      </c>
      <c r="L878" s="36" t="s">
        <v>24</v>
      </c>
      <c r="M878" s="39">
        <v>124</v>
      </c>
      <c r="N878" s="39">
        <v>23</v>
      </c>
      <c r="O878" s="39">
        <v>58</v>
      </c>
      <c r="P878" s="31">
        <v>41.92</v>
      </c>
      <c r="Q878" s="31">
        <v>35.700000000000003</v>
      </c>
    </row>
    <row r="879" spans="1:17" ht="18.75" customHeight="1" thickBot="1" x14ac:dyDescent="0.25">
      <c r="A879" s="34" t="s">
        <v>1401</v>
      </c>
      <c r="B879" s="34" t="s">
        <v>1402</v>
      </c>
      <c r="C879" s="34" t="s">
        <v>1403</v>
      </c>
      <c r="D879" s="34" t="s">
        <v>3419</v>
      </c>
      <c r="E879" s="34" t="s">
        <v>24</v>
      </c>
      <c r="F879" s="34" t="s">
        <v>5410</v>
      </c>
      <c r="G879" s="34" t="s">
        <v>5411</v>
      </c>
      <c r="H879" s="40">
        <f t="shared" si="26"/>
        <v>0.67071999999999998</v>
      </c>
      <c r="I879" s="40">
        <f t="shared" si="27"/>
        <v>0.32928000000000002</v>
      </c>
      <c r="J879" s="34" t="s">
        <v>20</v>
      </c>
      <c r="K879" s="34" t="s">
        <v>24</v>
      </c>
      <c r="L879" s="34" t="s">
        <v>24</v>
      </c>
      <c r="M879" s="38">
        <v>124</v>
      </c>
      <c r="N879" s="38">
        <v>23</v>
      </c>
      <c r="O879" s="38">
        <v>58</v>
      </c>
      <c r="P879" s="1">
        <v>41.92</v>
      </c>
      <c r="Q879" s="1">
        <v>74.56</v>
      </c>
    </row>
    <row r="880" spans="1:17" ht="18.75" customHeight="1" thickBot="1" x14ac:dyDescent="0.25">
      <c r="A880" s="36" t="s">
        <v>1401</v>
      </c>
      <c r="B880" s="36" t="s">
        <v>1402</v>
      </c>
      <c r="C880" s="36" t="s">
        <v>1403</v>
      </c>
      <c r="D880" s="36" t="s">
        <v>3419</v>
      </c>
      <c r="E880" s="36" t="s">
        <v>24</v>
      </c>
      <c r="F880" s="36" t="s">
        <v>5412</v>
      </c>
      <c r="G880" s="36" t="s">
        <v>5413</v>
      </c>
      <c r="H880" s="41">
        <f t="shared" si="26"/>
        <v>0.67071999999999998</v>
      </c>
      <c r="I880" s="41">
        <f t="shared" si="27"/>
        <v>0.32928000000000002</v>
      </c>
      <c r="J880" s="36" t="s">
        <v>20</v>
      </c>
      <c r="K880" s="36" t="s">
        <v>24</v>
      </c>
      <c r="L880" s="36" t="s">
        <v>24</v>
      </c>
      <c r="M880" s="39">
        <v>124</v>
      </c>
      <c r="N880" s="39">
        <v>23</v>
      </c>
      <c r="O880" s="39">
        <v>58</v>
      </c>
      <c r="P880" s="31">
        <v>41.92</v>
      </c>
      <c r="Q880" s="31">
        <v>33.28</v>
      </c>
    </row>
    <row r="881" spans="1:17" ht="18.75" customHeight="1" thickBot="1" x14ac:dyDescent="0.25">
      <c r="A881" s="36" t="s">
        <v>1401</v>
      </c>
      <c r="B881" s="36" t="s">
        <v>1402</v>
      </c>
      <c r="C881" s="36" t="s">
        <v>1403</v>
      </c>
      <c r="D881" s="36" t="s">
        <v>3419</v>
      </c>
      <c r="E881" s="36" t="s">
        <v>24</v>
      </c>
      <c r="F881" s="36" t="s">
        <v>5414</v>
      </c>
      <c r="G881" s="36" t="s">
        <v>5415</v>
      </c>
      <c r="H881" s="41">
        <f t="shared" si="26"/>
        <v>0.67071999999999998</v>
      </c>
      <c r="I881" s="41">
        <f t="shared" si="27"/>
        <v>0.32928000000000002</v>
      </c>
      <c r="J881" s="36" t="s">
        <v>20</v>
      </c>
      <c r="K881" s="36" t="s">
        <v>24</v>
      </c>
      <c r="L881" s="36" t="s">
        <v>24</v>
      </c>
      <c r="M881" s="39">
        <v>124</v>
      </c>
      <c r="N881" s="39">
        <v>23</v>
      </c>
      <c r="O881" s="39">
        <v>58</v>
      </c>
      <c r="P881" s="31">
        <v>41.92</v>
      </c>
      <c r="Q881" s="31">
        <v>34.26</v>
      </c>
    </row>
    <row r="882" spans="1:17" ht="18.75" customHeight="1" thickBot="1" x14ac:dyDescent="0.25">
      <c r="A882" s="34" t="s">
        <v>541</v>
      </c>
      <c r="B882" s="34" t="s">
        <v>5416</v>
      </c>
      <c r="C882" s="34" t="s">
        <v>5417</v>
      </c>
      <c r="D882" s="34" t="s">
        <v>3419</v>
      </c>
      <c r="E882" s="34" t="s">
        <v>20</v>
      </c>
      <c r="F882" s="34" t="s">
        <v>5418</v>
      </c>
      <c r="G882" s="34" t="s">
        <v>5419</v>
      </c>
      <c r="H882" s="40">
        <f t="shared" si="26"/>
        <v>0.98768</v>
      </c>
      <c r="I882" s="40">
        <f t="shared" si="27"/>
        <v>1.2319999999999998E-2</v>
      </c>
      <c r="J882" s="33"/>
      <c r="K882" s="34" t="s">
        <v>20</v>
      </c>
      <c r="L882" s="34" t="s">
        <v>24</v>
      </c>
      <c r="M882" s="38">
        <v>106</v>
      </c>
      <c r="N882" s="38">
        <v>19</v>
      </c>
      <c r="O882" s="38">
        <v>41</v>
      </c>
      <c r="P882" s="1">
        <v>61.73</v>
      </c>
      <c r="Q882" s="1">
        <v>57.59</v>
      </c>
    </row>
    <row r="883" spans="1:17" ht="18.75" customHeight="1" thickBot="1" x14ac:dyDescent="0.25">
      <c r="A883" s="34" t="s">
        <v>541</v>
      </c>
      <c r="B883" s="34" t="s">
        <v>5416</v>
      </c>
      <c r="C883" s="34" t="s">
        <v>5417</v>
      </c>
      <c r="D883" s="34" t="s">
        <v>3419</v>
      </c>
      <c r="E883" s="34" t="s">
        <v>20</v>
      </c>
      <c r="F883" s="34" t="s">
        <v>5420</v>
      </c>
      <c r="G883" s="34" t="s">
        <v>5421</v>
      </c>
      <c r="H883" s="40">
        <f t="shared" si="26"/>
        <v>0.98768</v>
      </c>
      <c r="I883" s="40">
        <f t="shared" si="27"/>
        <v>1.2319999999999998E-2</v>
      </c>
      <c r="J883" s="33"/>
      <c r="K883" s="34" t="s">
        <v>20</v>
      </c>
      <c r="L883" s="34" t="s">
        <v>24</v>
      </c>
      <c r="M883" s="38">
        <v>106</v>
      </c>
      <c r="N883" s="38">
        <v>19</v>
      </c>
      <c r="O883" s="38">
        <v>41</v>
      </c>
      <c r="P883" s="1">
        <v>61.73</v>
      </c>
      <c r="Q883" s="1">
        <v>65.62</v>
      </c>
    </row>
    <row r="884" spans="1:17" ht="18.75" customHeight="1" thickBot="1" x14ac:dyDescent="0.25">
      <c r="A884" s="34" t="s">
        <v>1030</v>
      </c>
      <c r="B884" s="34" t="s">
        <v>5422</v>
      </c>
      <c r="C884" s="34" t="s">
        <v>5423</v>
      </c>
      <c r="D884" s="34" t="s">
        <v>3419</v>
      </c>
      <c r="E884" s="34" t="s">
        <v>20</v>
      </c>
      <c r="F884" s="34" t="s">
        <v>5424</v>
      </c>
      <c r="G884" s="34" t="s">
        <v>5425</v>
      </c>
      <c r="H884" s="40">
        <f t="shared" si="26"/>
        <v>0.74639999999999995</v>
      </c>
      <c r="I884" s="40">
        <f t="shared" si="27"/>
        <v>0.25360000000000005</v>
      </c>
      <c r="J884" s="33"/>
      <c r="K884" s="34" t="s">
        <v>20</v>
      </c>
      <c r="L884" s="34" t="s">
        <v>24</v>
      </c>
      <c r="M884" s="38">
        <v>113</v>
      </c>
      <c r="N884" s="38">
        <v>21</v>
      </c>
      <c r="O884" s="38">
        <v>45</v>
      </c>
      <c r="P884" s="1">
        <v>46.65</v>
      </c>
      <c r="Q884" s="1">
        <v>45.4</v>
      </c>
    </row>
    <row r="885" spans="1:17" ht="18.75" customHeight="1" thickBot="1" x14ac:dyDescent="0.25">
      <c r="A885" s="34" t="s">
        <v>1030</v>
      </c>
      <c r="B885" s="34" t="s">
        <v>5422</v>
      </c>
      <c r="C885" s="34" t="s">
        <v>5423</v>
      </c>
      <c r="D885" s="34" t="s">
        <v>3419</v>
      </c>
      <c r="E885" s="34" t="s">
        <v>20</v>
      </c>
      <c r="F885" s="34" t="s">
        <v>5426</v>
      </c>
      <c r="G885" s="34" t="s">
        <v>5427</v>
      </c>
      <c r="H885" s="40">
        <f t="shared" si="26"/>
        <v>0.74639999999999995</v>
      </c>
      <c r="I885" s="40">
        <f t="shared" si="27"/>
        <v>0.25360000000000005</v>
      </c>
      <c r="J885" s="33"/>
      <c r="K885" s="34" t="s">
        <v>20</v>
      </c>
      <c r="L885" s="34" t="s">
        <v>24</v>
      </c>
      <c r="M885" s="38">
        <v>113</v>
      </c>
      <c r="N885" s="38">
        <v>21</v>
      </c>
      <c r="O885" s="38">
        <v>45</v>
      </c>
      <c r="P885" s="1">
        <v>46.65</v>
      </c>
      <c r="Q885" s="1">
        <v>44.48</v>
      </c>
    </row>
    <row r="886" spans="1:17" ht="18.75" customHeight="1" thickBot="1" x14ac:dyDescent="0.25">
      <c r="A886" s="34" t="s">
        <v>1030</v>
      </c>
      <c r="B886" s="34" t="s">
        <v>5422</v>
      </c>
      <c r="C886" s="34" t="s">
        <v>5423</v>
      </c>
      <c r="D886" s="34" t="s">
        <v>3419</v>
      </c>
      <c r="E886" s="34" t="s">
        <v>20</v>
      </c>
      <c r="F886" s="34" t="s">
        <v>5428</v>
      </c>
      <c r="G886" s="34" t="s">
        <v>5429</v>
      </c>
      <c r="H886" s="40">
        <f t="shared" si="26"/>
        <v>0.74639999999999995</v>
      </c>
      <c r="I886" s="40">
        <f t="shared" si="27"/>
        <v>0.25360000000000005</v>
      </c>
      <c r="J886" s="33"/>
      <c r="K886" s="34" t="s">
        <v>20</v>
      </c>
      <c r="L886" s="34" t="s">
        <v>24</v>
      </c>
      <c r="M886" s="38">
        <v>113</v>
      </c>
      <c r="N886" s="38">
        <v>21</v>
      </c>
      <c r="O886" s="38">
        <v>45</v>
      </c>
      <c r="P886" s="1">
        <v>46.65</v>
      </c>
      <c r="Q886" s="1">
        <v>47.81</v>
      </c>
    </row>
    <row r="887" spans="1:17" ht="18.75" customHeight="1" thickBot="1" x14ac:dyDescent="0.25">
      <c r="A887" s="34" t="s">
        <v>1030</v>
      </c>
      <c r="B887" s="34" t="s">
        <v>5422</v>
      </c>
      <c r="C887" s="34" t="s">
        <v>5423</v>
      </c>
      <c r="D887" s="34" t="s">
        <v>3419</v>
      </c>
      <c r="E887" s="34" t="s">
        <v>20</v>
      </c>
      <c r="F887" s="34" t="s">
        <v>5430</v>
      </c>
      <c r="G887" s="34" t="s">
        <v>5431</v>
      </c>
      <c r="H887" s="40">
        <f t="shared" si="26"/>
        <v>0.74639999999999995</v>
      </c>
      <c r="I887" s="40">
        <f t="shared" si="27"/>
        <v>0.25360000000000005</v>
      </c>
      <c r="J887" s="33"/>
      <c r="K887" s="34" t="s">
        <v>20</v>
      </c>
      <c r="L887" s="34" t="s">
        <v>24</v>
      </c>
      <c r="M887" s="38">
        <v>113</v>
      </c>
      <c r="N887" s="38">
        <v>21</v>
      </c>
      <c r="O887" s="38">
        <v>45</v>
      </c>
      <c r="P887" s="1">
        <v>46.65</v>
      </c>
      <c r="Q887" s="1">
        <v>51.17</v>
      </c>
    </row>
    <row r="888" spans="1:17" ht="18.75" customHeight="1" thickBot="1" x14ac:dyDescent="0.25">
      <c r="A888" s="34" t="s">
        <v>1030</v>
      </c>
      <c r="B888" s="34" t="s">
        <v>5422</v>
      </c>
      <c r="C888" s="34" t="s">
        <v>5423</v>
      </c>
      <c r="D888" s="34" t="s">
        <v>3419</v>
      </c>
      <c r="E888" s="34" t="s">
        <v>20</v>
      </c>
      <c r="F888" s="34" t="s">
        <v>5432</v>
      </c>
      <c r="G888" s="34" t="s">
        <v>5433</v>
      </c>
      <c r="H888" s="40">
        <f t="shared" si="26"/>
        <v>0.74639999999999995</v>
      </c>
      <c r="I888" s="40">
        <f t="shared" si="27"/>
        <v>0.25360000000000005</v>
      </c>
      <c r="J888" s="33"/>
      <c r="K888" s="34" t="s">
        <v>20</v>
      </c>
      <c r="L888" s="34" t="s">
        <v>24</v>
      </c>
      <c r="M888" s="38">
        <v>113</v>
      </c>
      <c r="N888" s="38">
        <v>21</v>
      </c>
      <c r="O888" s="38">
        <v>45</v>
      </c>
      <c r="P888" s="1">
        <v>46.65</v>
      </c>
      <c r="Q888" s="1">
        <v>39.880000000000003</v>
      </c>
    </row>
    <row r="889" spans="1:17" ht="18.75" customHeight="1" thickBot="1" x14ac:dyDescent="0.25">
      <c r="A889" s="34" t="s">
        <v>729</v>
      </c>
      <c r="B889" s="34" t="s">
        <v>5434</v>
      </c>
      <c r="C889" s="34" t="s">
        <v>5435</v>
      </c>
      <c r="D889" s="34" t="s">
        <v>3419</v>
      </c>
      <c r="E889" s="34" t="s">
        <v>20</v>
      </c>
      <c r="F889" s="34" t="s">
        <v>5436</v>
      </c>
      <c r="G889" s="34" t="s">
        <v>5437</v>
      </c>
      <c r="H889" s="40">
        <f t="shared" si="26"/>
        <v>0.73296000000000006</v>
      </c>
      <c r="I889" s="40">
        <f t="shared" si="27"/>
        <v>0.26703999999999994</v>
      </c>
      <c r="J889" s="33"/>
      <c r="K889" s="34" t="s">
        <v>20</v>
      </c>
      <c r="L889" s="34" t="s">
        <v>24</v>
      </c>
      <c r="M889" s="38">
        <v>102</v>
      </c>
      <c r="N889" s="38">
        <v>19</v>
      </c>
      <c r="O889" s="38">
        <v>41</v>
      </c>
      <c r="P889" s="1">
        <v>45.81</v>
      </c>
      <c r="Q889" s="1">
        <v>48.09</v>
      </c>
    </row>
    <row r="890" spans="1:17" ht="18.75" customHeight="1" thickBot="1" x14ac:dyDescent="0.25">
      <c r="A890" s="34" t="s">
        <v>729</v>
      </c>
      <c r="B890" s="34" t="s">
        <v>5434</v>
      </c>
      <c r="C890" s="34" t="s">
        <v>5435</v>
      </c>
      <c r="D890" s="34" t="s">
        <v>3419</v>
      </c>
      <c r="E890" s="34" t="s">
        <v>20</v>
      </c>
      <c r="F890" s="34" t="s">
        <v>5438</v>
      </c>
      <c r="G890" s="34" t="s">
        <v>5439</v>
      </c>
      <c r="H890" s="40">
        <f t="shared" si="26"/>
        <v>0.73296000000000006</v>
      </c>
      <c r="I890" s="40">
        <f t="shared" si="27"/>
        <v>0.26703999999999994</v>
      </c>
      <c r="J890" s="33"/>
      <c r="K890" s="34" t="s">
        <v>20</v>
      </c>
      <c r="L890" s="34" t="s">
        <v>24</v>
      </c>
      <c r="M890" s="38">
        <v>102</v>
      </c>
      <c r="N890" s="38">
        <v>19</v>
      </c>
      <c r="O890" s="38">
        <v>41</v>
      </c>
      <c r="P890" s="1">
        <v>45.81</v>
      </c>
      <c r="Q890" s="1">
        <v>43.05</v>
      </c>
    </row>
    <row r="891" spans="1:17" ht="18.75" customHeight="1" thickBot="1" x14ac:dyDescent="0.25">
      <c r="A891" s="36" t="s">
        <v>193</v>
      </c>
      <c r="B891" s="36" t="s">
        <v>1406</v>
      </c>
      <c r="C891" s="36" t="s">
        <v>1407</v>
      </c>
      <c r="D891" s="36" t="s">
        <v>3419</v>
      </c>
      <c r="E891" s="36" t="s">
        <v>24</v>
      </c>
      <c r="F891" s="36" t="s">
        <v>5440</v>
      </c>
      <c r="G891" s="36" t="s">
        <v>5441</v>
      </c>
      <c r="H891" s="41">
        <f t="shared" si="26"/>
        <v>0.6500800000000001</v>
      </c>
      <c r="I891" s="41">
        <f t="shared" si="27"/>
        <v>0.3499199999999999</v>
      </c>
      <c r="J891" s="35"/>
      <c r="K891" s="36" t="s">
        <v>20</v>
      </c>
      <c r="L891" s="36" t="s">
        <v>24</v>
      </c>
      <c r="M891" s="39">
        <v>10</v>
      </c>
      <c r="N891" s="39">
        <v>1</v>
      </c>
      <c r="O891" s="39">
        <v>2</v>
      </c>
      <c r="P891" s="31">
        <v>40.630000000000003</v>
      </c>
      <c r="Q891" s="31">
        <v>41.42</v>
      </c>
    </row>
    <row r="892" spans="1:17" ht="18.75" customHeight="1" thickBot="1" x14ac:dyDescent="0.25">
      <c r="A892" s="36" t="s">
        <v>193</v>
      </c>
      <c r="B892" s="36" t="s">
        <v>1406</v>
      </c>
      <c r="C892" s="36" t="s">
        <v>1407</v>
      </c>
      <c r="D892" s="36" t="s">
        <v>3419</v>
      </c>
      <c r="E892" s="36" t="s">
        <v>24</v>
      </c>
      <c r="F892" s="36" t="s">
        <v>5442</v>
      </c>
      <c r="G892" s="36" t="s">
        <v>5443</v>
      </c>
      <c r="H892" s="41">
        <f t="shared" si="26"/>
        <v>0.6500800000000001</v>
      </c>
      <c r="I892" s="41">
        <f t="shared" si="27"/>
        <v>0.3499199999999999</v>
      </c>
      <c r="J892" s="35"/>
      <c r="K892" s="36" t="s">
        <v>20</v>
      </c>
      <c r="L892" s="36" t="s">
        <v>24</v>
      </c>
      <c r="M892" s="39">
        <v>10</v>
      </c>
      <c r="N892" s="39">
        <v>1</v>
      </c>
      <c r="O892" s="39">
        <v>2</v>
      </c>
      <c r="P892" s="31">
        <v>40.630000000000003</v>
      </c>
      <c r="Q892" s="31">
        <v>41.38</v>
      </c>
    </row>
    <row r="893" spans="1:17" ht="18.75" customHeight="1" thickBot="1" x14ac:dyDescent="0.25">
      <c r="A893" s="36" t="s">
        <v>193</v>
      </c>
      <c r="B893" s="36" t="s">
        <v>1406</v>
      </c>
      <c r="C893" s="36" t="s">
        <v>1407</v>
      </c>
      <c r="D893" s="36" t="s">
        <v>3419</v>
      </c>
      <c r="E893" s="36" t="s">
        <v>24</v>
      </c>
      <c r="F893" s="36" t="s">
        <v>5444</v>
      </c>
      <c r="G893" s="36" t="s">
        <v>5445</v>
      </c>
      <c r="H893" s="41">
        <f t="shared" si="26"/>
        <v>0.6500800000000001</v>
      </c>
      <c r="I893" s="41">
        <f t="shared" si="27"/>
        <v>0.3499199999999999</v>
      </c>
      <c r="J893" s="35"/>
      <c r="K893" s="36" t="s">
        <v>20</v>
      </c>
      <c r="L893" s="36" t="s">
        <v>24</v>
      </c>
      <c r="M893" s="39">
        <v>10</v>
      </c>
      <c r="N893" s="39">
        <v>1</v>
      </c>
      <c r="O893" s="39">
        <v>2</v>
      </c>
      <c r="P893" s="31">
        <v>40.630000000000003</v>
      </c>
      <c r="Q893" s="31">
        <v>34.840000000000003</v>
      </c>
    </row>
    <row r="894" spans="1:17" ht="18.75" customHeight="1" thickBot="1" x14ac:dyDescent="0.25">
      <c r="A894" s="36" t="s">
        <v>193</v>
      </c>
      <c r="B894" s="36" t="s">
        <v>1406</v>
      </c>
      <c r="C894" s="36" t="s">
        <v>1407</v>
      </c>
      <c r="D894" s="36" t="s">
        <v>3419</v>
      </c>
      <c r="E894" s="36" t="s">
        <v>24</v>
      </c>
      <c r="F894" s="36" t="s">
        <v>5446</v>
      </c>
      <c r="G894" s="36" t="s">
        <v>5447</v>
      </c>
      <c r="H894" s="41">
        <f t="shared" si="26"/>
        <v>0.6500800000000001</v>
      </c>
      <c r="I894" s="41">
        <f t="shared" si="27"/>
        <v>0.3499199999999999</v>
      </c>
      <c r="J894" s="35"/>
      <c r="K894" s="36" t="s">
        <v>20</v>
      </c>
      <c r="L894" s="36" t="s">
        <v>24</v>
      </c>
      <c r="M894" s="39">
        <v>10</v>
      </c>
      <c r="N894" s="39">
        <v>1</v>
      </c>
      <c r="O894" s="39">
        <v>2</v>
      </c>
      <c r="P894" s="31">
        <v>40.630000000000003</v>
      </c>
      <c r="Q894" s="31">
        <v>39.69</v>
      </c>
    </row>
    <row r="895" spans="1:17" ht="18.75" customHeight="1" thickBot="1" x14ac:dyDescent="0.25">
      <c r="A895" s="36" t="s">
        <v>193</v>
      </c>
      <c r="B895" s="36" t="s">
        <v>1406</v>
      </c>
      <c r="C895" s="36" t="s">
        <v>1407</v>
      </c>
      <c r="D895" s="36" t="s">
        <v>3419</v>
      </c>
      <c r="E895" s="36" t="s">
        <v>24</v>
      </c>
      <c r="F895" s="36" t="s">
        <v>5448</v>
      </c>
      <c r="G895" s="36" t="s">
        <v>5449</v>
      </c>
      <c r="H895" s="41">
        <f t="shared" si="26"/>
        <v>0.6500800000000001</v>
      </c>
      <c r="I895" s="41">
        <f t="shared" si="27"/>
        <v>0.3499199999999999</v>
      </c>
      <c r="J895" s="35"/>
      <c r="K895" s="36" t="s">
        <v>20</v>
      </c>
      <c r="L895" s="36" t="s">
        <v>24</v>
      </c>
      <c r="M895" s="39">
        <v>10</v>
      </c>
      <c r="N895" s="39">
        <v>1</v>
      </c>
      <c r="O895" s="39">
        <v>2</v>
      </c>
      <c r="P895" s="31">
        <v>40.630000000000003</v>
      </c>
      <c r="Q895" s="31">
        <v>39.94</v>
      </c>
    </row>
    <row r="896" spans="1:17" ht="18.75" customHeight="1" thickBot="1" x14ac:dyDescent="0.25">
      <c r="A896" s="36" t="s">
        <v>193</v>
      </c>
      <c r="B896" s="36" t="s">
        <v>1406</v>
      </c>
      <c r="C896" s="36" t="s">
        <v>1407</v>
      </c>
      <c r="D896" s="36" t="s">
        <v>3419</v>
      </c>
      <c r="E896" s="36" t="s">
        <v>24</v>
      </c>
      <c r="F896" s="36" t="s">
        <v>5450</v>
      </c>
      <c r="G896" s="36" t="s">
        <v>5451</v>
      </c>
      <c r="H896" s="41">
        <f t="shared" si="26"/>
        <v>0.6500800000000001</v>
      </c>
      <c r="I896" s="41">
        <f t="shared" si="27"/>
        <v>0.3499199999999999</v>
      </c>
      <c r="J896" s="35"/>
      <c r="K896" s="36" t="s">
        <v>20</v>
      </c>
      <c r="L896" s="36" t="s">
        <v>24</v>
      </c>
      <c r="M896" s="39">
        <v>10</v>
      </c>
      <c r="N896" s="39">
        <v>1</v>
      </c>
      <c r="O896" s="39">
        <v>2</v>
      </c>
      <c r="P896" s="31">
        <v>40.630000000000003</v>
      </c>
      <c r="Q896" s="31">
        <v>43.5</v>
      </c>
    </row>
    <row r="897" spans="1:17" ht="18.75" customHeight="1" thickBot="1" x14ac:dyDescent="0.25">
      <c r="A897" s="36" t="s">
        <v>193</v>
      </c>
      <c r="B897" s="36" t="s">
        <v>1406</v>
      </c>
      <c r="C897" s="36" t="s">
        <v>1407</v>
      </c>
      <c r="D897" s="36" t="s">
        <v>3419</v>
      </c>
      <c r="E897" s="36" t="s">
        <v>24</v>
      </c>
      <c r="F897" s="36" t="s">
        <v>5452</v>
      </c>
      <c r="G897" s="36" t="s">
        <v>5453</v>
      </c>
      <c r="H897" s="41">
        <f t="shared" si="26"/>
        <v>0.6500800000000001</v>
      </c>
      <c r="I897" s="41">
        <f t="shared" si="27"/>
        <v>0.3499199999999999</v>
      </c>
      <c r="J897" s="35"/>
      <c r="K897" s="36" t="s">
        <v>20</v>
      </c>
      <c r="L897" s="36" t="s">
        <v>24</v>
      </c>
      <c r="M897" s="39">
        <v>10</v>
      </c>
      <c r="N897" s="39">
        <v>1</v>
      </c>
      <c r="O897" s="39">
        <v>2</v>
      </c>
      <c r="P897" s="31">
        <v>40.630000000000003</v>
      </c>
      <c r="Q897" s="31">
        <v>43.86</v>
      </c>
    </row>
    <row r="898" spans="1:17" ht="18.75" customHeight="1" thickBot="1" x14ac:dyDescent="0.25">
      <c r="A898" s="34" t="s">
        <v>342</v>
      </c>
      <c r="B898" s="34" t="s">
        <v>5454</v>
      </c>
      <c r="C898" s="34" t="s">
        <v>5455</v>
      </c>
      <c r="D898" s="34" t="s">
        <v>3413</v>
      </c>
      <c r="E898" s="34" t="s">
        <v>20</v>
      </c>
      <c r="F898" s="34" t="s">
        <v>5454</v>
      </c>
      <c r="G898" s="34" t="s">
        <v>5455</v>
      </c>
      <c r="H898" s="40">
        <f t="shared" ref="H898:H961" si="28">IF(AND(P898*1.6&gt;=100),100, P898*1.6)/100</f>
        <v>1</v>
      </c>
      <c r="I898" s="40">
        <f t="shared" ref="I898:I961" si="29">1-H898</f>
        <v>0</v>
      </c>
      <c r="J898" s="33"/>
      <c r="K898" s="34" t="s">
        <v>20</v>
      </c>
      <c r="L898" s="34" t="s">
        <v>24</v>
      </c>
      <c r="M898" s="38">
        <v>57</v>
      </c>
      <c r="N898" s="38">
        <v>8</v>
      </c>
      <c r="O898" s="38">
        <v>25</v>
      </c>
      <c r="P898" s="1">
        <v>67.08</v>
      </c>
      <c r="Q898" s="1">
        <v>67.08</v>
      </c>
    </row>
    <row r="899" spans="1:17" ht="18.75" customHeight="1" thickBot="1" x14ac:dyDescent="0.25">
      <c r="A899" s="36" t="s">
        <v>138</v>
      </c>
      <c r="B899" s="36" t="s">
        <v>5456</v>
      </c>
      <c r="C899" s="36" t="s">
        <v>5457</v>
      </c>
      <c r="D899" s="36" t="s">
        <v>3419</v>
      </c>
      <c r="E899" s="36" t="s">
        <v>20</v>
      </c>
      <c r="F899" s="36" t="s">
        <v>5458</v>
      </c>
      <c r="G899" s="36" t="s">
        <v>5459</v>
      </c>
      <c r="H899" s="41">
        <f t="shared" si="28"/>
        <v>0.66400000000000003</v>
      </c>
      <c r="I899" s="41">
        <f t="shared" si="29"/>
        <v>0.33599999999999997</v>
      </c>
      <c r="J899" s="35"/>
      <c r="K899" s="36" t="s">
        <v>24</v>
      </c>
      <c r="L899" s="36" t="s">
        <v>24</v>
      </c>
      <c r="M899" s="39">
        <v>106</v>
      </c>
      <c r="N899" s="39">
        <v>18</v>
      </c>
      <c r="O899" s="39">
        <v>41</v>
      </c>
      <c r="P899" s="31">
        <v>41.5</v>
      </c>
      <c r="Q899" s="31">
        <v>28.26</v>
      </c>
    </row>
    <row r="900" spans="1:17" ht="18.75" customHeight="1" thickBot="1" x14ac:dyDescent="0.25">
      <c r="A900" s="36" t="s">
        <v>138</v>
      </c>
      <c r="B900" s="36" t="s">
        <v>5456</v>
      </c>
      <c r="C900" s="36" t="s">
        <v>5457</v>
      </c>
      <c r="D900" s="36" t="s">
        <v>3419</v>
      </c>
      <c r="E900" s="36" t="s">
        <v>20</v>
      </c>
      <c r="F900" s="36" t="s">
        <v>5460</v>
      </c>
      <c r="G900" s="36" t="s">
        <v>5461</v>
      </c>
      <c r="H900" s="41">
        <f t="shared" si="28"/>
        <v>0.66400000000000003</v>
      </c>
      <c r="I900" s="41">
        <f t="shared" si="29"/>
        <v>0.33599999999999997</v>
      </c>
      <c r="J900" s="35"/>
      <c r="K900" s="36" t="s">
        <v>24</v>
      </c>
      <c r="L900" s="36" t="s">
        <v>24</v>
      </c>
      <c r="M900" s="39">
        <v>106</v>
      </c>
      <c r="N900" s="39">
        <v>18</v>
      </c>
      <c r="O900" s="39">
        <v>41</v>
      </c>
      <c r="P900" s="31">
        <v>41.5</v>
      </c>
      <c r="Q900" s="31">
        <v>39.840000000000003</v>
      </c>
    </row>
    <row r="901" spans="1:17" ht="18.75" customHeight="1" thickBot="1" x14ac:dyDescent="0.25">
      <c r="A901" s="36" t="s">
        <v>138</v>
      </c>
      <c r="B901" s="36" t="s">
        <v>5456</v>
      </c>
      <c r="C901" s="36" t="s">
        <v>5457</v>
      </c>
      <c r="D901" s="36" t="s">
        <v>3419</v>
      </c>
      <c r="E901" s="36" t="s">
        <v>20</v>
      </c>
      <c r="F901" s="36" t="s">
        <v>5462</v>
      </c>
      <c r="G901" s="36" t="s">
        <v>5463</v>
      </c>
      <c r="H901" s="41">
        <f t="shared" si="28"/>
        <v>0.66400000000000003</v>
      </c>
      <c r="I901" s="41">
        <f t="shared" si="29"/>
        <v>0.33599999999999997</v>
      </c>
      <c r="J901" s="35"/>
      <c r="K901" s="36" t="s">
        <v>24</v>
      </c>
      <c r="L901" s="36" t="s">
        <v>24</v>
      </c>
      <c r="M901" s="39">
        <v>106</v>
      </c>
      <c r="N901" s="39">
        <v>18</v>
      </c>
      <c r="O901" s="39">
        <v>41</v>
      </c>
      <c r="P901" s="31">
        <v>41.5</v>
      </c>
      <c r="Q901" s="31">
        <v>47.47</v>
      </c>
    </row>
    <row r="902" spans="1:17" ht="18.75" customHeight="1" thickBot="1" x14ac:dyDescent="0.25">
      <c r="A902" s="36" t="s">
        <v>138</v>
      </c>
      <c r="B902" s="36" t="s">
        <v>5456</v>
      </c>
      <c r="C902" s="36" t="s">
        <v>5457</v>
      </c>
      <c r="D902" s="36" t="s">
        <v>3419</v>
      </c>
      <c r="E902" s="36" t="s">
        <v>20</v>
      </c>
      <c r="F902" s="36" t="s">
        <v>5464</v>
      </c>
      <c r="G902" s="36" t="s">
        <v>5465</v>
      </c>
      <c r="H902" s="41">
        <f t="shared" si="28"/>
        <v>0.66400000000000003</v>
      </c>
      <c r="I902" s="41">
        <f t="shared" si="29"/>
        <v>0.33599999999999997</v>
      </c>
      <c r="J902" s="35"/>
      <c r="K902" s="36" t="s">
        <v>24</v>
      </c>
      <c r="L902" s="36" t="s">
        <v>24</v>
      </c>
      <c r="M902" s="39">
        <v>106</v>
      </c>
      <c r="N902" s="39">
        <v>18</v>
      </c>
      <c r="O902" s="39">
        <v>41</v>
      </c>
      <c r="P902" s="31">
        <v>41.5</v>
      </c>
      <c r="Q902" s="31">
        <v>32.299999999999997</v>
      </c>
    </row>
    <row r="903" spans="1:17" ht="18.75" customHeight="1" thickBot="1" x14ac:dyDescent="0.25">
      <c r="A903" s="36" t="s">
        <v>138</v>
      </c>
      <c r="B903" s="36" t="s">
        <v>5456</v>
      </c>
      <c r="C903" s="36" t="s">
        <v>5457</v>
      </c>
      <c r="D903" s="36" t="s">
        <v>3419</v>
      </c>
      <c r="E903" s="36" t="s">
        <v>20</v>
      </c>
      <c r="F903" s="36" t="s">
        <v>5466</v>
      </c>
      <c r="G903" s="36" t="s">
        <v>5467</v>
      </c>
      <c r="H903" s="41">
        <f t="shared" si="28"/>
        <v>0.66400000000000003</v>
      </c>
      <c r="I903" s="41">
        <f t="shared" si="29"/>
        <v>0.33599999999999997</v>
      </c>
      <c r="J903" s="35"/>
      <c r="K903" s="36" t="s">
        <v>24</v>
      </c>
      <c r="L903" s="36" t="s">
        <v>24</v>
      </c>
      <c r="M903" s="39">
        <v>106</v>
      </c>
      <c r="N903" s="39">
        <v>18</v>
      </c>
      <c r="O903" s="39">
        <v>41</v>
      </c>
      <c r="P903" s="31">
        <v>41.5</v>
      </c>
      <c r="Q903" s="31">
        <v>37.450000000000003</v>
      </c>
    </row>
    <row r="904" spans="1:17" ht="18.75" customHeight="1" thickBot="1" x14ac:dyDescent="0.25">
      <c r="A904" s="36" t="s">
        <v>138</v>
      </c>
      <c r="B904" s="36" t="s">
        <v>5456</v>
      </c>
      <c r="C904" s="36" t="s">
        <v>5457</v>
      </c>
      <c r="D904" s="36" t="s">
        <v>3419</v>
      </c>
      <c r="E904" s="36" t="s">
        <v>20</v>
      </c>
      <c r="F904" s="36" t="s">
        <v>5468</v>
      </c>
      <c r="G904" s="36" t="s">
        <v>5469</v>
      </c>
      <c r="H904" s="41">
        <f t="shared" si="28"/>
        <v>0.66400000000000003</v>
      </c>
      <c r="I904" s="41">
        <f t="shared" si="29"/>
        <v>0.33599999999999997</v>
      </c>
      <c r="J904" s="35"/>
      <c r="K904" s="36" t="s">
        <v>24</v>
      </c>
      <c r="L904" s="36" t="s">
        <v>24</v>
      </c>
      <c r="M904" s="39">
        <v>106</v>
      </c>
      <c r="N904" s="39">
        <v>18</v>
      </c>
      <c r="O904" s="39">
        <v>41</v>
      </c>
      <c r="P904" s="31">
        <v>41.5</v>
      </c>
      <c r="Q904" s="31">
        <v>43.9</v>
      </c>
    </row>
    <row r="905" spans="1:17" ht="18.75" customHeight="1" thickBot="1" x14ac:dyDescent="0.25">
      <c r="A905" s="36" t="s">
        <v>138</v>
      </c>
      <c r="B905" s="36" t="s">
        <v>5456</v>
      </c>
      <c r="C905" s="36" t="s">
        <v>5457</v>
      </c>
      <c r="D905" s="36" t="s">
        <v>3419</v>
      </c>
      <c r="E905" s="36" t="s">
        <v>20</v>
      </c>
      <c r="F905" s="36" t="s">
        <v>5470</v>
      </c>
      <c r="G905" s="36" t="s">
        <v>5471</v>
      </c>
      <c r="H905" s="41">
        <f t="shared" si="28"/>
        <v>0.66400000000000003</v>
      </c>
      <c r="I905" s="41">
        <f t="shared" si="29"/>
        <v>0.33599999999999997</v>
      </c>
      <c r="J905" s="35"/>
      <c r="K905" s="36" t="s">
        <v>24</v>
      </c>
      <c r="L905" s="36" t="s">
        <v>24</v>
      </c>
      <c r="M905" s="39">
        <v>106</v>
      </c>
      <c r="N905" s="39">
        <v>18</v>
      </c>
      <c r="O905" s="39">
        <v>41</v>
      </c>
      <c r="P905" s="31">
        <v>41.5</v>
      </c>
      <c r="Q905" s="31">
        <v>48.43</v>
      </c>
    </row>
    <row r="906" spans="1:17" ht="18.75" customHeight="1" thickBot="1" x14ac:dyDescent="0.25">
      <c r="A906" s="34" t="s">
        <v>1567</v>
      </c>
      <c r="B906" s="34" t="s">
        <v>5472</v>
      </c>
      <c r="C906" s="34" t="s">
        <v>5473</v>
      </c>
      <c r="D906" s="34" t="s">
        <v>3419</v>
      </c>
      <c r="E906" s="34" t="s">
        <v>20</v>
      </c>
      <c r="F906" s="34" t="s">
        <v>5474</v>
      </c>
      <c r="G906" s="34" t="s">
        <v>5475</v>
      </c>
      <c r="H906" s="40">
        <f t="shared" si="28"/>
        <v>0.7414400000000001</v>
      </c>
      <c r="I906" s="40">
        <f t="shared" si="29"/>
        <v>0.2585599999999999</v>
      </c>
      <c r="J906" s="33"/>
      <c r="K906" s="34" t="s">
        <v>20</v>
      </c>
      <c r="L906" s="34" t="s">
        <v>24</v>
      </c>
      <c r="M906" s="38">
        <v>118</v>
      </c>
      <c r="N906" s="38">
        <v>21</v>
      </c>
      <c r="O906" s="38">
        <v>49</v>
      </c>
      <c r="P906" s="1">
        <v>46.34</v>
      </c>
      <c r="Q906" s="1">
        <v>46.34</v>
      </c>
    </row>
    <row r="907" spans="1:17" ht="18.75" customHeight="1" thickBot="1" x14ac:dyDescent="0.25">
      <c r="A907" s="34" t="s">
        <v>170</v>
      </c>
      <c r="B907" s="34" t="s">
        <v>1410</v>
      </c>
      <c r="C907" s="34" t="s">
        <v>1411</v>
      </c>
      <c r="D907" s="34" t="s">
        <v>3419</v>
      </c>
      <c r="E907" s="34" t="s">
        <v>24</v>
      </c>
      <c r="F907" s="34" t="s">
        <v>5476</v>
      </c>
      <c r="G907" s="34" t="s">
        <v>5477</v>
      </c>
      <c r="H907" s="40">
        <f t="shared" si="28"/>
        <v>0.67232000000000014</v>
      </c>
      <c r="I907" s="40">
        <f t="shared" si="29"/>
        <v>0.32767999999999986</v>
      </c>
      <c r="J907" s="33"/>
      <c r="K907" s="34" t="s">
        <v>20</v>
      </c>
      <c r="L907" s="34" t="s">
        <v>24</v>
      </c>
      <c r="M907" s="38">
        <v>116</v>
      </c>
      <c r="N907" s="38">
        <v>21</v>
      </c>
      <c r="O907" s="38">
        <v>49</v>
      </c>
      <c r="P907" s="1">
        <v>42.02</v>
      </c>
      <c r="Q907" s="1">
        <v>60.87</v>
      </c>
    </row>
    <row r="908" spans="1:17" ht="18.75" customHeight="1" thickBot="1" x14ac:dyDescent="0.25">
      <c r="A908" s="34" t="s">
        <v>170</v>
      </c>
      <c r="B908" s="34" t="s">
        <v>1410</v>
      </c>
      <c r="C908" s="34" t="s">
        <v>1411</v>
      </c>
      <c r="D908" s="34" t="s">
        <v>3419</v>
      </c>
      <c r="E908" s="34" t="s">
        <v>24</v>
      </c>
      <c r="F908" s="34" t="s">
        <v>5478</v>
      </c>
      <c r="G908" s="34" t="s">
        <v>5479</v>
      </c>
      <c r="H908" s="40">
        <f t="shared" si="28"/>
        <v>0.67232000000000014</v>
      </c>
      <c r="I908" s="40">
        <f t="shared" si="29"/>
        <v>0.32767999999999986</v>
      </c>
      <c r="J908" s="33"/>
      <c r="K908" s="34" t="s">
        <v>20</v>
      </c>
      <c r="L908" s="34" t="s">
        <v>24</v>
      </c>
      <c r="M908" s="38">
        <v>116</v>
      </c>
      <c r="N908" s="38">
        <v>21</v>
      </c>
      <c r="O908" s="38">
        <v>49</v>
      </c>
      <c r="P908" s="1">
        <v>42.02</v>
      </c>
      <c r="Q908" s="1">
        <v>30.73</v>
      </c>
    </row>
    <row r="909" spans="1:17" ht="18.75" customHeight="1" thickBot="1" x14ac:dyDescent="0.25">
      <c r="A909" s="34" t="s">
        <v>5480</v>
      </c>
      <c r="B909" s="34" t="s">
        <v>5481</v>
      </c>
      <c r="C909" s="34" t="s">
        <v>5482</v>
      </c>
      <c r="D909" s="34" t="s">
        <v>3403</v>
      </c>
      <c r="E909" s="34" t="s">
        <v>20</v>
      </c>
      <c r="F909" s="34" t="s">
        <v>5483</v>
      </c>
      <c r="G909" s="34" t="s">
        <v>5484</v>
      </c>
      <c r="H909" s="40">
        <f t="shared" si="28"/>
        <v>0.99824000000000013</v>
      </c>
      <c r="I909" s="40">
        <f t="shared" si="29"/>
        <v>1.7599999999998728E-3</v>
      </c>
      <c r="J909" s="33"/>
      <c r="K909" s="34" t="s">
        <v>20</v>
      </c>
      <c r="L909" s="34" t="s">
        <v>20</v>
      </c>
      <c r="M909" s="38">
        <v>63</v>
      </c>
      <c r="N909" s="38">
        <v>11</v>
      </c>
      <c r="O909" s="38">
        <v>24</v>
      </c>
      <c r="P909" s="1">
        <v>62.39</v>
      </c>
      <c r="Q909" s="1">
        <v>57.47</v>
      </c>
    </row>
    <row r="910" spans="1:17" ht="18.75" customHeight="1" thickBot="1" x14ac:dyDescent="0.25">
      <c r="A910" s="34" t="s">
        <v>5480</v>
      </c>
      <c r="B910" s="34" t="s">
        <v>5481</v>
      </c>
      <c r="C910" s="34" t="s">
        <v>5482</v>
      </c>
      <c r="D910" s="34" t="s">
        <v>3403</v>
      </c>
      <c r="E910" s="34" t="s">
        <v>20</v>
      </c>
      <c r="F910" s="34" t="s">
        <v>5485</v>
      </c>
      <c r="G910" s="34" t="s">
        <v>5486</v>
      </c>
      <c r="H910" s="40">
        <f t="shared" si="28"/>
        <v>0.99824000000000013</v>
      </c>
      <c r="I910" s="40">
        <f t="shared" si="29"/>
        <v>1.7599999999998728E-3</v>
      </c>
      <c r="J910" s="33"/>
      <c r="K910" s="34" t="s">
        <v>20</v>
      </c>
      <c r="L910" s="34" t="s">
        <v>20</v>
      </c>
      <c r="M910" s="38">
        <v>63</v>
      </c>
      <c r="N910" s="38">
        <v>11</v>
      </c>
      <c r="O910" s="38">
        <v>24</v>
      </c>
      <c r="P910" s="1">
        <v>62.39</v>
      </c>
      <c r="Q910" s="1">
        <v>63.3</v>
      </c>
    </row>
    <row r="911" spans="1:17" ht="18.75" customHeight="1" thickBot="1" x14ac:dyDescent="0.25">
      <c r="A911" s="34" t="s">
        <v>124</v>
      </c>
      <c r="B911" s="34" t="s">
        <v>5487</v>
      </c>
      <c r="C911" s="34" t="s">
        <v>5488</v>
      </c>
      <c r="D911" s="34" t="s">
        <v>3403</v>
      </c>
      <c r="E911" s="34" t="s">
        <v>20</v>
      </c>
      <c r="F911" s="34" t="s">
        <v>5487</v>
      </c>
      <c r="G911" s="34" t="s">
        <v>5488</v>
      </c>
      <c r="H911" s="40">
        <f t="shared" si="28"/>
        <v>0.81567999999999996</v>
      </c>
      <c r="I911" s="40">
        <f t="shared" si="29"/>
        <v>0.18432000000000004</v>
      </c>
      <c r="J911" s="33"/>
      <c r="K911" s="34" t="s">
        <v>20</v>
      </c>
      <c r="L911" s="34" t="s">
        <v>24</v>
      </c>
      <c r="M911" s="38">
        <v>0</v>
      </c>
      <c r="N911" s="38">
        <v>0</v>
      </c>
      <c r="O911" s="38">
        <v>0</v>
      </c>
      <c r="P911" s="1">
        <v>50.98</v>
      </c>
      <c r="Q911" s="1">
        <v>50.98</v>
      </c>
    </row>
    <row r="912" spans="1:17" ht="18.75" customHeight="1" thickBot="1" x14ac:dyDescent="0.25">
      <c r="A912" s="34" t="s">
        <v>67</v>
      </c>
      <c r="B912" s="34" t="s">
        <v>5489</v>
      </c>
      <c r="C912" s="34" t="s">
        <v>5490</v>
      </c>
      <c r="D912" s="34" t="s">
        <v>3403</v>
      </c>
      <c r="E912" s="34" t="s">
        <v>20</v>
      </c>
      <c r="F912" s="34" t="s">
        <v>5489</v>
      </c>
      <c r="G912" s="34" t="s">
        <v>5490</v>
      </c>
      <c r="H912" s="40">
        <f t="shared" si="28"/>
        <v>1</v>
      </c>
      <c r="I912" s="40">
        <f t="shared" si="29"/>
        <v>0</v>
      </c>
      <c r="J912" s="33"/>
      <c r="K912" s="34" t="s">
        <v>20</v>
      </c>
      <c r="L912" s="34" t="s">
        <v>20</v>
      </c>
      <c r="M912" s="38">
        <v>72</v>
      </c>
      <c r="N912" s="38">
        <v>13</v>
      </c>
      <c r="O912" s="38">
        <v>31</v>
      </c>
      <c r="P912" s="1">
        <v>87.51</v>
      </c>
      <c r="Q912" s="1">
        <v>84.74</v>
      </c>
    </row>
    <row r="913" spans="1:17" ht="18.75" customHeight="1" thickBot="1" x14ac:dyDescent="0.25">
      <c r="A913" s="34" t="s">
        <v>67</v>
      </c>
      <c r="B913" s="34" t="s">
        <v>5489</v>
      </c>
      <c r="C913" s="34" t="s">
        <v>5490</v>
      </c>
      <c r="D913" s="34" t="s">
        <v>3403</v>
      </c>
      <c r="E913" s="34" t="s">
        <v>20</v>
      </c>
      <c r="F913" s="34" t="s">
        <v>5491</v>
      </c>
      <c r="G913" s="34" t="s">
        <v>5492</v>
      </c>
      <c r="H913" s="40">
        <f t="shared" si="28"/>
        <v>1</v>
      </c>
      <c r="I913" s="40">
        <f t="shared" si="29"/>
        <v>0</v>
      </c>
      <c r="J913" s="33"/>
      <c r="K913" s="34" t="s">
        <v>20</v>
      </c>
      <c r="L913" s="34" t="s">
        <v>20</v>
      </c>
      <c r="M913" s="38">
        <v>72</v>
      </c>
      <c r="N913" s="38">
        <v>13</v>
      </c>
      <c r="O913" s="38">
        <v>31</v>
      </c>
      <c r="P913" s="1">
        <v>87.51</v>
      </c>
      <c r="Q913" s="1">
        <v>90.6</v>
      </c>
    </row>
    <row r="914" spans="1:17" ht="18.75" customHeight="1" thickBot="1" x14ac:dyDescent="0.25">
      <c r="A914" s="36" t="s">
        <v>1474</v>
      </c>
      <c r="B914" s="36" t="s">
        <v>1475</v>
      </c>
      <c r="C914" s="36" t="s">
        <v>1476</v>
      </c>
      <c r="D914" s="36" t="s">
        <v>3419</v>
      </c>
      <c r="E914" s="36" t="s">
        <v>24</v>
      </c>
      <c r="F914" s="36" t="s">
        <v>5493</v>
      </c>
      <c r="G914" s="36" t="s">
        <v>5494</v>
      </c>
      <c r="H914" s="41">
        <f t="shared" si="28"/>
        <v>0.65488000000000002</v>
      </c>
      <c r="I914" s="41">
        <f t="shared" si="29"/>
        <v>0.34511999999999998</v>
      </c>
      <c r="J914" s="35"/>
      <c r="K914" s="36" t="s">
        <v>24</v>
      </c>
      <c r="L914" s="36" t="s">
        <v>24</v>
      </c>
      <c r="M914" s="39">
        <v>125</v>
      </c>
      <c r="N914" s="39">
        <v>19</v>
      </c>
      <c r="O914" s="39">
        <v>52</v>
      </c>
      <c r="P914" s="31">
        <v>40.93</v>
      </c>
      <c r="Q914" s="31">
        <v>28.01</v>
      </c>
    </row>
    <row r="915" spans="1:17" ht="18.75" customHeight="1" thickBot="1" x14ac:dyDescent="0.25">
      <c r="A915" s="34" t="s">
        <v>1474</v>
      </c>
      <c r="B915" s="34" t="s">
        <v>1475</v>
      </c>
      <c r="C915" s="34" t="s">
        <v>1476</v>
      </c>
      <c r="D915" s="34" t="s">
        <v>3419</v>
      </c>
      <c r="E915" s="34" t="s">
        <v>24</v>
      </c>
      <c r="F915" s="34" t="s">
        <v>5495</v>
      </c>
      <c r="G915" s="34" t="s">
        <v>5496</v>
      </c>
      <c r="H915" s="40">
        <f t="shared" si="28"/>
        <v>0.65488000000000002</v>
      </c>
      <c r="I915" s="40">
        <f t="shared" si="29"/>
        <v>0.34511999999999998</v>
      </c>
      <c r="J915" s="33"/>
      <c r="K915" s="34" t="s">
        <v>24</v>
      </c>
      <c r="L915" s="34" t="s">
        <v>24</v>
      </c>
      <c r="M915" s="38">
        <v>125</v>
      </c>
      <c r="N915" s="38">
        <v>19</v>
      </c>
      <c r="O915" s="38">
        <v>52</v>
      </c>
      <c r="P915" s="1">
        <v>40.93</v>
      </c>
      <c r="Q915" s="1">
        <v>63.73</v>
      </c>
    </row>
    <row r="916" spans="1:17" ht="18.75" customHeight="1" thickBot="1" x14ac:dyDescent="0.25">
      <c r="A916" s="36" t="s">
        <v>1474</v>
      </c>
      <c r="B916" s="36" t="s">
        <v>1475</v>
      </c>
      <c r="C916" s="36" t="s">
        <v>1476</v>
      </c>
      <c r="D916" s="36" t="s">
        <v>3419</v>
      </c>
      <c r="E916" s="36" t="s">
        <v>24</v>
      </c>
      <c r="F916" s="36" t="s">
        <v>5497</v>
      </c>
      <c r="G916" s="36" t="s">
        <v>4647</v>
      </c>
      <c r="H916" s="41">
        <f t="shared" si="28"/>
        <v>0.65488000000000002</v>
      </c>
      <c r="I916" s="41">
        <f t="shared" si="29"/>
        <v>0.34511999999999998</v>
      </c>
      <c r="J916" s="35"/>
      <c r="K916" s="36" t="s">
        <v>24</v>
      </c>
      <c r="L916" s="36" t="s">
        <v>24</v>
      </c>
      <c r="M916" s="39">
        <v>125</v>
      </c>
      <c r="N916" s="39">
        <v>19</v>
      </c>
      <c r="O916" s="39">
        <v>52</v>
      </c>
      <c r="P916" s="31">
        <v>40.93</v>
      </c>
      <c r="Q916" s="31">
        <v>33.9</v>
      </c>
    </row>
    <row r="917" spans="1:17" ht="18.75" customHeight="1" thickBot="1" x14ac:dyDescent="0.25">
      <c r="A917" s="34" t="s">
        <v>1474</v>
      </c>
      <c r="B917" s="34" t="s">
        <v>1475</v>
      </c>
      <c r="C917" s="34" t="s">
        <v>1476</v>
      </c>
      <c r="D917" s="34" t="s">
        <v>3419</v>
      </c>
      <c r="E917" s="34" t="s">
        <v>24</v>
      </c>
      <c r="F917" s="34" t="s">
        <v>5498</v>
      </c>
      <c r="G917" s="34" t="s">
        <v>5499</v>
      </c>
      <c r="H917" s="40">
        <f t="shared" si="28"/>
        <v>0.65488000000000002</v>
      </c>
      <c r="I917" s="40">
        <f t="shared" si="29"/>
        <v>0.34511999999999998</v>
      </c>
      <c r="J917" s="33"/>
      <c r="K917" s="34" t="s">
        <v>24</v>
      </c>
      <c r="L917" s="34" t="s">
        <v>24</v>
      </c>
      <c r="M917" s="38">
        <v>125</v>
      </c>
      <c r="N917" s="38">
        <v>19</v>
      </c>
      <c r="O917" s="38">
        <v>52</v>
      </c>
      <c r="P917" s="1">
        <v>40.93</v>
      </c>
      <c r="Q917" s="1">
        <v>65.7</v>
      </c>
    </row>
    <row r="918" spans="1:17" ht="18.75" customHeight="1" thickBot="1" x14ac:dyDescent="0.25">
      <c r="A918" s="36" t="s">
        <v>1474</v>
      </c>
      <c r="B918" s="36" t="s">
        <v>1475</v>
      </c>
      <c r="C918" s="36" t="s">
        <v>1476</v>
      </c>
      <c r="D918" s="36" t="s">
        <v>3419</v>
      </c>
      <c r="E918" s="36" t="s">
        <v>24</v>
      </c>
      <c r="F918" s="36" t="s">
        <v>5500</v>
      </c>
      <c r="G918" s="36" t="s">
        <v>5501</v>
      </c>
      <c r="H918" s="41">
        <f t="shared" si="28"/>
        <v>0.65488000000000002</v>
      </c>
      <c r="I918" s="41">
        <f t="shared" si="29"/>
        <v>0.34511999999999998</v>
      </c>
      <c r="J918" s="35"/>
      <c r="K918" s="36" t="s">
        <v>24</v>
      </c>
      <c r="L918" s="36" t="s">
        <v>24</v>
      </c>
      <c r="M918" s="39">
        <v>125</v>
      </c>
      <c r="N918" s="39">
        <v>19</v>
      </c>
      <c r="O918" s="39">
        <v>52</v>
      </c>
      <c r="P918" s="31">
        <v>40.93</v>
      </c>
      <c r="Q918" s="31">
        <v>33.19</v>
      </c>
    </row>
    <row r="919" spans="1:17" ht="18.75" customHeight="1" thickBot="1" x14ac:dyDescent="0.25">
      <c r="A919" s="36" t="s">
        <v>1474</v>
      </c>
      <c r="B919" s="36" t="s">
        <v>1475</v>
      </c>
      <c r="C919" s="36" t="s">
        <v>1476</v>
      </c>
      <c r="D919" s="36" t="s">
        <v>3419</v>
      </c>
      <c r="E919" s="36" t="s">
        <v>24</v>
      </c>
      <c r="F919" s="36" t="s">
        <v>5502</v>
      </c>
      <c r="G919" s="36" t="s">
        <v>5503</v>
      </c>
      <c r="H919" s="41">
        <f t="shared" si="28"/>
        <v>0.65488000000000002</v>
      </c>
      <c r="I919" s="41">
        <f t="shared" si="29"/>
        <v>0.34511999999999998</v>
      </c>
      <c r="J919" s="35"/>
      <c r="K919" s="36" t="s">
        <v>24</v>
      </c>
      <c r="L919" s="36" t="s">
        <v>24</v>
      </c>
      <c r="M919" s="39">
        <v>125</v>
      </c>
      <c r="N919" s="39">
        <v>19</v>
      </c>
      <c r="O919" s="39">
        <v>52</v>
      </c>
      <c r="P919" s="31">
        <v>40.93</v>
      </c>
      <c r="Q919" s="31">
        <v>29.5</v>
      </c>
    </row>
    <row r="920" spans="1:17" ht="18.75" customHeight="1" thickBot="1" x14ac:dyDescent="0.25">
      <c r="A920" s="34" t="s">
        <v>328</v>
      </c>
      <c r="B920" s="34" t="s">
        <v>5504</v>
      </c>
      <c r="C920" s="34" t="s">
        <v>5505</v>
      </c>
      <c r="D920" s="34" t="s">
        <v>3419</v>
      </c>
      <c r="E920" s="34" t="s">
        <v>20</v>
      </c>
      <c r="F920" s="34" t="s">
        <v>5506</v>
      </c>
      <c r="G920" s="34" t="s">
        <v>5507</v>
      </c>
      <c r="H920" s="40">
        <f t="shared" si="28"/>
        <v>1</v>
      </c>
      <c r="I920" s="40">
        <f t="shared" si="29"/>
        <v>0</v>
      </c>
      <c r="J920" s="33"/>
      <c r="K920" s="34" t="s">
        <v>20</v>
      </c>
      <c r="L920" s="34" t="s">
        <v>24</v>
      </c>
      <c r="M920" s="38">
        <v>150</v>
      </c>
      <c r="N920" s="38">
        <v>23</v>
      </c>
      <c r="O920" s="38">
        <v>57</v>
      </c>
      <c r="P920" s="1">
        <v>74.34</v>
      </c>
      <c r="Q920" s="1">
        <v>64.88</v>
      </c>
    </row>
    <row r="921" spans="1:17" ht="18.75" customHeight="1" thickBot="1" x14ac:dyDescent="0.25">
      <c r="A921" s="36" t="s">
        <v>328</v>
      </c>
      <c r="B921" s="36" t="s">
        <v>5504</v>
      </c>
      <c r="C921" s="36" t="s">
        <v>5505</v>
      </c>
      <c r="D921" s="36" t="s">
        <v>3419</v>
      </c>
      <c r="E921" s="36" t="s">
        <v>20</v>
      </c>
      <c r="F921" s="36" t="s">
        <v>5508</v>
      </c>
      <c r="G921" s="36" t="s">
        <v>5509</v>
      </c>
      <c r="H921" s="41">
        <f t="shared" si="28"/>
        <v>1</v>
      </c>
      <c r="I921" s="41">
        <f t="shared" si="29"/>
        <v>0</v>
      </c>
      <c r="J921" s="35"/>
      <c r="K921" s="36" t="s">
        <v>20</v>
      </c>
      <c r="L921" s="36" t="s">
        <v>24</v>
      </c>
      <c r="M921" s="39">
        <v>150</v>
      </c>
      <c r="N921" s="39">
        <v>23</v>
      </c>
      <c r="O921" s="39">
        <v>57</v>
      </c>
      <c r="P921" s="31">
        <v>74.34</v>
      </c>
      <c r="Q921" s="31">
        <v>78.760000000000005</v>
      </c>
    </row>
    <row r="922" spans="1:17" ht="18.75" customHeight="1" thickBot="1" x14ac:dyDescent="0.25">
      <c r="A922" s="34" t="s">
        <v>328</v>
      </c>
      <c r="B922" s="34" t="s">
        <v>5504</v>
      </c>
      <c r="C922" s="34" t="s">
        <v>5505</v>
      </c>
      <c r="D922" s="34" t="s">
        <v>3419</v>
      </c>
      <c r="E922" s="34" t="s">
        <v>20</v>
      </c>
      <c r="F922" s="34" t="s">
        <v>5510</v>
      </c>
      <c r="G922" s="34" t="s">
        <v>5511</v>
      </c>
      <c r="H922" s="40">
        <f t="shared" si="28"/>
        <v>1</v>
      </c>
      <c r="I922" s="40">
        <f t="shared" si="29"/>
        <v>0</v>
      </c>
      <c r="J922" s="33"/>
      <c r="K922" s="34" t="s">
        <v>20</v>
      </c>
      <c r="L922" s="34" t="s">
        <v>24</v>
      </c>
      <c r="M922" s="38">
        <v>150</v>
      </c>
      <c r="N922" s="38">
        <v>23</v>
      </c>
      <c r="O922" s="38">
        <v>57</v>
      </c>
      <c r="P922" s="1">
        <v>74.34</v>
      </c>
      <c r="Q922" s="1">
        <v>76.75</v>
      </c>
    </row>
    <row r="923" spans="1:17" ht="18.75" customHeight="1" thickBot="1" x14ac:dyDescent="0.25">
      <c r="A923" s="34" t="s">
        <v>328</v>
      </c>
      <c r="B923" s="34" t="s">
        <v>5504</v>
      </c>
      <c r="C923" s="34" t="s">
        <v>5505</v>
      </c>
      <c r="D923" s="34" t="s">
        <v>3419</v>
      </c>
      <c r="E923" s="34" t="s">
        <v>20</v>
      </c>
      <c r="F923" s="34" t="s">
        <v>5512</v>
      </c>
      <c r="G923" s="34" t="s">
        <v>5513</v>
      </c>
      <c r="H923" s="40">
        <f t="shared" si="28"/>
        <v>1</v>
      </c>
      <c r="I923" s="40">
        <f t="shared" si="29"/>
        <v>0</v>
      </c>
      <c r="J923" s="33"/>
      <c r="K923" s="34" t="s">
        <v>20</v>
      </c>
      <c r="L923" s="34" t="s">
        <v>24</v>
      </c>
      <c r="M923" s="38">
        <v>150</v>
      </c>
      <c r="N923" s="38">
        <v>23</v>
      </c>
      <c r="O923" s="38">
        <v>57</v>
      </c>
      <c r="P923" s="1">
        <v>74.34</v>
      </c>
      <c r="Q923" s="1">
        <v>75.62</v>
      </c>
    </row>
    <row r="924" spans="1:17" ht="18.75" customHeight="1" thickBot="1" x14ac:dyDescent="0.25">
      <c r="A924" s="34" t="s">
        <v>328</v>
      </c>
      <c r="B924" s="34" t="s">
        <v>5504</v>
      </c>
      <c r="C924" s="34" t="s">
        <v>5505</v>
      </c>
      <c r="D924" s="34" t="s">
        <v>3419</v>
      </c>
      <c r="E924" s="34" t="s">
        <v>20</v>
      </c>
      <c r="F924" s="34" t="s">
        <v>5514</v>
      </c>
      <c r="G924" s="34" t="s">
        <v>5515</v>
      </c>
      <c r="H924" s="40">
        <f t="shared" si="28"/>
        <v>1</v>
      </c>
      <c r="I924" s="40">
        <f t="shared" si="29"/>
        <v>0</v>
      </c>
      <c r="J924" s="33"/>
      <c r="K924" s="34" t="s">
        <v>20</v>
      </c>
      <c r="L924" s="34" t="s">
        <v>24</v>
      </c>
      <c r="M924" s="38">
        <v>150</v>
      </c>
      <c r="N924" s="38">
        <v>23</v>
      </c>
      <c r="O924" s="38">
        <v>57</v>
      </c>
      <c r="P924" s="1">
        <v>74.34</v>
      </c>
      <c r="Q924" s="1">
        <v>80.680000000000007</v>
      </c>
    </row>
    <row r="925" spans="1:17" ht="18.75" customHeight="1" thickBot="1" x14ac:dyDescent="0.25">
      <c r="A925" s="34" t="s">
        <v>328</v>
      </c>
      <c r="B925" s="34" t="s">
        <v>5504</v>
      </c>
      <c r="C925" s="34" t="s">
        <v>5505</v>
      </c>
      <c r="D925" s="34" t="s">
        <v>3419</v>
      </c>
      <c r="E925" s="34" t="s">
        <v>20</v>
      </c>
      <c r="F925" s="34" t="s">
        <v>5516</v>
      </c>
      <c r="G925" s="34" t="s">
        <v>5517</v>
      </c>
      <c r="H925" s="40">
        <f t="shared" si="28"/>
        <v>1</v>
      </c>
      <c r="I925" s="40">
        <f t="shared" si="29"/>
        <v>0</v>
      </c>
      <c r="J925" s="33"/>
      <c r="K925" s="34" t="s">
        <v>20</v>
      </c>
      <c r="L925" s="34" t="s">
        <v>24</v>
      </c>
      <c r="M925" s="38">
        <v>150</v>
      </c>
      <c r="N925" s="38">
        <v>23</v>
      </c>
      <c r="O925" s="38">
        <v>57</v>
      </c>
      <c r="P925" s="1">
        <v>74.34</v>
      </c>
      <c r="Q925" s="1">
        <v>67.489999999999995</v>
      </c>
    </row>
    <row r="926" spans="1:17" ht="18.75" customHeight="1" thickBot="1" x14ac:dyDescent="0.25">
      <c r="A926" s="34" t="s">
        <v>328</v>
      </c>
      <c r="B926" s="34" t="s">
        <v>5504</v>
      </c>
      <c r="C926" s="34" t="s">
        <v>5505</v>
      </c>
      <c r="D926" s="34" t="s">
        <v>3419</v>
      </c>
      <c r="E926" s="34" t="s">
        <v>20</v>
      </c>
      <c r="F926" s="34" t="s">
        <v>5518</v>
      </c>
      <c r="G926" s="34" t="s">
        <v>5519</v>
      </c>
      <c r="H926" s="40">
        <f t="shared" si="28"/>
        <v>1</v>
      </c>
      <c r="I926" s="40">
        <f t="shared" si="29"/>
        <v>0</v>
      </c>
      <c r="J926" s="33"/>
      <c r="K926" s="34" t="s">
        <v>20</v>
      </c>
      <c r="L926" s="34" t="s">
        <v>24</v>
      </c>
      <c r="M926" s="38">
        <v>150</v>
      </c>
      <c r="N926" s="38">
        <v>23</v>
      </c>
      <c r="O926" s="38">
        <v>57</v>
      </c>
      <c r="P926" s="1">
        <v>74.34</v>
      </c>
      <c r="Q926" s="1">
        <v>78.760000000000005</v>
      </c>
    </row>
    <row r="927" spans="1:17" ht="18.75" customHeight="1" thickBot="1" x14ac:dyDescent="0.25">
      <c r="A927" s="34" t="s">
        <v>328</v>
      </c>
      <c r="B927" s="34" t="s">
        <v>5504</v>
      </c>
      <c r="C927" s="34" t="s">
        <v>5505</v>
      </c>
      <c r="D927" s="34" t="s">
        <v>3419</v>
      </c>
      <c r="E927" s="34" t="s">
        <v>20</v>
      </c>
      <c r="F927" s="34" t="s">
        <v>5520</v>
      </c>
      <c r="G927" s="34" t="s">
        <v>5521</v>
      </c>
      <c r="H927" s="40">
        <f t="shared" si="28"/>
        <v>1</v>
      </c>
      <c r="I927" s="40">
        <f t="shared" si="29"/>
        <v>0</v>
      </c>
      <c r="J927" s="33"/>
      <c r="K927" s="34" t="s">
        <v>20</v>
      </c>
      <c r="L927" s="34" t="s">
        <v>24</v>
      </c>
      <c r="M927" s="38">
        <v>150</v>
      </c>
      <c r="N927" s="38">
        <v>23</v>
      </c>
      <c r="O927" s="38">
        <v>57</v>
      </c>
      <c r="P927" s="1">
        <v>74.34</v>
      </c>
      <c r="Q927" s="1">
        <v>71.36</v>
      </c>
    </row>
    <row r="928" spans="1:17" ht="18.75" customHeight="1" thickBot="1" x14ac:dyDescent="0.25">
      <c r="A928" s="34" t="s">
        <v>328</v>
      </c>
      <c r="B928" s="34" t="s">
        <v>5504</v>
      </c>
      <c r="C928" s="34" t="s">
        <v>5505</v>
      </c>
      <c r="D928" s="34" t="s">
        <v>3419</v>
      </c>
      <c r="E928" s="34" t="s">
        <v>20</v>
      </c>
      <c r="F928" s="34" t="s">
        <v>5522</v>
      </c>
      <c r="G928" s="34" t="s">
        <v>5523</v>
      </c>
      <c r="H928" s="40">
        <f t="shared" si="28"/>
        <v>1</v>
      </c>
      <c r="I928" s="40">
        <f t="shared" si="29"/>
        <v>0</v>
      </c>
      <c r="J928" s="33"/>
      <c r="K928" s="34" t="s">
        <v>20</v>
      </c>
      <c r="L928" s="34" t="s">
        <v>24</v>
      </c>
      <c r="M928" s="38">
        <v>150</v>
      </c>
      <c r="N928" s="38">
        <v>23</v>
      </c>
      <c r="O928" s="38">
        <v>57</v>
      </c>
      <c r="P928" s="1">
        <v>74.34</v>
      </c>
      <c r="Q928" s="1">
        <v>95.15</v>
      </c>
    </row>
    <row r="929" spans="1:17" ht="18.75" customHeight="1" thickBot="1" x14ac:dyDescent="0.25">
      <c r="A929" s="34" t="s">
        <v>328</v>
      </c>
      <c r="B929" s="34" t="s">
        <v>5504</v>
      </c>
      <c r="C929" s="34" t="s">
        <v>5505</v>
      </c>
      <c r="D929" s="34" t="s">
        <v>3419</v>
      </c>
      <c r="E929" s="34" t="s">
        <v>20</v>
      </c>
      <c r="F929" s="34" t="s">
        <v>5524</v>
      </c>
      <c r="G929" s="34" t="s">
        <v>5525</v>
      </c>
      <c r="H929" s="40">
        <f t="shared" si="28"/>
        <v>1</v>
      </c>
      <c r="I929" s="40">
        <f t="shared" si="29"/>
        <v>0</v>
      </c>
      <c r="J929" s="33"/>
      <c r="K929" s="34" t="s">
        <v>20</v>
      </c>
      <c r="L929" s="34" t="s">
        <v>24</v>
      </c>
      <c r="M929" s="38">
        <v>150</v>
      </c>
      <c r="N929" s="38">
        <v>23</v>
      </c>
      <c r="O929" s="38">
        <v>57</v>
      </c>
      <c r="P929" s="1">
        <v>74.34</v>
      </c>
      <c r="Q929" s="1">
        <v>73.66</v>
      </c>
    </row>
    <row r="930" spans="1:17" ht="18.75" customHeight="1" thickBot="1" x14ac:dyDescent="0.25">
      <c r="A930" s="34" t="s">
        <v>133</v>
      </c>
      <c r="B930" s="34" t="s">
        <v>5526</v>
      </c>
      <c r="C930" s="34" t="s">
        <v>5527</v>
      </c>
      <c r="D930" s="34" t="s">
        <v>3419</v>
      </c>
      <c r="E930" s="34" t="s">
        <v>20</v>
      </c>
      <c r="F930" s="34" t="s">
        <v>5528</v>
      </c>
      <c r="G930" s="34" t="s">
        <v>5529</v>
      </c>
      <c r="H930" s="40">
        <f t="shared" si="28"/>
        <v>0.75775999999999999</v>
      </c>
      <c r="I930" s="40">
        <f t="shared" si="29"/>
        <v>0.24224000000000001</v>
      </c>
      <c r="J930" s="34" t="s">
        <v>20</v>
      </c>
      <c r="K930" s="34" t="s">
        <v>20</v>
      </c>
      <c r="L930" s="34" t="s">
        <v>24</v>
      </c>
      <c r="M930" s="38">
        <v>148</v>
      </c>
      <c r="N930" s="38">
        <v>23</v>
      </c>
      <c r="O930" s="38">
        <v>58</v>
      </c>
      <c r="P930" s="1">
        <v>47.36</v>
      </c>
      <c r="Q930" s="1">
        <v>50.95</v>
      </c>
    </row>
    <row r="931" spans="1:17" ht="18.75" customHeight="1" thickBot="1" x14ac:dyDescent="0.25">
      <c r="A931" s="34" t="s">
        <v>133</v>
      </c>
      <c r="B931" s="34" t="s">
        <v>5526</v>
      </c>
      <c r="C931" s="34" t="s">
        <v>5527</v>
      </c>
      <c r="D931" s="34" t="s">
        <v>3419</v>
      </c>
      <c r="E931" s="34" t="s">
        <v>20</v>
      </c>
      <c r="F931" s="34" t="s">
        <v>5530</v>
      </c>
      <c r="G931" s="34" t="s">
        <v>5531</v>
      </c>
      <c r="H931" s="40">
        <f t="shared" si="28"/>
        <v>0.75775999999999999</v>
      </c>
      <c r="I931" s="40">
        <f t="shared" si="29"/>
        <v>0.24224000000000001</v>
      </c>
      <c r="J931" s="34" t="s">
        <v>20</v>
      </c>
      <c r="K931" s="34" t="s">
        <v>20</v>
      </c>
      <c r="L931" s="34" t="s">
        <v>24</v>
      </c>
      <c r="M931" s="38">
        <v>148</v>
      </c>
      <c r="N931" s="38">
        <v>23</v>
      </c>
      <c r="O931" s="38">
        <v>58</v>
      </c>
      <c r="P931" s="1">
        <v>47.36</v>
      </c>
      <c r="Q931" s="1">
        <v>43.32</v>
      </c>
    </row>
    <row r="932" spans="1:17" ht="18.75" customHeight="1" thickBot="1" x14ac:dyDescent="0.25">
      <c r="A932" s="34" t="s">
        <v>4413</v>
      </c>
      <c r="B932" s="34" t="s">
        <v>5532</v>
      </c>
      <c r="C932" s="34" t="s">
        <v>5533</v>
      </c>
      <c r="D932" s="34" t="s">
        <v>3419</v>
      </c>
      <c r="E932" s="34" t="s">
        <v>20</v>
      </c>
      <c r="F932" s="34" t="s">
        <v>5534</v>
      </c>
      <c r="G932" s="34" t="s">
        <v>5535</v>
      </c>
      <c r="H932" s="40">
        <f t="shared" si="28"/>
        <v>0.96975999999999996</v>
      </c>
      <c r="I932" s="40">
        <f t="shared" si="29"/>
        <v>3.0240000000000045E-2</v>
      </c>
      <c r="J932" s="33"/>
      <c r="K932" s="34" t="s">
        <v>20</v>
      </c>
      <c r="L932" s="34" t="s">
        <v>24</v>
      </c>
      <c r="M932" s="38">
        <v>102</v>
      </c>
      <c r="N932" s="38">
        <v>21</v>
      </c>
      <c r="O932" s="38">
        <v>51</v>
      </c>
      <c r="P932" s="1">
        <v>60.61</v>
      </c>
      <c r="Q932" s="1">
        <v>60.61</v>
      </c>
    </row>
    <row r="933" spans="1:17" ht="18.75" customHeight="1" thickBot="1" x14ac:dyDescent="0.25">
      <c r="A933" s="34" t="s">
        <v>342</v>
      </c>
      <c r="B933" s="34" t="s">
        <v>5536</v>
      </c>
      <c r="C933" s="34" t="s">
        <v>5537</v>
      </c>
      <c r="D933" s="34" t="s">
        <v>3413</v>
      </c>
      <c r="E933" s="34" t="s">
        <v>20</v>
      </c>
      <c r="F933" s="34" t="s">
        <v>5536</v>
      </c>
      <c r="G933" s="34" t="s">
        <v>5537</v>
      </c>
      <c r="H933" s="40">
        <f t="shared" si="28"/>
        <v>1</v>
      </c>
      <c r="I933" s="40">
        <f t="shared" si="29"/>
        <v>0</v>
      </c>
      <c r="J933" s="33"/>
      <c r="K933" s="34" t="s">
        <v>20</v>
      </c>
      <c r="L933" s="34" t="s">
        <v>24</v>
      </c>
      <c r="M933" s="38">
        <v>48</v>
      </c>
      <c r="N933" s="38">
        <v>9</v>
      </c>
      <c r="O933" s="38">
        <v>22</v>
      </c>
      <c r="P933" s="1">
        <v>78.13</v>
      </c>
      <c r="Q933" s="1">
        <v>78.13</v>
      </c>
    </row>
    <row r="934" spans="1:17" ht="18.75" customHeight="1" thickBot="1" x14ac:dyDescent="0.25">
      <c r="A934" s="34" t="s">
        <v>202</v>
      </c>
      <c r="B934" s="34" t="s">
        <v>5538</v>
      </c>
      <c r="C934" s="34" t="s">
        <v>5539</v>
      </c>
      <c r="D934" s="34" t="s">
        <v>3413</v>
      </c>
      <c r="E934" s="34" t="s">
        <v>20</v>
      </c>
      <c r="F934" s="34" t="s">
        <v>5540</v>
      </c>
      <c r="G934" s="34" t="s">
        <v>5541</v>
      </c>
      <c r="H934" s="40">
        <f t="shared" si="28"/>
        <v>1</v>
      </c>
      <c r="I934" s="40">
        <f t="shared" si="29"/>
        <v>0</v>
      </c>
      <c r="J934" s="33"/>
      <c r="K934" s="34" t="s">
        <v>20</v>
      </c>
      <c r="L934" s="34" t="s">
        <v>24</v>
      </c>
      <c r="M934" s="38">
        <v>30</v>
      </c>
      <c r="N934" s="38">
        <v>6</v>
      </c>
      <c r="O934" s="38">
        <v>12</v>
      </c>
      <c r="P934" s="1">
        <v>63.03</v>
      </c>
      <c r="Q934" s="1">
        <v>63.03</v>
      </c>
    </row>
    <row r="935" spans="1:17" ht="18.75" customHeight="1" thickBot="1" x14ac:dyDescent="0.25">
      <c r="A935" s="36" t="s">
        <v>202</v>
      </c>
      <c r="B935" s="36" t="s">
        <v>5538</v>
      </c>
      <c r="C935" s="36" t="s">
        <v>5539</v>
      </c>
      <c r="D935" s="36" t="s">
        <v>3413</v>
      </c>
      <c r="E935" s="36" t="s">
        <v>20</v>
      </c>
      <c r="F935" s="36" t="s">
        <v>5538</v>
      </c>
      <c r="G935" s="36" t="s">
        <v>5539</v>
      </c>
      <c r="H935" s="41">
        <f t="shared" si="28"/>
        <v>0.93264000000000014</v>
      </c>
      <c r="I935" s="41">
        <f t="shared" si="29"/>
        <v>6.7359999999999864E-2</v>
      </c>
      <c r="J935" s="35"/>
      <c r="K935" s="36" t="s">
        <v>20</v>
      </c>
      <c r="L935" s="36" t="s">
        <v>24</v>
      </c>
      <c r="M935" s="39">
        <v>30</v>
      </c>
      <c r="N935" s="39">
        <v>6</v>
      </c>
      <c r="O935" s="39">
        <v>12</v>
      </c>
      <c r="P935" s="31">
        <v>58.29</v>
      </c>
      <c r="Q935" s="31">
        <v>58.29</v>
      </c>
    </row>
    <row r="936" spans="1:17" ht="18.75" customHeight="1" thickBot="1" x14ac:dyDescent="0.25">
      <c r="A936" s="34" t="s">
        <v>381</v>
      </c>
      <c r="B936" s="34" t="s">
        <v>5542</v>
      </c>
      <c r="C936" s="34" t="s">
        <v>5543</v>
      </c>
      <c r="D936" s="34" t="s">
        <v>3419</v>
      </c>
      <c r="E936" s="34" t="s">
        <v>20</v>
      </c>
      <c r="F936" s="34" t="s">
        <v>5544</v>
      </c>
      <c r="G936" s="34" t="s">
        <v>5545</v>
      </c>
      <c r="H936" s="40">
        <f t="shared" si="28"/>
        <v>0.66832000000000003</v>
      </c>
      <c r="I936" s="40">
        <f t="shared" si="29"/>
        <v>0.33167999999999997</v>
      </c>
      <c r="J936" s="33"/>
      <c r="K936" s="34" t="s">
        <v>20</v>
      </c>
      <c r="L936" s="34" t="s">
        <v>24</v>
      </c>
      <c r="M936" s="38">
        <v>114</v>
      </c>
      <c r="N936" s="38">
        <v>21</v>
      </c>
      <c r="O936" s="38">
        <v>45</v>
      </c>
      <c r="P936" s="1">
        <v>41.77</v>
      </c>
      <c r="Q936" s="1">
        <v>41.77</v>
      </c>
    </row>
    <row r="937" spans="1:17" ht="18.75" customHeight="1" thickBot="1" x14ac:dyDescent="0.25">
      <c r="A937" s="34" t="s">
        <v>49</v>
      </c>
      <c r="B937" s="34" t="s">
        <v>5546</v>
      </c>
      <c r="C937" s="34" t="s">
        <v>5547</v>
      </c>
      <c r="D937" s="34" t="s">
        <v>3419</v>
      </c>
      <c r="E937" s="34" t="s">
        <v>20</v>
      </c>
      <c r="F937" s="34" t="s">
        <v>5548</v>
      </c>
      <c r="G937" s="34" t="s">
        <v>5549</v>
      </c>
      <c r="H937" s="40">
        <f t="shared" si="28"/>
        <v>1</v>
      </c>
      <c r="I937" s="40">
        <f t="shared" si="29"/>
        <v>0</v>
      </c>
      <c r="J937" s="34" t="s">
        <v>20</v>
      </c>
      <c r="K937" s="34" t="s">
        <v>20</v>
      </c>
      <c r="L937" s="34" t="s">
        <v>24</v>
      </c>
      <c r="M937" s="38">
        <v>123</v>
      </c>
      <c r="N937" s="38">
        <v>19</v>
      </c>
      <c r="O937" s="38">
        <v>52</v>
      </c>
      <c r="P937" s="1">
        <v>64.59</v>
      </c>
      <c r="Q937" s="1">
        <v>67.319999999999993</v>
      </c>
    </row>
    <row r="938" spans="1:17" ht="18.75" customHeight="1" thickBot="1" x14ac:dyDescent="0.25">
      <c r="A938" s="34" t="s">
        <v>49</v>
      </c>
      <c r="B938" s="34" t="s">
        <v>5546</v>
      </c>
      <c r="C938" s="34" t="s">
        <v>5547</v>
      </c>
      <c r="D938" s="34" t="s">
        <v>3419</v>
      </c>
      <c r="E938" s="34" t="s">
        <v>20</v>
      </c>
      <c r="F938" s="34" t="s">
        <v>5550</v>
      </c>
      <c r="G938" s="34" t="s">
        <v>5551</v>
      </c>
      <c r="H938" s="40">
        <f t="shared" si="28"/>
        <v>1</v>
      </c>
      <c r="I938" s="40">
        <f t="shared" si="29"/>
        <v>0</v>
      </c>
      <c r="J938" s="34" t="s">
        <v>20</v>
      </c>
      <c r="K938" s="34" t="s">
        <v>20</v>
      </c>
      <c r="L938" s="34" t="s">
        <v>24</v>
      </c>
      <c r="M938" s="38">
        <v>123</v>
      </c>
      <c r="N938" s="38">
        <v>19</v>
      </c>
      <c r="O938" s="38">
        <v>52</v>
      </c>
      <c r="P938" s="1">
        <v>64.59</v>
      </c>
      <c r="Q938" s="1">
        <v>58.59</v>
      </c>
    </row>
    <row r="939" spans="1:17" ht="18.75" customHeight="1" thickBot="1" x14ac:dyDescent="0.25">
      <c r="A939" s="34" t="s">
        <v>406</v>
      </c>
      <c r="B939" s="34" t="s">
        <v>5552</v>
      </c>
      <c r="C939" s="34" t="s">
        <v>5553</v>
      </c>
      <c r="D939" s="34" t="s">
        <v>3419</v>
      </c>
      <c r="E939" s="34" t="s">
        <v>20</v>
      </c>
      <c r="F939" s="34" t="s">
        <v>5552</v>
      </c>
      <c r="G939" s="34" t="s">
        <v>5553</v>
      </c>
      <c r="H939" s="40">
        <f t="shared" si="28"/>
        <v>0.69311999999999996</v>
      </c>
      <c r="I939" s="40">
        <f t="shared" si="29"/>
        <v>0.30688000000000004</v>
      </c>
      <c r="J939" s="33"/>
      <c r="K939" s="34" t="s">
        <v>20</v>
      </c>
      <c r="L939" s="34" t="s">
        <v>24</v>
      </c>
      <c r="M939" s="38">
        <v>0</v>
      </c>
      <c r="N939" s="38">
        <v>0</v>
      </c>
      <c r="O939" s="38">
        <v>0</v>
      </c>
      <c r="P939" s="1">
        <v>43.32</v>
      </c>
      <c r="Q939" s="1">
        <v>37.04</v>
      </c>
    </row>
    <row r="940" spans="1:17" ht="18.75" customHeight="1" thickBot="1" x14ac:dyDescent="0.25">
      <c r="A940" s="34" t="s">
        <v>406</v>
      </c>
      <c r="B940" s="34" t="s">
        <v>5552</v>
      </c>
      <c r="C940" s="34" t="s">
        <v>5553</v>
      </c>
      <c r="D940" s="34" t="s">
        <v>3419</v>
      </c>
      <c r="E940" s="34" t="s">
        <v>20</v>
      </c>
      <c r="F940" s="34" t="s">
        <v>5554</v>
      </c>
      <c r="G940" s="34" t="s">
        <v>5555</v>
      </c>
      <c r="H940" s="40">
        <f t="shared" si="28"/>
        <v>0.69311999999999996</v>
      </c>
      <c r="I940" s="40">
        <f t="shared" si="29"/>
        <v>0.30688000000000004</v>
      </c>
      <c r="J940" s="33"/>
      <c r="K940" s="34" t="s">
        <v>20</v>
      </c>
      <c r="L940" s="34" t="s">
        <v>24</v>
      </c>
      <c r="M940" s="38">
        <v>0</v>
      </c>
      <c r="N940" s="38">
        <v>0</v>
      </c>
      <c r="O940" s="38">
        <v>0</v>
      </c>
      <c r="P940" s="1">
        <v>43.32</v>
      </c>
      <c r="Q940" s="1">
        <v>36.200000000000003</v>
      </c>
    </row>
    <row r="941" spans="1:17" ht="18.75" customHeight="1" thickBot="1" x14ac:dyDescent="0.25">
      <c r="A941" s="36" t="s">
        <v>406</v>
      </c>
      <c r="B941" s="36" t="s">
        <v>5552</v>
      </c>
      <c r="C941" s="36" t="s">
        <v>5553</v>
      </c>
      <c r="D941" s="36" t="s">
        <v>3419</v>
      </c>
      <c r="E941" s="36" t="s">
        <v>20</v>
      </c>
      <c r="F941" s="36" t="s">
        <v>5556</v>
      </c>
      <c r="G941" s="36" t="s">
        <v>5557</v>
      </c>
      <c r="H941" s="41">
        <f t="shared" si="28"/>
        <v>0.69311999999999996</v>
      </c>
      <c r="I941" s="41">
        <f t="shared" si="29"/>
        <v>0.30688000000000004</v>
      </c>
      <c r="J941" s="35"/>
      <c r="K941" s="36" t="s">
        <v>20</v>
      </c>
      <c r="L941" s="36" t="s">
        <v>24</v>
      </c>
      <c r="M941" s="39">
        <v>0</v>
      </c>
      <c r="N941" s="39">
        <v>0</v>
      </c>
      <c r="O941" s="39">
        <v>0</v>
      </c>
      <c r="P941" s="31">
        <v>43.32</v>
      </c>
      <c r="Q941" s="31">
        <v>41.86</v>
      </c>
    </row>
    <row r="942" spans="1:17" ht="18.75" customHeight="1" thickBot="1" x14ac:dyDescent="0.25">
      <c r="A942" s="34" t="s">
        <v>406</v>
      </c>
      <c r="B942" s="34" t="s">
        <v>5552</v>
      </c>
      <c r="C942" s="34" t="s">
        <v>5553</v>
      </c>
      <c r="D942" s="34" t="s">
        <v>3419</v>
      </c>
      <c r="E942" s="34" t="s">
        <v>20</v>
      </c>
      <c r="F942" s="34" t="s">
        <v>5558</v>
      </c>
      <c r="G942" s="34" t="s">
        <v>5559</v>
      </c>
      <c r="H942" s="40">
        <f t="shared" si="28"/>
        <v>0.69311999999999996</v>
      </c>
      <c r="I942" s="40">
        <f t="shared" si="29"/>
        <v>0.30688000000000004</v>
      </c>
      <c r="J942" s="33"/>
      <c r="K942" s="34" t="s">
        <v>20</v>
      </c>
      <c r="L942" s="34" t="s">
        <v>24</v>
      </c>
      <c r="M942" s="38">
        <v>0</v>
      </c>
      <c r="N942" s="38">
        <v>0</v>
      </c>
      <c r="O942" s="38">
        <v>0</v>
      </c>
      <c r="P942" s="1">
        <v>43.32</v>
      </c>
      <c r="Q942" s="1">
        <v>55.27</v>
      </c>
    </row>
    <row r="943" spans="1:17" ht="18.75" customHeight="1" thickBot="1" x14ac:dyDescent="0.25">
      <c r="A943" s="34" t="s">
        <v>406</v>
      </c>
      <c r="B943" s="34" t="s">
        <v>5552</v>
      </c>
      <c r="C943" s="34" t="s">
        <v>5553</v>
      </c>
      <c r="D943" s="34" t="s">
        <v>3419</v>
      </c>
      <c r="E943" s="34" t="s">
        <v>20</v>
      </c>
      <c r="F943" s="34" t="s">
        <v>5560</v>
      </c>
      <c r="G943" s="34" t="s">
        <v>5561</v>
      </c>
      <c r="H943" s="40">
        <f t="shared" si="28"/>
        <v>0.69311999999999996</v>
      </c>
      <c r="I943" s="40">
        <f t="shared" si="29"/>
        <v>0.30688000000000004</v>
      </c>
      <c r="J943" s="33"/>
      <c r="K943" s="34" t="s">
        <v>20</v>
      </c>
      <c r="L943" s="34" t="s">
        <v>24</v>
      </c>
      <c r="M943" s="38">
        <v>0</v>
      </c>
      <c r="N943" s="38">
        <v>0</v>
      </c>
      <c r="O943" s="38">
        <v>0</v>
      </c>
      <c r="P943" s="1">
        <v>43.32</v>
      </c>
      <c r="Q943" s="1">
        <v>47.53</v>
      </c>
    </row>
    <row r="944" spans="1:17" ht="18.75" customHeight="1" thickBot="1" x14ac:dyDescent="0.25">
      <c r="A944" s="34" t="s">
        <v>222</v>
      </c>
      <c r="B944" s="34" t="s">
        <v>5562</v>
      </c>
      <c r="C944" s="34" t="s">
        <v>5563</v>
      </c>
      <c r="D944" s="34" t="s">
        <v>3419</v>
      </c>
      <c r="E944" s="34" t="s">
        <v>20</v>
      </c>
      <c r="F944" s="34" t="s">
        <v>5564</v>
      </c>
      <c r="G944" s="34" t="s">
        <v>5565</v>
      </c>
      <c r="H944" s="40">
        <f t="shared" si="28"/>
        <v>1</v>
      </c>
      <c r="I944" s="40">
        <f t="shared" si="29"/>
        <v>0</v>
      </c>
      <c r="J944" s="33"/>
      <c r="K944" s="34" t="s">
        <v>20</v>
      </c>
      <c r="L944" s="34" t="s">
        <v>20</v>
      </c>
      <c r="M944" s="38">
        <v>126</v>
      </c>
      <c r="N944" s="38">
        <v>22</v>
      </c>
      <c r="O944" s="38">
        <v>48</v>
      </c>
      <c r="P944" s="1">
        <v>71.5</v>
      </c>
      <c r="Q944" s="1">
        <v>70.02</v>
      </c>
    </row>
    <row r="945" spans="1:17" ht="18.75" customHeight="1" thickBot="1" x14ac:dyDescent="0.25">
      <c r="A945" s="34" t="s">
        <v>222</v>
      </c>
      <c r="B945" s="34" t="s">
        <v>5562</v>
      </c>
      <c r="C945" s="34" t="s">
        <v>5563</v>
      </c>
      <c r="D945" s="34" t="s">
        <v>3419</v>
      </c>
      <c r="E945" s="34" t="s">
        <v>20</v>
      </c>
      <c r="F945" s="34" t="s">
        <v>5566</v>
      </c>
      <c r="G945" s="34" t="s">
        <v>5567</v>
      </c>
      <c r="H945" s="40">
        <f t="shared" si="28"/>
        <v>1</v>
      </c>
      <c r="I945" s="40">
        <f t="shared" si="29"/>
        <v>0</v>
      </c>
      <c r="J945" s="33"/>
      <c r="K945" s="34" t="s">
        <v>20</v>
      </c>
      <c r="L945" s="34" t="s">
        <v>20</v>
      </c>
      <c r="M945" s="38">
        <v>126</v>
      </c>
      <c r="N945" s="38">
        <v>22</v>
      </c>
      <c r="O945" s="38">
        <v>48</v>
      </c>
      <c r="P945" s="1">
        <v>71.5</v>
      </c>
      <c r="Q945" s="1">
        <v>77.319999999999993</v>
      </c>
    </row>
    <row r="946" spans="1:17" ht="18.75" customHeight="1" thickBot="1" x14ac:dyDescent="0.25">
      <c r="A946" s="34" t="s">
        <v>222</v>
      </c>
      <c r="B946" s="34" t="s">
        <v>5562</v>
      </c>
      <c r="C946" s="34" t="s">
        <v>5563</v>
      </c>
      <c r="D946" s="34" t="s">
        <v>3419</v>
      </c>
      <c r="E946" s="34" t="s">
        <v>20</v>
      </c>
      <c r="F946" s="34" t="s">
        <v>5568</v>
      </c>
      <c r="G946" s="34" t="s">
        <v>5569</v>
      </c>
      <c r="H946" s="40">
        <f t="shared" si="28"/>
        <v>1</v>
      </c>
      <c r="I946" s="40">
        <f t="shared" si="29"/>
        <v>0</v>
      </c>
      <c r="J946" s="33"/>
      <c r="K946" s="34" t="s">
        <v>20</v>
      </c>
      <c r="L946" s="34" t="s">
        <v>20</v>
      </c>
      <c r="M946" s="38">
        <v>126</v>
      </c>
      <c r="N946" s="38">
        <v>22</v>
      </c>
      <c r="O946" s="38">
        <v>48</v>
      </c>
      <c r="P946" s="1">
        <v>71.5</v>
      </c>
      <c r="Q946" s="1">
        <v>67.87</v>
      </c>
    </row>
    <row r="947" spans="1:17" ht="18.75" customHeight="1" thickBot="1" x14ac:dyDescent="0.25">
      <c r="A947" s="36" t="s">
        <v>1528</v>
      </c>
      <c r="B947" s="36" t="s">
        <v>1529</v>
      </c>
      <c r="C947" s="36" t="s">
        <v>1530</v>
      </c>
      <c r="D947" s="36" t="s">
        <v>3419</v>
      </c>
      <c r="E947" s="36" t="s">
        <v>24</v>
      </c>
      <c r="F947" s="36" t="s">
        <v>5570</v>
      </c>
      <c r="G947" s="36" t="s">
        <v>5571</v>
      </c>
      <c r="H947" s="41">
        <f t="shared" si="28"/>
        <v>0.66703999999999997</v>
      </c>
      <c r="I947" s="41">
        <f t="shared" si="29"/>
        <v>0.33296000000000003</v>
      </c>
      <c r="J947" s="35"/>
      <c r="K947" s="36" t="s">
        <v>24</v>
      </c>
      <c r="L947" s="36" t="s">
        <v>24</v>
      </c>
      <c r="M947" s="39">
        <v>139</v>
      </c>
      <c r="N947" s="39">
        <v>25</v>
      </c>
      <c r="O947" s="39">
        <v>62</v>
      </c>
      <c r="P947" s="31">
        <v>41.69</v>
      </c>
      <c r="Q947" s="31">
        <v>41.69</v>
      </c>
    </row>
    <row r="948" spans="1:17" ht="18.75" customHeight="1" thickBot="1" x14ac:dyDescent="0.25">
      <c r="A948" s="34" t="s">
        <v>25</v>
      </c>
      <c r="B948" s="34" t="s">
        <v>5572</v>
      </c>
      <c r="C948" s="34" t="s">
        <v>5573</v>
      </c>
      <c r="D948" s="34" t="s">
        <v>3419</v>
      </c>
      <c r="E948" s="34" t="s">
        <v>20</v>
      </c>
      <c r="F948" s="34" t="s">
        <v>5574</v>
      </c>
      <c r="G948" s="34" t="s">
        <v>5575</v>
      </c>
      <c r="H948" s="40">
        <f t="shared" si="28"/>
        <v>0.6801600000000001</v>
      </c>
      <c r="I948" s="40">
        <f t="shared" si="29"/>
        <v>0.3198399999999999</v>
      </c>
      <c r="J948" s="33"/>
      <c r="K948" s="34" t="s">
        <v>20</v>
      </c>
      <c r="L948" s="34" t="s">
        <v>20</v>
      </c>
      <c r="M948" s="38">
        <v>140</v>
      </c>
      <c r="N948" s="38">
        <v>26</v>
      </c>
      <c r="O948" s="38">
        <v>61</v>
      </c>
      <c r="P948" s="1">
        <v>42.51</v>
      </c>
      <c r="Q948" s="1">
        <v>53.86</v>
      </c>
    </row>
    <row r="949" spans="1:17" ht="18.75" customHeight="1" thickBot="1" x14ac:dyDescent="0.25">
      <c r="A949" s="34" t="s">
        <v>25</v>
      </c>
      <c r="B949" s="34" t="s">
        <v>5572</v>
      </c>
      <c r="C949" s="34" t="s">
        <v>5573</v>
      </c>
      <c r="D949" s="34" t="s">
        <v>3419</v>
      </c>
      <c r="E949" s="34" t="s">
        <v>20</v>
      </c>
      <c r="F949" s="34" t="s">
        <v>5576</v>
      </c>
      <c r="G949" s="34" t="s">
        <v>5577</v>
      </c>
      <c r="H949" s="40">
        <f t="shared" si="28"/>
        <v>0.6801600000000001</v>
      </c>
      <c r="I949" s="40">
        <f t="shared" si="29"/>
        <v>0.3198399999999999</v>
      </c>
      <c r="J949" s="33"/>
      <c r="K949" s="34" t="s">
        <v>20</v>
      </c>
      <c r="L949" s="34" t="s">
        <v>20</v>
      </c>
      <c r="M949" s="38">
        <v>140</v>
      </c>
      <c r="N949" s="38">
        <v>26</v>
      </c>
      <c r="O949" s="38">
        <v>61</v>
      </c>
      <c r="P949" s="1">
        <v>42.51</v>
      </c>
      <c r="Q949" s="1">
        <v>39.11</v>
      </c>
    </row>
    <row r="950" spans="1:17" ht="18.75" customHeight="1" thickBot="1" x14ac:dyDescent="0.25">
      <c r="A950" s="36" t="s">
        <v>25</v>
      </c>
      <c r="B950" s="36" t="s">
        <v>5572</v>
      </c>
      <c r="C950" s="36" t="s">
        <v>5573</v>
      </c>
      <c r="D950" s="36" t="s">
        <v>3419</v>
      </c>
      <c r="E950" s="36" t="s">
        <v>20</v>
      </c>
      <c r="F950" s="36" t="s">
        <v>5578</v>
      </c>
      <c r="G950" s="36" t="s">
        <v>5579</v>
      </c>
      <c r="H950" s="41">
        <f t="shared" si="28"/>
        <v>0.6801600000000001</v>
      </c>
      <c r="I950" s="41">
        <f t="shared" si="29"/>
        <v>0.3198399999999999</v>
      </c>
      <c r="J950" s="35"/>
      <c r="K950" s="36" t="s">
        <v>20</v>
      </c>
      <c r="L950" s="36" t="s">
        <v>20</v>
      </c>
      <c r="M950" s="39">
        <v>140</v>
      </c>
      <c r="N950" s="39">
        <v>26</v>
      </c>
      <c r="O950" s="39">
        <v>61</v>
      </c>
      <c r="P950" s="31">
        <v>42.51</v>
      </c>
      <c r="Q950" s="31">
        <v>31.32</v>
      </c>
    </row>
    <row r="951" spans="1:17" ht="18.75" customHeight="1" thickBot="1" x14ac:dyDescent="0.25">
      <c r="A951" s="34" t="s">
        <v>25</v>
      </c>
      <c r="B951" s="34" t="s">
        <v>5572</v>
      </c>
      <c r="C951" s="34" t="s">
        <v>5573</v>
      </c>
      <c r="D951" s="34" t="s">
        <v>3419</v>
      </c>
      <c r="E951" s="34" t="s">
        <v>20</v>
      </c>
      <c r="F951" s="34" t="s">
        <v>5580</v>
      </c>
      <c r="G951" s="34" t="s">
        <v>5581</v>
      </c>
      <c r="H951" s="40">
        <f t="shared" si="28"/>
        <v>0.6801600000000001</v>
      </c>
      <c r="I951" s="40">
        <f t="shared" si="29"/>
        <v>0.3198399999999999</v>
      </c>
      <c r="J951" s="33"/>
      <c r="K951" s="34" t="s">
        <v>20</v>
      </c>
      <c r="L951" s="34" t="s">
        <v>20</v>
      </c>
      <c r="M951" s="38">
        <v>140</v>
      </c>
      <c r="N951" s="38">
        <v>26</v>
      </c>
      <c r="O951" s="38">
        <v>61</v>
      </c>
      <c r="P951" s="1">
        <v>42.51</v>
      </c>
      <c r="Q951" s="1">
        <v>37.92</v>
      </c>
    </row>
    <row r="952" spans="1:17" ht="18.75" customHeight="1" thickBot="1" x14ac:dyDescent="0.25">
      <c r="A952" s="34" t="s">
        <v>25</v>
      </c>
      <c r="B952" s="34" t="s">
        <v>5572</v>
      </c>
      <c r="C952" s="34" t="s">
        <v>5573</v>
      </c>
      <c r="D952" s="34" t="s">
        <v>3419</v>
      </c>
      <c r="E952" s="34" t="s">
        <v>20</v>
      </c>
      <c r="F952" s="34" t="s">
        <v>5582</v>
      </c>
      <c r="G952" s="34" t="s">
        <v>5583</v>
      </c>
      <c r="H952" s="40">
        <f t="shared" si="28"/>
        <v>0.6801600000000001</v>
      </c>
      <c r="I952" s="40">
        <f t="shared" si="29"/>
        <v>0.3198399999999999</v>
      </c>
      <c r="J952" s="33"/>
      <c r="K952" s="34" t="s">
        <v>20</v>
      </c>
      <c r="L952" s="34" t="s">
        <v>20</v>
      </c>
      <c r="M952" s="38">
        <v>140</v>
      </c>
      <c r="N952" s="38">
        <v>26</v>
      </c>
      <c r="O952" s="38">
        <v>61</v>
      </c>
      <c r="P952" s="1">
        <v>42.51</v>
      </c>
      <c r="Q952" s="1">
        <v>46.91</v>
      </c>
    </row>
    <row r="953" spans="1:17" ht="18.75" customHeight="1" thickBot="1" x14ac:dyDescent="0.25">
      <c r="A953" s="34" t="s">
        <v>25</v>
      </c>
      <c r="B953" s="34" t="s">
        <v>5572</v>
      </c>
      <c r="C953" s="34" t="s">
        <v>5573</v>
      </c>
      <c r="D953" s="34" t="s">
        <v>3419</v>
      </c>
      <c r="E953" s="34" t="s">
        <v>20</v>
      </c>
      <c r="F953" s="34" t="s">
        <v>5584</v>
      </c>
      <c r="G953" s="34" t="s">
        <v>5585</v>
      </c>
      <c r="H953" s="40">
        <f t="shared" si="28"/>
        <v>0.6801600000000001</v>
      </c>
      <c r="I953" s="40">
        <f t="shared" si="29"/>
        <v>0.3198399999999999</v>
      </c>
      <c r="J953" s="33"/>
      <c r="K953" s="34" t="s">
        <v>20</v>
      </c>
      <c r="L953" s="34" t="s">
        <v>20</v>
      </c>
      <c r="M953" s="38">
        <v>140</v>
      </c>
      <c r="N953" s="38">
        <v>26</v>
      </c>
      <c r="O953" s="38">
        <v>61</v>
      </c>
      <c r="P953" s="1">
        <v>42.51</v>
      </c>
      <c r="Q953" s="1">
        <v>73.239999999999995</v>
      </c>
    </row>
    <row r="954" spans="1:17" ht="18.75" customHeight="1" thickBot="1" x14ac:dyDescent="0.25">
      <c r="A954" s="36" t="s">
        <v>25</v>
      </c>
      <c r="B954" s="36" t="s">
        <v>5572</v>
      </c>
      <c r="C954" s="36" t="s">
        <v>5573</v>
      </c>
      <c r="D954" s="36" t="s">
        <v>3419</v>
      </c>
      <c r="E954" s="36" t="s">
        <v>20</v>
      </c>
      <c r="F954" s="36" t="s">
        <v>5586</v>
      </c>
      <c r="G954" s="36" t="s">
        <v>5587</v>
      </c>
      <c r="H954" s="41">
        <f t="shared" si="28"/>
        <v>0.6801600000000001</v>
      </c>
      <c r="I954" s="41">
        <f t="shared" si="29"/>
        <v>0.3198399999999999</v>
      </c>
      <c r="J954" s="35"/>
      <c r="K954" s="36" t="s">
        <v>20</v>
      </c>
      <c r="L954" s="36" t="s">
        <v>20</v>
      </c>
      <c r="M954" s="39">
        <v>140</v>
      </c>
      <c r="N954" s="39">
        <v>26</v>
      </c>
      <c r="O954" s="39">
        <v>61</v>
      </c>
      <c r="P954" s="31">
        <v>42.51</v>
      </c>
      <c r="Q954" s="31">
        <v>39.229999999999997</v>
      </c>
    </row>
    <row r="955" spans="1:17" ht="18.75" customHeight="1" thickBot="1" x14ac:dyDescent="0.25">
      <c r="A955" s="36" t="s">
        <v>25</v>
      </c>
      <c r="B955" s="36" t="s">
        <v>5572</v>
      </c>
      <c r="C955" s="36" t="s">
        <v>5573</v>
      </c>
      <c r="D955" s="36" t="s">
        <v>3419</v>
      </c>
      <c r="E955" s="36" t="s">
        <v>20</v>
      </c>
      <c r="F955" s="36" t="s">
        <v>5588</v>
      </c>
      <c r="G955" s="36" t="s">
        <v>5589</v>
      </c>
      <c r="H955" s="41">
        <f t="shared" si="28"/>
        <v>0.6801600000000001</v>
      </c>
      <c r="I955" s="41">
        <f t="shared" si="29"/>
        <v>0.3198399999999999</v>
      </c>
      <c r="J955" s="35"/>
      <c r="K955" s="36" t="s">
        <v>20</v>
      </c>
      <c r="L955" s="36" t="s">
        <v>20</v>
      </c>
      <c r="M955" s="39">
        <v>140</v>
      </c>
      <c r="N955" s="39">
        <v>26</v>
      </c>
      <c r="O955" s="39">
        <v>61</v>
      </c>
      <c r="P955" s="31">
        <v>42.51</v>
      </c>
      <c r="Q955" s="31">
        <v>63.52</v>
      </c>
    </row>
    <row r="956" spans="1:17" ht="18.75" customHeight="1" thickBot="1" x14ac:dyDescent="0.25">
      <c r="A956" s="36" t="s">
        <v>25</v>
      </c>
      <c r="B956" s="36" t="s">
        <v>5572</v>
      </c>
      <c r="C956" s="36" t="s">
        <v>5573</v>
      </c>
      <c r="D956" s="36" t="s">
        <v>3419</v>
      </c>
      <c r="E956" s="36" t="s">
        <v>20</v>
      </c>
      <c r="F956" s="36" t="s">
        <v>5590</v>
      </c>
      <c r="G956" s="36" t="s">
        <v>5591</v>
      </c>
      <c r="H956" s="41">
        <f t="shared" si="28"/>
        <v>0.6801600000000001</v>
      </c>
      <c r="I956" s="41">
        <f t="shared" si="29"/>
        <v>0.3198399999999999</v>
      </c>
      <c r="J956" s="35"/>
      <c r="K956" s="36" t="s">
        <v>20</v>
      </c>
      <c r="L956" s="36" t="s">
        <v>20</v>
      </c>
      <c r="M956" s="39">
        <v>140</v>
      </c>
      <c r="N956" s="39">
        <v>26</v>
      </c>
      <c r="O956" s="39">
        <v>61</v>
      </c>
      <c r="P956" s="31">
        <v>42.51</v>
      </c>
      <c r="Q956" s="31">
        <v>41.01</v>
      </c>
    </row>
    <row r="957" spans="1:17" ht="18.75" customHeight="1" thickBot="1" x14ac:dyDescent="0.25">
      <c r="A957" s="36" t="s">
        <v>25</v>
      </c>
      <c r="B957" s="36" t="s">
        <v>5572</v>
      </c>
      <c r="C957" s="36" t="s">
        <v>5573</v>
      </c>
      <c r="D957" s="36" t="s">
        <v>3419</v>
      </c>
      <c r="E957" s="36" t="s">
        <v>20</v>
      </c>
      <c r="F957" s="36" t="s">
        <v>5592</v>
      </c>
      <c r="G957" s="36" t="s">
        <v>5593</v>
      </c>
      <c r="H957" s="41">
        <f t="shared" si="28"/>
        <v>0.6801600000000001</v>
      </c>
      <c r="I957" s="41">
        <f t="shared" si="29"/>
        <v>0.3198399999999999</v>
      </c>
      <c r="J957" s="35"/>
      <c r="K957" s="36" t="s">
        <v>20</v>
      </c>
      <c r="L957" s="36" t="s">
        <v>20</v>
      </c>
      <c r="M957" s="39">
        <v>140</v>
      </c>
      <c r="N957" s="39">
        <v>26</v>
      </c>
      <c r="O957" s="39">
        <v>61</v>
      </c>
      <c r="P957" s="31">
        <v>42.51</v>
      </c>
      <c r="Q957" s="31">
        <v>34.32</v>
      </c>
    </row>
    <row r="958" spans="1:17" ht="18.75" customHeight="1" thickBot="1" x14ac:dyDescent="0.25">
      <c r="A958" s="34" t="s">
        <v>67</v>
      </c>
      <c r="B958" s="34" t="s">
        <v>5594</v>
      </c>
      <c r="C958" s="34" t="s">
        <v>5595</v>
      </c>
      <c r="D958" s="34" t="s">
        <v>3413</v>
      </c>
      <c r="E958" s="34" t="s">
        <v>20</v>
      </c>
      <c r="F958" s="34" t="s">
        <v>5594</v>
      </c>
      <c r="G958" s="34" t="s">
        <v>5595</v>
      </c>
      <c r="H958" s="40">
        <f t="shared" si="28"/>
        <v>1</v>
      </c>
      <c r="I958" s="40">
        <f t="shared" si="29"/>
        <v>0</v>
      </c>
      <c r="J958" s="33"/>
      <c r="K958" s="34" t="s">
        <v>20</v>
      </c>
      <c r="L958" s="34" t="s">
        <v>20</v>
      </c>
      <c r="M958" s="38">
        <v>68</v>
      </c>
      <c r="N958" s="38">
        <v>13</v>
      </c>
      <c r="O958" s="38">
        <v>30</v>
      </c>
      <c r="P958" s="1">
        <v>89.02</v>
      </c>
      <c r="Q958" s="1">
        <v>86.18</v>
      </c>
    </row>
    <row r="959" spans="1:17" ht="18.75" customHeight="1" thickBot="1" x14ac:dyDescent="0.25">
      <c r="A959" s="36" t="s">
        <v>67</v>
      </c>
      <c r="B959" s="36" t="s">
        <v>5594</v>
      </c>
      <c r="C959" s="36" t="s">
        <v>5595</v>
      </c>
      <c r="D959" s="36" t="s">
        <v>3413</v>
      </c>
      <c r="E959" s="36" t="s">
        <v>20</v>
      </c>
      <c r="F959" s="36" t="s">
        <v>5596</v>
      </c>
      <c r="G959" s="36" t="s">
        <v>5597</v>
      </c>
      <c r="H959" s="41">
        <f t="shared" si="28"/>
        <v>1</v>
      </c>
      <c r="I959" s="41">
        <f t="shared" si="29"/>
        <v>0</v>
      </c>
      <c r="J959" s="35"/>
      <c r="K959" s="36" t="s">
        <v>20</v>
      </c>
      <c r="L959" s="36" t="s">
        <v>20</v>
      </c>
      <c r="M959" s="39">
        <v>68</v>
      </c>
      <c r="N959" s="39">
        <v>13</v>
      </c>
      <c r="O959" s="39">
        <v>30</v>
      </c>
      <c r="P959" s="31">
        <v>89.02</v>
      </c>
      <c r="Q959" s="31">
        <v>91.24</v>
      </c>
    </row>
    <row r="960" spans="1:17" ht="18.75" customHeight="1" thickBot="1" x14ac:dyDescent="0.25">
      <c r="A960" s="34" t="s">
        <v>21</v>
      </c>
      <c r="B960" s="34" t="s">
        <v>5598</v>
      </c>
      <c r="C960" s="34" t="s">
        <v>5599</v>
      </c>
      <c r="D960" s="34" t="s">
        <v>3413</v>
      </c>
      <c r="E960" s="34" t="s">
        <v>20</v>
      </c>
      <c r="F960" s="34" t="s">
        <v>5598</v>
      </c>
      <c r="G960" s="34" t="s">
        <v>5599</v>
      </c>
      <c r="H960" s="40">
        <f t="shared" si="28"/>
        <v>1</v>
      </c>
      <c r="I960" s="40">
        <f t="shared" si="29"/>
        <v>0</v>
      </c>
      <c r="J960" s="33"/>
      <c r="K960" s="34" t="s">
        <v>20</v>
      </c>
      <c r="L960" s="34" t="s">
        <v>20</v>
      </c>
      <c r="M960" s="38">
        <v>97</v>
      </c>
      <c r="N960" s="38">
        <v>17</v>
      </c>
      <c r="O960" s="38">
        <v>38</v>
      </c>
      <c r="P960" s="1">
        <v>63.06</v>
      </c>
      <c r="Q960" s="1">
        <v>63.06</v>
      </c>
    </row>
    <row r="961" spans="1:17" ht="18.75" customHeight="1" thickBot="1" x14ac:dyDescent="0.25">
      <c r="A961" s="34" t="s">
        <v>342</v>
      </c>
      <c r="B961" s="34" t="s">
        <v>5600</v>
      </c>
      <c r="C961" s="34" t="s">
        <v>5601</v>
      </c>
      <c r="D961" s="34" t="s">
        <v>3413</v>
      </c>
      <c r="E961" s="34" t="s">
        <v>20</v>
      </c>
      <c r="F961" s="34" t="s">
        <v>5602</v>
      </c>
      <c r="G961" s="34" t="s">
        <v>5603</v>
      </c>
      <c r="H961" s="40">
        <f t="shared" si="28"/>
        <v>1</v>
      </c>
      <c r="I961" s="40">
        <f t="shared" si="29"/>
        <v>0</v>
      </c>
      <c r="J961" s="33"/>
      <c r="K961" s="34" t="s">
        <v>20</v>
      </c>
      <c r="L961" s="34" t="s">
        <v>20</v>
      </c>
      <c r="M961" s="38">
        <v>50</v>
      </c>
      <c r="N961" s="38">
        <v>7</v>
      </c>
      <c r="O961" s="38">
        <v>18</v>
      </c>
      <c r="P961" s="1">
        <v>70.52</v>
      </c>
      <c r="Q961" s="1">
        <v>69.69</v>
      </c>
    </row>
    <row r="962" spans="1:17" ht="18.75" customHeight="1" thickBot="1" x14ac:dyDescent="0.25">
      <c r="A962" s="34" t="s">
        <v>342</v>
      </c>
      <c r="B962" s="34" t="s">
        <v>5600</v>
      </c>
      <c r="C962" s="34" t="s">
        <v>5601</v>
      </c>
      <c r="D962" s="34" t="s">
        <v>3413</v>
      </c>
      <c r="E962" s="34" t="s">
        <v>20</v>
      </c>
      <c r="F962" s="34" t="s">
        <v>5604</v>
      </c>
      <c r="G962" s="34" t="s">
        <v>5605</v>
      </c>
      <c r="H962" s="40">
        <f t="shared" ref="H962:H1025" si="30">IF(AND(P962*1.6&gt;=100),100, P962*1.6)/100</f>
        <v>1</v>
      </c>
      <c r="I962" s="40">
        <f t="shared" ref="I962:I1025" si="31">1-H962</f>
        <v>0</v>
      </c>
      <c r="J962" s="33"/>
      <c r="K962" s="34" t="s">
        <v>20</v>
      </c>
      <c r="L962" s="34" t="s">
        <v>20</v>
      </c>
      <c r="M962" s="38">
        <v>50</v>
      </c>
      <c r="N962" s="38">
        <v>7</v>
      </c>
      <c r="O962" s="38">
        <v>18</v>
      </c>
      <c r="P962" s="1">
        <v>70.52</v>
      </c>
      <c r="Q962" s="1">
        <v>70.3</v>
      </c>
    </row>
    <row r="963" spans="1:17" ht="18.75" customHeight="1" thickBot="1" x14ac:dyDescent="0.25">
      <c r="A963" s="34" t="s">
        <v>342</v>
      </c>
      <c r="B963" s="34" t="s">
        <v>5600</v>
      </c>
      <c r="C963" s="34" t="s">
        <v>5601</v>
      </c>
      <c r="D963" s="34" t="s">
        <v>3413</v>
      </c>
      <c r="E963" s="34" t="s">
        <v>20</v>
      </c>
      <c r="F963" s="34" t="s">
        <v>5606</v>
      </c>
      <c r="G963" s="34" t="s">
        <v>5607</v>
      </c>
      <c r="H963" s="40">
        <f t="shared" si="30"/>
        <v>1</v>
      </c>
      <c r="I963" s="40">
        <f t="shared" si="31"/>
        <v>0</v>
      </c>
      <c r="J963" s="33"/>
      <c r="K963" s="34" t="s">
        <v>20</v>
      </c>
      <c r="L963" s="34" t="s">
        <v>20</v>
      </c>
      <c r="M963" s="38">
        <v>50</v>
      </c>
      <c r="N963" s="38">
        <v>7</v>
      </c>
      <c r="O963" s="38">
        <v>18</v>
      </c>
      <c r="P963" s="1">
        <v>70.52</v>
      </c>
      <c r="Q963" s="1">
        <v>73.72</v>
      </c>
    </row>
    <row r="964" spans="1:17" ht="18.75" customHeight="1" thickBot="1" x14ac:dyDescent="0.25">
      <c r="A964" s="34" t="s">
        <v>342</v>
      </c>
      <c r="B964" s="34" t="s">
        <v>5600</v>
      </c>
      <c r="C964" s="34" t="s">
        <v>5601</v>
      </c>
      <c r="D964" s="34" t="s">
        <v>3413</v>
      </c>
      <c r="E964" s="34" t="s">
        <v>20</v>
      </c>
      <c r="F964" s="34" t="s">
        <v>5608</v>
      </c>
      <c r="G964" s="34" t="s">
        <v>5609</v>
      </c>
      <c r="H964" s="40">
        <f t="shared" si="30"/>
        <v>1</v>
      </c>
      <c r="I964" s="40">
        <f t="shared" si="31"/>
        <v>0</v>
      </c>
      <c r="J964" s="33"/>
      <c r="K964" s="34" t="s">
        <v>20</v>
      </c>
      <c r="L964" s="34" t="s">
        <v>20</v>
      </c>
      <c r="M964" s="38">
        <v>50</v>
      </c>
      <c r="N964" s="38">
        <v>7</v>
      </c>
      <c r="O964" s="38">
        <v>18</v>
      </c>
      <c r="P964" s="1">
        <v>70.52</v>
      </c>
      <c r="Q964" s="1">
        <v>73.430000000000007</v>
      </c>
    </row>
    <row r="965" spans="1:17" ht="18.75" customHeight="1" thickBot="1" x14ac:dyDescent="0.25">
      <c r="A965" s="34" t="s">
        <v>1315</v>
      </c>
      <c r="B965" s="34" t="s">
        <v>5610</v>
      </c>
      <c r="C965" s="34" t="s">
        <v>5611</v>
      </c>
      <c r="D965" s="34" t="s">
        <v>3419</v>
      </c>
      <c r="E965" s="34" t="s">
        <v>20</v>
      </c>
      <c r="F965" s="34" t="s">
        <v>5612</v>
      </c>
      <c r="G965" s="34" t="s">
        <v>5613</v>
      </c>
      <c r="H965" s="40">
        <f t="shared" si="30"/>
        <v>0.80608000000000002</v>
      </c>
      <c r="I965" s="40">
        <f t="shared" si="31"/>
        <v>0.19391999999999998</v>
      </c>
      <c r="J965" s="33"/>
      <c r="K965" s="34" t="s">
        <v>20</v>
      </c>
      <c r="L965" s="34" t="s">
        <v>20</v>
      </c>
      <c r="M965" s="38">
        <v>103</v>
      </c>
      <c r="N965" s="38">
        <v>18</v>
      </c>
      <c r="O965" s="38">
        <v>41</v>
      </c>
      <c r="P965" s="1">
        <v>50.38</v>
      </c>
      <c r="Q965" s="1">
        <v>56.29</v>
      </c>
    </row>
    <row r="966" spans="1:17" ht="18.75" customHeight="1" thickBot="1" x14ac:dyDescent="0.25">
      <c r="A966" s="36" t="s">
        <v>1315</v>
      </c>
      <c r="B966" s="36" t="s">
        <v>5610</v>
      </c>
      <c r="C966" s="36" t="s">
        <v>5611</v>
      </c>
      <c r="D966" s="36" t="s">
        <v>3419</v>
      </c>
      <c r="E966" s="36" t="s">
        <v>20</v>
      </c>
      <c r="F966" s="36" t="s">
        <v>5614</v>
      </c>
      <c r="G966" s="36" t="s">
        <v>5615</v>
      </c>
      <c r="H966" s="41">
        <f t="shared" si="30"/>
        <v>0.80608000000000002</v>
      </c>
      <c r="I966" s="41">
        <f t="shared" si="31"/>
        <v>0.19391999999999998</v>
      </c>
      <c r="J966" s="35"/>
      <c r="K966" s="36" t="s">
        <v>20</v>
      </c>
      <c r="L966" s="36" t="s">
        <v>20</v>
      </c>
      <c r="M966" s="39">
        <v>103</v>
      </c>
      <c r="N966" s="39">
        <v>18</v>
      </c>
      <c r="O966" s="39">
        <v>41</v>
      </c>
      <c r="P966" s="31">
        <v>50.38</v>
      </c>
      <c r="Q966" s="31">
        <v>52.98</v>
      </c>
    </row>
    <row r="967" spans="1:17" ht="18.75" customHeight="1" thickBot="1" x14ac:dyDescent="0.25">
      <c r="A967" s="36" t="s">
        <v>1315</v>
      </c>
      <c r="B967" s="36" t="s">
        <v>5610</v>
      </c>
      <c r="C967" s="36" t="s">
        <v>5611</v>
      </c>
      <c r="D967" s="36" t="s">
        <v>3419</v>
      </c>
      <c r="E967" s="36" t="s">
        <v>20</v>
      </c>
      <c r="F967" s="36" t="s">
        <v>5616</v>
      </c>
      <c r="G967" s="36" t="s">
        <v>5617</v>
      </c>
      <c r="H967" s="41">
        <f t="shared" si="30"/>
        <v>0.80608000000000002</v>
      </c>
      <c r="I967" s="41">
        <f t="shared" si="31"/>
        <v>0.19391999999999998</v>
      </c>
      <c r="J967" s="35"/>
      <c r="K967" s="36" t="s">
        <v>20</v>
      </c>
      <c r="L967" s="36" t="s">
        <v>20</v>
      </c>
      <c r="M967" s="39">
        <v>103</v>
      </c>
      <c r="N967" s="39">
        <v>18</v>
      </c>
      <c r="O967" s="39">
        <v>41</v>
      </c>
      <c r="P967" s="31">
        <v>50.38</v>
      </c>
      <c r="Q967" s="31">
        <v>25.37</v>
      </c>
    </row>
    <row r="968" spans="1:17" ht="18.75" customHeight="1" thickBot="1" x14ac:dyDescent="0.25">
      <c r="A968" s="34" t="s">
        <v>1315</v>
      </c>
      <c r="B968" s="34" t="s">
        <v>5610</v>
      </c>
      <c r="C968" s="34" t="s">
        <v>5611</v>
      </c>
      <c r="D968" s="34" t="s">
        <v>3419</v>
      </c>
      <c r="E968" s="34" t="s">
        <v>20</v>
      </c>
      <c r="F968" s="34" t="s">
        <v>5618</v>
      </c>
      <c r="G968" s="34" t="s">
        <v>3217</v>
      </c>
      <c r="H968" s="40">
        <f t="shared" si="30"/>
        <v>0.80608000000000002</v>
      </c>
      <c r="I968" s="40">
        <f t="shared" si="31"/>
        <v>0.19391999999999998</v>
      </c>
      <c r="J968" s="33"/>
      <c r="K968" s="34" t="s">
        <v>20</v>
      </c>
      <c r="L968" s="34" t="s">
        <v>20</v>
      </c>
      <c r="M968" s="38">
        <v>103</v>
      </c>
      <c r="N968" s="38">
        <v>18</v>
      </c>
      <c r="O968" s="38">
        <v>41</v>
      </c>
      <c r="P968" s="1">
        <v>50.38</v>
      </c>
      <c r="Q968" s="1">
        <v>54.05</v>
      </c>
    </row>
    <row r="969" spans="1:17" ht="18.75" customHeight="1" thickBot="1" x14ac:dyDescent="0.25">
      <c r="A969" s="34" t="s">
        <v>1315</v>
      </c>
      <c r="B969" s="34" t="s">
        <v>5610</v>
      </c>
      <c r="C969" s="34" t="s">
        <v>5611</v>
      </c>
      <c r="D969" s="34" t="s">
        <v>3419</v>
      </c>
      <c r="E969" s="34" t="s">
        <v>20</v>
      </c>
      <c r="F969" s="34" t="s">
        <v>5619</v>
      </c>
      <c r="G969" s="34" t="s">
        <v>5620</v>
      </c>
      <c r="H969" s="40">
        <f t="shared" si="30"/>
        <v>0.80608000000000002</v>
      </c>
      <c r="I969" s="40">
        <f t="shared" si="31"/>
        <v>0.19391999999999998</v>
      </c>
      <c r="J969" s="33"/>
      <c r="K969" s="34" t="s">
        <v>20</v>
      </c>
      <c r="L969" s="34" t="s">
        <v>20</v>
      </c>
      <c r="M969" s="38">
        <v>103</v>
      </c>
      <c r="N969" s="38">
        <v>18</v>
      </c>
      <c r="O969" s="38">
        <v>41</v>
      </c>
      <c r="P969" s="1">
        <v>50.38</v>
      </c>
      <c r="Q969" s="1">
        <v>54.91</v>
      </c>
    </row>
    <row r="970" spans="1:17" ht="18.75" customHeight="1" thickBot="1" x14ac:dyDescent="0.25">
      <c r="A970" s="34" t="s">
        <v>1315</v>
      </c>
      <c r="B970" s="34" t="s">
        <v>5610</v>
      </c>
      <c r="C970" s="34" t="s">
        <v>5611</v>
      </c>
      <c r="D970" s="34" t="s">
        <v>3419</v>
      </c>
      <c r="E970" s="34" t="s">
        <v>20</v>
      </c>
      <c r="F970" s="34" t="s">
        <v>5621</v>
      </c>
      <c r="G970" s="34" t="s">
        <v>5622</v>
      </c>
      <c r="H970" s="40">
        <f t="shared" si="30"/>
        <v>0.80608000000000002</v>
      </c>
      <c r="I970" s="40">
        <f t="shared" si="31"/>
        <v>0.19391999999999998</v>
      </c>
      <c r="J970" s="33"/>
      <c r="K970" s="34" t="s">
        <v>20</v>
      </c>
      <c r="L970" s="34" t="s">
        <v>20</v>
      </c>
      <c r="M970" s="38">
        <v>103</v>
      </c>
      <c r="N970" s="38">
        <v>18</v>
      </c>
      <c r="O970" s="38">
        <v>41</v>
      </c>
      <c r="P970" s="1">
        <v>50.38</v>
      </c>
      <c r="Q970" s="1">
        <v>46.54</v>
      </c>
    </row>
    <row r="971" spans="1:17" ht="18.75" customHeight="1" thickBot="1" x14ac:dyDescent="0.25">
      <c r="A971" s="34" t="s">
        <v>1315</v>
      </c>
      <c r="B971" s="34" t="s">
        <v>5610</v>
      </c>
      <c r="C971" s="34" t="s">
        <v>5611</v>
      </c>
      <c r="D971" s="34" t="s">
        <v>3419</v>
      </c>
      <c r="E971" s="34" t="s">
        <v>20</v>
      </c>
      <c r="F971" s="34" t="s">
        <v>5623</v>
      </c>
      <c r="G971" s="34" t="s">
        <v>1141</v>
      </c>
      <c r="H971" s="40">
        <f t="shared" si="30"/>
        <v>0.80608000000000002</v>
      </c>
      <c r="I971" s="40">
        <f t="shared" si="31"/>
        <v>0.19391999999999998</v>
      </c>
      <c r="J971" s="33"/>
      <c r="K971" s="34" t="s">
        <v>20</v>
      </c>
      <c r="L971" s="34" t="s">
        <v>20</v>
      </c>
      <c r="M971" s="38">
        <v>103</v>
      </c>
      <c r="N971" s="38">
        <v>18</v>
      </c>
      <c r="O971" s="38">
        <v>41</v>
      </c>
      <c r="P971" s="1">
        <v>50.38</v>
      </c>
      <c r="Q971" s="1">
        <v>76.69</v>
      </c>
    </row>
    <row r="972" spans="1:17" ht="18.75" customHeight="1" thickBot="1" x14ac:dyDescent="0.25">
      <c r="A972" s="36" t="s">
        <v>1315</v>
      </c>
      <c r="B972" s="36" t="s">
        <v>5610</v>
      </c>
      <c r="C972" s="36" t="s">
        <v>5611</v>
      </c>
      <c r="D972" s="36" t="s">
        <v>3419</v>
      </c>
      <c r="E972" s="36" t="s">
        <v>20</v>
      </c>
      <c r="F972" s="36" t="s">
        <v>5624</v>
      </c>
      <c r="G972" s="36" t="s">
        <v>5625</v>
      </c>
      <c r="H972" s="41">
        <f t="shared" si="30"/>
        <v>0.80608000000000002</v>
      </c>
      <c r="I972" s="41">
        <f t="shared" si="31"/>
        <v>0.19391999999999998</v>
      </c>
      <c r="J972" s="35"/>
      <c r="K972" s="36" t="s">
        <v>20</v>
      </c>
      <c r="L972" s="36" t="s">
        <v>20</v>
      </c>
      <c r="M972" s="39">
        <v>103</v>
      </c>
      <c r="N972" s="39">
        <v>18</v>
      </c>
      <c r="O972" s="39">
        <v>41</v>
      </c>
      <c r="P972" s="31">
        <v>50.38</v>
      </c>
      <c r="Q972" s="31">
        <v>45.15</v>
      </c>
    </row>
    <row r="973" spans="1:17" ht="18.75" customHeight="1" thickBot="1" x14ac:dyDescent="0.25">
      <c r="A973" s="34" t="s">
        <v>1315</v>
      </c>
      <c r="B973" s="34" t="s">
        <v>5610</v>
      </c>
      <c r="C973" s="34" t="s">
        <v>5611</v>
      </c>
      <c r="D973" s="34" t="s">
        <v>3419</v>
      </c>
      <c r="E973" s="34" t="s">
        <v>20</v>
      </c>
      <c r="F973" s="34" t="s">
        <v>5626</v>
      </c>
      <c r="G973" s="34" t="s">
        <v>5627</v>
      </c>
      <c r="H973" s="40">
        <f t="shared" si="30"/>
        <v>0.80608000000000002</v>
      </c>
      <c r="I973" s="40">
        <f t="shared" si="31"/>
        <v>0.19391999999999998</v>
      </c>
      <c r="J973" s="33"/>
      <c r="K973" s="34" t="s">
        <v>20</v>
      </c>
      <c r="L973" s="34" t="s">
        <v>20</v>
      </c>
      <c r="M973" s="38">
        <v>103</v>
      </c>
      <c r="N973" s="38">
        <v>18</v>
      </c>
      <c r="O973" s="38">
        <v>41</v>
      </c>
      <c r="P973" s="1">
        <v>50.38</v>
      </c>
      <c r="Q973" s="1">
        <v>56.38</v>
      </c>
    </row>
    <row r="974" spans="1:17" ht="18.75" customHeight="1" thickBot="1" x14ac:dyDescent="0.25">
      <c r="A974" s="36" t="s">
        <v>1315</v>
      </c>
      <c r="B974" s="36" t="s">
        <v>5610</v>
      </c>
      <c r="C974" s="36" t="s">
        <v>5611</v>
      </c>
      <c r="D974" s="36" t="s">
        <v>3419</v>
      </c>
      <c r="E974" s="36" t="s">
        <v>20</v>
      </c>
      <c r="F974" s="36" t="s">
        <v>5628</v>
      </c>
      <c r="G974" s="36" t="s">
        <v>5629</v>
      </c>
      <c r="H974" s="41">
        <f t="shared" si="30"/>
        <v>0.80608000000000002</v>
      </c>
      <c r="I974" s="41">
        <f t="shared" si="31"/>
        <v>0.19391999999999998</v>
      </c>
      <c r="J974" s="35"/>
      <c r="K974" s="36" t="s">
        <v>20</v>
      </c>
      <c r="L974" s="36" t="s">
        <v>20</v>
      </c>
      <c r="M974" s="39">
        <v>103</v>
      </c>
      <c r="N974" s="39">
        <v>18</v>
      </c>
      <c r="O974" s="39">
        <v>41</v>
      </c>
      <c r="P974" s="31">
        <v>50.38</v>
      </c>
      <c r="Q974" s="31">
        <v>49.37</v>
      </c>
    </row>
    <row r="975" spans="1:17" ht="18.75" customHeight="1" thickBot="1" x14ac:dyDescent="0.25">
      <c r="A975" s="36" t="s">
        <v>1315</v>
      </c>
      <c r="B975" s="36" t="s">
        <v>5610</v>
      </c>
      <c r="C975" s="36" t="s">
        <v>5611</v>
      </c>
      <c r="D975" s="36" t="s">
        <v>3419</v>
      </c>
      <c r="E975" s="36" t="s">
        <v>20</v>
      </c>
      <c r="F975" s="36" t="s">
        <v>5630</v>
      </c>
      <c r="G975" s="36" t="s">
        <v>5631</v>
      </c>
      <c r="H975" s="41">
        <f t="shared" si="30"/>
        <v>0.80608000000000002</v>
      </c>
      <c r="I975" s="41">
        <f t="shared" si="31"/>
        <v>0.19391999999999998</v>
      </c>
      <c r="J975" s="35"/>
      <c r="K975" s="36" t="s">
        <v>20</v>
      </c>
      <c r="L975" s="36" t="s">
        <v>20</v>
      </c>
      <c r="M975" s="39">
        <v>103</v>
      </c>
      <c r="N975" s="39">
        <v>18</v>
      </c>
      <c r="O975" s="39">
        <v>41</v>
      </c>
      <c r="P975" s="31">
        <v>50.38</v>
      </c>
      <c r="Q975" s="31">
        <v>44.41</v>
      </c>
    </row>
    <row r="976" spans="1:17" ht="18.75" customHeight="1" thickBot="1" x14ac:dyDescent="0.25">
      <c r="A976" s="34" t="s">
        <v>67</v>
      </c>
      <c r="B976" s="34" t="s">
        <v>5632</v>
      </c>
      <c r="C976" s="34" t="s">
        <v>5633</v>
      </c>
      <c r="D976" s="34" t="s">
        <v>3403</v>
      </c>
      <c r="E976" s="34" t="s">
        <v>20</v>
      </c>
      <c r="F976" s="34" t="s">
        <v>5634</v>
      </c>
      <c r="G976" s="34" t="s">
        <v>5635</v>
      </c>
      <c r="H976" s="40">
        <f t="shared" si="30"/>
        <v>1</v>
      </c>
      <c r="I976" s="40">
        <f t="shared" si="31"/>
        <v>0</v>
      </c>
      <c r="J976" s="33"/>
      <c r="K976" s="34" t="s">
        <v>20</v>
      </c>
      <c r="L976" s="34" t="s">
        <v>24</v>
      </c>
      <c r="M976" s="38">
        <v>70</v>
      </c>
      <c r="N976" s="38">
        <v>13</v>
      </c>
      <c r="O976" s="38">
        <v>30</v>
      </c>
      <c r="P976" s="1">
        <v>73.02</v>
      </c>
      <c r="Q976" s="1">
        <v>73</v>
      </c>
    </row>
    <row r="977" spans="1:17" ht="18.75" customHeight="1" thickBot="1" x14ac:dyDescent="0.25">
      <c r="A977" s="34" t="s">
        <v>67</v>
      </c>
      <c r="B977" s="34" t="s">
        <v>5632</v>
      </c>
      <c r="C977" s="34" t="s">
        <v>5633</v>
      </c>
      <c r="D977" s="34" t="s">
        <v>3403</v>
      </c>
      <c r="E977" s="34" t="s">
        <v>20</v>
      </c>
      <c r="F977" s="34" t="s">
        <v>5636</v>
      </c>
      <c r="G977" s="34" t="s">
        <v>5637</v>
      </c>
      <c r="H977" s="40">
        <f t="shared" si="30"/>
        <v>1</v>
      </c>
      <c r="I977" s="40">
        <f t="shared" si="31"/>
        <v>0</v>
      </c>
      <c r="J977" s="33"/>
      <c r="K977" s="34" t="s">
        <v>20</v>
      </c>
      <c r="L977" s="34" t="s">
        <v>24</v>
      </c>
      <c r="M977" s="38">
        <v>70</v>
      </c>
      <c r="N977" s="38">
        <v>13</v>
      </c>
      <c r="O977" s="38">
        <v>30</v>
      </c>
      <c r="P977" s="1">
        <v>70.44</v>
      </c>
      <c r="Q977" s="1">
        <v>66.27</v>
      </c>
    </row>
    <row r="978" spans="1:17" ht="18.75" customHeight="1" thickBot="1" x14ac:dyDescent="0.25">
      <c r="A978" s="34" t="s">
        <v>67</v>
      </c>
      <c r="B978" s="34" t="s">
        <v>5632</v>
      </c>
      <c r="C978" s="34" t="s">
        <v>5633</v>
      </c>
      <c r="D978" s="34" t="s">
        <v>3403</v>
      </c>
      <c r="E978" s="34" t="s">
        <v>20</v>
      </c>
      <c r="F978" s="34" t="s">
        <v>5638</v>
      </c>
      <c r="G978" s="34" t="s">
        <v>5639</v>
      </c>
      <c r="H978" s="40">
        <f t="shared" si="30"/>
        <v>1</v>
      </c>
      <c r="I978" s="40">
        <f t="shared" si="31"/>
        <v>0</v>
      </c>
      <c r="J978" s="33"/>
      <c r="K978" s="34" t="s">
        <v>20</v>
      </c>
      <c r="L978" s="34" t="s">
        <v>24</v>
      </c>
      <c r="M978" s="38">
        <v>70</v>
      </c>
      <c r="N978" s="38">
        <v>13</v>
      </c>
      <c r="O978" s="38">
        <v>30</v>
      </c>
      <c r="P978" s="1">
        <v>70.44</v>
      </c>
      <c r="Q978" s="1">
        <v>68</v>
      </c>
    </row>
    <row r="979" spans="1:17" ht="18.75" customHeight="1" thickBot="1" x14ac:dyDescent="0.25">
      <c r="A979" s="34" t="s">
        <v>67</v>
      </c>
      <c r="B979" s="34" t="s">
        <v>5632</v>
      </c>
      <c r="C979" s="34" t="s">
        <v>5633</v>
      </c>
      <c r="D979" s="34" t="s">
        <v>3403</v>
      </c>
      <c r="E979" s="34" t="s">
        <v>20</v>
      </c>
      <c r="F979" s="34" t="s">
        <v>5640</v>
      </c>
      <c r="G979" s="34" t="s">
        <v>5641</v>
      </c>
      <c r="H979" s="40">
        <f t="shared" si="30"/>
        <v>1</v>
      </c>
      <c r="I979" s="40">
        <f t="shared" si="31"/>
        <v>0</v>
      </c>
      <c r="J979" s="33"/>
      <c r="K979" s="34" t="s">
        <v>20</v>
      </c>
      <c r="L979" s="34" t="s">
        <v>24</v>
      </c>
      <c r="M979" s="38">
        <v>70</v>
      </c>
      <c r="N979" s="38">
        <v>13</v>
      </c>
      <c r="O979" s="38">
        <v>30</v>
      </c>
      <c r="P979" s="1">
        <v>70.44</v>
      </c>
      <c r="Q979" s="1">
        <v>70.569999999999993</v>
      </c>
    </row>
    <row r="980" spans="1:17" ht="18.75" customHeight="1" thickBot="1" x14ac:dyDescent="0.25">
      <c r="A980" s="34" t="s">
        <v>67</v>
      </c>
      <c r="B980" s="34" t="s">
        <v>5632</v>
      </c>
      <c r="C980" s="34" t="s">
        <v>5633</v>
      </c>
      <c r="D980" s="34" t="s">
        <v>3403</v>
      </c>
      <c r="E980" s="34" t="s">
        <v>20</v>
      </c>
      <c r="F980" s="34" t="s">
        <v>5642</v>
      </c>
      <c r="G980" s="34" t="s">
        <v>5643</v>
      </c>
      <c r="H980" s="40">
        <f t="shared" si="30"/>
        <v>1</v>
      </c>
      <c r="I980" s="40">
        <f t="shared" si="31"/>
        <v>0</v>
      </c>
      <c r="J980" s="33"/>
      <c r="K980" s="34" t="s">
        <v>20</v>
      </c>
      <c r="L980" s="34" t="s">
        <v>24</v>
      </c>
      <c r="M980" s="38">
        <v>70</v>
      </c>
      <c r="N980" s="38">
        <v>13</v>
      </c>
      <c r="O980" s="38">
        <v>30</v>
      </c>
      <c r="P980" s="1">
        <v>70.44</v>
      </c>
      <c r="Q980" s="1">
        <v>77.48</v>
      </c>
    </row>
    <row r="981" spans="1:17" ht="18.75" customHeight="1" thickBot="1" x14ac:dyDescent="0.25">
      <c r="A981" s="34" t="s">
        <v>67</v>
      </c>
      <c r="B981" s="34" t="s">
        <v>5632</v>
      </c>
      <c r="C981" s="34" t="s">
        <v>5633</v>
      </c>
      <c r="D981" s="34" t="s">
        <v>3403</v>
      </c>
      <c r="E981" s="34" t="s">
        <v>20</v>
      </c>
      <c r="F981" s="34" t="s">
        <v>5644</v>
      </c>
      <c r="G981" s="34" t="s">
        <v>5645</v>
      </c>
      <c r="H981" s="40">
        <f t="shared" si="30"/>
        <v>1</v>
      </c>
      <c r="I981" s="40">
        <f t="shared" si="31"/>
        <v>0</v>
      </c>
      <c r="J981" s="33"/>
      <c r="K981" s="34" t="s">
        <v>20</v>
      </c>
      <c r="L981" s="34" t="s">
        <v>24</v>
      </c>
      <c r="M981" s="38">
        <v>70</v>
      </c>
      <c r="N981" s="38">
        <v>13</v>
      </c>
      <c r="O981" s="38">
        <v>30</v>
      </c>
      <c r="P981" s="1">
        <v>73.02</v>
      </c>
      <c r="Q981" s="1">
        <v>73.040000000000006</v>
      </c>
    </row>
    <row r="982" spans="1:17" ht="18.75" customHeight="1" thickBot="1" x14ac:dyDescent="0.25">
      <c r="A982" s="34" t="s">
        <v>67</v>
      </c>
      <c r="B982" s="34" t="s">
        <v>5632</v>
      </c>
      <c r="C982" s="34" t="s">
        <v>5633</v>
      </c>
      <c r="D982" s="34" t="s">
        <v>3403</v>
      </c>
      <c r="E982" s="34" t="s">
        <v>20</v>
      </c>
      <c r="F982" s="34" t="s">
        <v>5646</v>
      </c>
      <c r="G982" s="34" t="s">
        <v>5647</v>
      </c>
      <c r="H982" s="40">
        <f t="shared" si="30"/>
        <v>1</v>
      </c>
      <c r="I982" s="40">
        <f t="shared" si="31"/>
        <v>0</v>
      </c>
      <c r="J982" s="33"/>
      <c r="K982" s="34" t="s">
        <v>20</v>
      </c>
      <c r="L982" s="34" t="s">
        <v>24</v>
      </c>
      <c r="M982" s="38">
        <v>70</v>
      </c>
      <c r="N982" s="38">
        <v>13</v>
      </c>
      <c r="O982" s="38">
        <v>30</v>
      </c>
      <c r="P982" s="1">
        <v>70.44</v>
      </c>
      <c r="Q982" s="1">
        <v>69.06</v>
      </c>
    </row>
    <row r="983" spans="1:17" ht="18.75" customHeight="1" thickBot="1" x14ac:dyDescent="0.25">
      <c r="A983" s="34" t="s">
        <v>335</v>
      </c>
      <c r="B983" s="34" t="s">
        <v>5648</v>
      </c>
      <c r="C983" s="34" t="s">
        <v>5649</v>
      </c>
      <c r="D983" s="34" t="s">
        <v>3403</v>
      </c>
      <c r="E983" s="34" t="s">
        <v>20</v>
      </c>
      <c r="F983" s="34" t="s">
        <v>5650</v>
      </c>
      <c r="G983" s="34" t="s">
        <v>5651</v>
      </c>
      <c r="H983" s="40">
        <f t="shared" si="30"/>
        <v>1</v>
      </c>
      <c r="I983" s="40">
        <f t="shared" si="31"/>
        <v>0</v>
      </c>
      <c r="J983" s="33"/>
      <c r="K983" s="34" t="s">
        <v>20</v>
      </c>
      <c r="L983" s="34" t="s">
        <v>24</v>
      </c>
      <c r="M983" s="38">
        <v>109</v>
      </c>
      <c r="N983" s="38">
        <v>20</v>
      </c>
      <c r="O983" s="38">
        <v>46</v>
      </c>
      <c r="P983" s="1">
        <v>79.7</v>
      </c>
      <c r="Q983" s="1">
        <v>79.44</v>
      </c>
    </row>
    <row r="984" spans="1:17" ht="18.75" customHeight="1" thickBot="1" x14ac:dyDescent="0.25">
      <c r="A984" s="34" t="s">
        <v>335</v>
      </c>
      <c r="B984" s="34" t="s">
        <v>5648</v>
      </c>
      <c r="C984" s="34" t="s">
        <v>5649</v>
      </c>
      <c r="D984" s="34" t="s">
        <v>3403</v>
      </c>
      <c r="E984" s="34" t="s">
        <v>20</v>
      </c>
      <c r="F984" s="34" t="s">
        <v>5652</v>
      </c>
      <c r="G984" s="34" t="s">
        <v>5653</v>
      </c>
      <c r="H984" s="40">
        <f t="shared" si="30"/>
        <v>1</v>
      </c>
      <c r="I984" s="40">
        <f t="shared" si="31"/>
        <v>0</v>
      </c>
      <c r="J984" s="33"/>
      <c r="K984" s="34" t="s">
        <v>20</v>
      </c>
      <c r="L984" s="34" t="s">
        <v>24</v>
      </c>
      <c r="M984" s="38">
        <v>109</v>
      </c>
      <c r="N984" s="38">
        <v>20</v>
      </c>
      <c r="O984" s="38">
        <v>46</v>
      </c>
      <c r="P984" s="1">
        <v>79.7</v>
      </c>
      <c r="Q984" s="1">
        <v>83.94</v>
      </c>
    </row>
    <row r="985" spans="1:17" ht="18.75" customHeight="1" thickBot="1" x14ac:dyDescent="0.25">
      <c r="A985" s="34" t="s">
        <v>335</v>
      </c>
      <c r="B985" s="34" t="s">
        <v>5648</v>
      </c>
      <c r="C985" s="34" t="s">
        <v>5649</v>
      </c>
      <c r="D985" s="34" t="s">
        <v>3403</v>
      </c>
      <c r="E985" s="34" t="s">
        <v>20</v>
      </c>
      <c r="F985" s="34" t="s">
        <v>5648</v>
      </c>
      <c r="G985" s="34" t="s">
        <v>5649</v>
      </c>
      <c r="H985" s="40">
        <f t="shared" si="30"/>
        <v>1</v>
      </c>
      <c r="I985" s="40">
        <f t="shared" si="31"/>
        <v>0</v>
      </c>
      <c r="J985" s="33"/>
      <c r="K985" s="34" t="s">
        <v>20</v>
      </c>
      <c r="L985" s="34" t="s">
        <v>24</v>
      </c>
      <c r="M985" s="38">
        <v>109</v>
      </c>
      <c r="N985" s="38">
        <v>20</v>
      </c>
      <c r="O985" s="38">
        <v>46</v>
      </c>
      <c r="P985" s="1">
        <v>79.7</v>
      </c>
      <c r="Q985" s="1">
        <v>80.83</v>
      </c>
    </row>
    <row r="986" spans="1:17" ht="18.75" customHeight="1" thickBot="1" x14ac:dyDescent="0.25">
      <c r="A986" s="34" t="s">
        <v>335</v>
      </c>
      <c r="B986" s="34" t="s">
        <v>5648</v>
      </c>
      <c r="C986" s="34" t="s">
        <v>5649</v>
      </c>
      <c r="D986" s="34" t="s">
        <v>3403</v>
      </c>
      <c r="E986" s="34" t="s">
        <v>20</v>
      </c>
      <c r="F986" s="34" t="s">
        <v>5654</v>
      </c>
      <c r="G986" s="34" t="s">
        <v>5655</v>
      </c>
      <c r="H986" s="40">
        <f t="shared" si="30"/>
        <v>1</v>
      </c>
      <c r="I986" s="40">
        <f t="shared" si="31"/>
        <v>0</v>
      </c>
      <c r="J986" s="33"/>
      <c r="K986" s="34" t="s">
        <v>20</v>
      </c>
      <c r="L986" s="34" t="s">
        <v>24</v>
      </c>
      <c r="M986" s="38">
        <v>109</v>
      </c>
      <c r="N986" s="38">
        <v>20</v>
      </c>
      <c r="O986" s="38">
        <v>46</v>
      </c>
      <c r="P986" s="1">
        <v>79.7</v>
      </c>
      <c r="Q986" s="1">
        <v>78.430000000000007</v>
      </c>
    </row>
    <row r="987" spans="1:17" ht="18.75" customHeight="1" thickBot="1" x14ac:dyDescent="0.25">
      <c r="A987" s="34" t="s">
        <v>335</v>
      </c>
      <c r="B987" s="34" t="s">
        <v>5648</v>
      </c>
      <c r="C987" s="34" t="s">
        <v>5649</v>
      </c>
      <c r="D987" s="34" t="s">
        <v>3403</v>
      </c>
      <c r="E987" s="34" t="s">
        <v>20</v>
      </c>
      <c r="F987" s="34" t="s">
        <v>5656</v>
      </c>
      <c r="G987" s="34" t="s">
        <v>5657</v>
      </c>
      <c r="H987" s="40">
        <f t="shared" si="30"/>
        <v>1</v>
      </c>
      <c r="I987" s="40">
        <f t="shared" si="31"/>
        <v>0</v>
      </c>
      <c r="J987" s="33"/>
      <c r="K987" s="34" t="s">
        <v>20</v>
      </c>
      <c r="L987" s="34" t="s">
        <v>24</v>
      </c>
      <c r="M987" s="38">
        <v>109</v>
      </c>
      <c r="N987" s="38">
        <v>20</v>
      </c>
      <c r="O987" s="38">
        <v>46</v>
      </c>
      <c r="P987" s="1">
        <v>79.7</v>
      </c>
      <c r="Q987" s="1">
        <v>75.36</v>
      </c>
    </row>
    <row r="988" spans="1:17" ht="18.75" customHeight="1" thickBot="1" x14ac:dyDescent="0.25">
      <c r="A988" s="34" t="s">
        <v>335</v>
      </c>
      <c r="B988" s="34" t="s">
        <v>5648</v>
      </c>
      <c r="C988" s="34" t="s">
        <v>5649</v>
      </c>
      <c r="D988" s="34" t="s">
        <v>3403</v>
      </c>
      <c r="E988" s="34" t="s">
        <v>20</v>
      </c>
      <c r="F988" s="34" t="s">
        <v>5658</v>
      </c>
      <c r="G988" s="34" t="s">
        <v>5659</v>
      </c>
      <c r="H988" s="40">
        <f t="shared" si="30"/>
        <v>1</v>
      </c>
      <c r="I988" s="40">
        <f t="shared" si="31"/>
        <v>0</v>
      </c>
      <c r="J988" s="33"/>
      <c r="K988" s="34" t="s">
        <v>20</v>
      </c>
      <c r="L988" s="34" t="s">
        <v>24</v>
      </c>
      <c r="M988" s="38">
        <v>109</v>
      </c>
      <c r="N988" s="38">
        <v>20</v>
      </c>
      <c r="O988" s="38">
        <v>46</v>
      </c>
      <c r="P988" s="1">
        <v>79.7</v>
      </c>
      <c r="Q988" s="1">
        <v>80.25</v>
      </c>
    </row>
    <row r="989" spans="1:17" ht="18.75" customHeight="1" thickBot="1" x14ac:dyDescent="0.25">
      <c r="A989" s="36" t="s">
        <v>170</v>
      </c>
      <c r="B989" s="36" t="s">
        <v>5660</v>
      </c>
      <c r="C989" s="36" t="s">
        <v>5661</v>
      </c>
      <c r="D989" s="36" t="s">
        <v>3419</v>
      </c>
      <c r="E989" s="36" t="s">
        <v>20</v>
      </c>
      <c r="F989" s="36" t="s">
        <v>5660</v>
      </c>
      <c r="G989" s="36" t="s">
        <v>5661</v>
      </c>
      <c r="H989" s="41">
        <f t="shared" si="30"/>
        <v>0.79071999999999998</v>
      </c>
      <c r="I989" s="41">
        <f t="shared" si="31"/>
        <v>0.20928000000000002</v>
      </c>
      <c r="J989" s="35"/>
      <c r="K989" s="36" t="s">
        <v>20</v>
      </c>
      <c r="L989" s="36" t="s">
        <v>24</v>
      </c>
      <c r="M989" s="39">
        <v>116</v>
      </c>
      <c r="N989" s="39">
        <v>24</v>
      </c>
      <c r="O989" s="39">
        <v>49</v>
      </c>
      <c r="P989" s="31">
        <v>49.42</v>
      </c>
      <c r="Q989" s="31">
        <v>49.42</v>
      </c>
    </row>
    <row r="990" spans="1:17" ht="18.75" customHeight="1" thickBot="1" x14ac:dyDescent="0.25">
      <c r="A990" s="34" t="s">
        <v>25</v>
      </c>
      <c r="B990" s="34" t="s">
        <v>5662</v>
      </c>
      <c r="C990" s="34" t="s">
        <v>5663</v>
      </c>
      <c r="D990" s="34" t="s">
        <v>3419</v>
      </c>
      <c r="E990" s="34" t="s">
        <v>20</v>
      </c>
      <c r="F990" s="34" t="s">
        <v>5664</v>
      </c>
      <c r="G990" s="34" t="s">
        <v>5665</v>
      </c>
      <c r="H990" s="40">
        <f t="shared" si="30"/>
        <v>1</v>
      </c>
      <c r="I990" s="40">
        <f t="shared" si="31"/>
        <v>0</v>
      </c>
      <c r="J990" s="33"/>
      <c r="K990" s="34" t="s">
        <v>20</v>
      </c>
      <c r="L990" s="34" t="s">
        <v>24</v>
      </c>
      <c r="M990" s="38">
        <v>142</v>
      </c>
      <c r="N990" s="38">
        <v>23</v>
      </c>
      <c r="O990" s="38">
        <v>63</v>
      </c>
      <c r="P990" s="1">
        <v>82.01</v>
      </c>
      <c r="Q990" s="1">
        <v>75.53</v>
      </c>
    </row>
    <row r="991" spans="1:17" ht="18.75" customHeight="1" thickBot="1" x14ac:dyDescent="0.25">
      <c r="A991" s="34" t="s">
        <v>25</v>
      </c>
      <c r="B991" s="34" t="s">
        <v>5662</v>
      </c>
      <c r="C991" s="34" t="s">
        <v>5663</v>
      </c>
      <c r="D991" s="34" t="s">
        <v>3419</v>
      </c>
      <c r="E991" s="34" t="s">
        <v>20</v>
      </c>
      <c r="F991" s="34" t="s">
        <v>5666</v>
      </c>
      <c r="G991" s="34" t="s">
        <v>5667</v>
      </c>
      <c r="H991" s="40">
        <f t="shared" si="30"/>
        <v>1</v>
      </c>
      <c r="I991" s="40">
        <f t="shared" si="31"/>
        <v>0</v>
      </c>
      <c r="J991" s="33"/>
      <c r="K991" s="34" t="s">
        <v>20</v>
      </c>
      <c r="L991" s="34" t="s">
        <v>24</v>
      </c>
      <c r="M991" s="38">
        <v>142</v>
      </c>
      <c r="N991" s="38">
        <v>23</v>
      </c>
      <c r="O991" s="38">
        <v>63</v>
      </c>
      <c r="P991" s="1">
        <v>82.01</v>
      </c>
      <c r="Q991" s="1">
        <v>83.25</v>
      </c>
    </row>
    <row r="992" spans="1:17" ht="18.75" customHeight="1" thickBot="1" x14ac:dyDescent="0.25">
      <c r="A992" s="34" t="s">
        <v>25</v>
      </c>
      <c r="B992" s="34" t="s">
        <v>5662</v>
      </c>
      <c r="C992" s="34" t="s">
        <v>5663</v>
      </c>
      <c r="D992" s="34" t="s">
        <v>3419</v>
      </c>
      <c r="E992" s="34" t="s">
        <v>20</v>
      </c>
      <c r="F992" s="34" t="s">
        <v>5668</v>
      </c>
      <c r="G992" s="34" t="s">
        <v>5669</v>
      </c>
      <c r="H992" s="40">
        <f t="shared" si="30"/>
        <v>1</v>
      </c>
      <c r="I992" s="40">
        <f t="shared" si="31"/>
        <v>0</v>
      </c>
      <c r="J992" s="33"/>
      <c r="K992" s="34" t="s">
        <v>20</v>
      </c>
      <c r="L992" s="34" t="s">
        <v>24</v>
      </c>
      <c r="M992" s="38">
        <v>142</v>
      </c>
      <c r="N992" s="38">
        <v>23</v>
      </c>
      <c r="O992" s="38">
        <v>63</v>
      </c>
      <c r="P992" s="1">
        <v>82.01</v>
      </c>
      <c r="Q992" s="1">
        <v>88.01</v>
      </c>
    </row>
    <row r="993" spans="1:17" ht="18.75" customHeight="1" thickBot="1" x14ac:dyDescent="0.25">
      <c r="A993" s="34" t="s">
        <v>25</v>
      </c>
      <c r="B993" s="34" t="s">
        <v>5662</v>
      </c>
      <c r="C993" s="34" t="s">
        <v>5663</v>
      </c>
      <c r="D993" s="34" t="s">
        <v>3419</v>
      </c>
      <c r="E993" s="34" t="s">
        <v>20</v>
      </c>
      <c r="F993" s="34" t="s">
        <v>5670</v>
      </c>
      <c r="G993" s="34" t="s">
        <v>5671</v>
      </c>
      <c r="H993" s="40">
        <f t="shared" si="30"/>
        <v>1</v>
      </c>
      <c r="I993" s="40">
        <f t="shared" si="31"/>
        <v>0</v>
      </c>
      <c r="J993" s="33"/>
      <c r="K993" s="34" t="s">
        <v>20</v>
      </c>
      <c r="L993" s="34" t="s">
        <v>24</v>
      </c>
      <c r="M993" s="38">
        <v>142</v>
      </c>
      <c r="N993" s="38">
        <v>23</v>
      </c>
      <c r="O993" s="38">
        <v>63</v>
      </c>
      <c r="P993" s="1">
        <v>82.01</v>
      </c>
      <c r="Q993" s="1">
        <v>80.53</v>
      </c>
    </row>
    <row r="994" spans="1:17" ht="18.75" customHeight="1" thickBot="1" x14ac:dyDescent="0.25">
      <c r="A994" s="36" t="s">
        <v>222</v>
      </c>
      <c r="B994" s="36" t="s">
        <v>5672</v>
      </c>
      <c r="C994" s="36" t="s">
        <v>5673</v>
      </c>
      <c r="D994" s="36" t="s">
        <v>3419</v>
      </c>
      <c r="E994" s="36" t="s">
        <v>20</v>
      </c>
      <c r="F994" s="36" t="s">
        <v>5674</v>
      </c>
      <c r="G994" s="36" t="s">
        <v>5675</v>
      </c>
      <c r="H994" s="41">
        <f t="shared" si="30"/>
        <v>0.67167999999999994</v>
      </c>
      <c r="I994" s="41">
        <f t="shared" si="31"/>
        <v>0.32832000000000006</v>
      </c>
      <c r="J994" s="35"/>
      <c r="K994" s="36" t="s">
        <v>20</v>
      </c>
      <c r="L994" s="36" t="s">
        <v>24</v>
      </c>
      <c r="M994" s="39">
        <v>126</v>
      </c>
      <c r="N994" s="39">
        <v>22</v>
      </c>
      <c r="O994" s="39">
        <v>48</v>
      </c>
      <c r="P994" s="31">
        <v>41.98</v>
      </c>
      <c r="Q994" s="31">
        <v>43.57</v>
      </c>
    </row>
    <row r="995" spans="1:17" ht="18.75" customHeight="1" thickBot="1" x14ac:dyDescent="0.25">
      <c r="A995" s="36" t="s">
        <v>222</v>
      </c>
      <c r="B995" s="36" t="s">
        <v>5672</v>
      </c>
      <c r="C995" s="36" t="s">
        <v>5673</v>
      </c>
      <c r="D995" s="36" t="s">
        <v>3419</v>
      </c>
      <c r="E995" s="36" t="s">
        <v>20</v>
      </c>
      <c r="F995" s="36" t="s">
        <v>5676</v>
      </c>
      <c r="G995" s="36" t="s">
        <v>5677</v>
      </c>
      <c r="H995" s="41">
        <f t="shared" si="30"/>
        <v>0.67167999999999994</v>
      </c>
      <c r="I995" s="41">
        <f t="shared" si="31"/>
        <v>0.32832000000000006</v>
      </c>
      <c r="J995" s="35"/>
      <c r="K995" s="36" t="s">
        <v>20</v>
      </c>
      <c r="L995" s="36" t="s">
        <v>24</v>
      </c>
      <c r="M995" s="39">
        <v>126</v>
      </c>
      <c r="N995" s="39">
        <v>22</v>
      </c>
      <c r="O995" s="39">
        <v>48</v>
      </c>
      <c r="P995" s="31">
        <v>41.98</v>
      </c>
      <c r="Q995" s="31">
        <v>34.869999999999997</v>
      </c>
    </row>
    <row r="996" spans="1:17" ht="18.75" customHeight="1" thickBot="1" x14ac:dyDescent="0.25">
      <c r="A996" s="36" t="s">
        <v>222</v>
      </c>
      <c r="B996" s="36" t="s">
        <v>5672</v>
      </c>
      <c r="C996" s="36" t="s">
        <v>5673</v>
      </c>
      <c r="D996" s="36" t="s">
        <v>3419</v>
      </c>
      <c r="E996" s="36" t="s">
        <v>20</v>
      </c>
      <c r="F996" s="36" t="s">
        <v>5678</v>
      </c>
      <c r="G996" s="36" t="s">
        <v>5679</v>
      </c>
      <c r="H996" s="41">
        <f t="shared" si="30"/>
        <v>0.67167999999999994</v>
      </c>
      <c r="I996" s="41">
        <f t="shared" si="31"/>
        <v>0.32832000000000006</v>
      </c>
      <c r="J996" s="35"/>
      <c r="K996" s="36" t="s">
        <v>20</v>
      </c>
      <c r="L996" s="36" t="s">
        <v>24</v>
      </c>
      <c r="M996" s="39">
        <v>126</v>
      </c>
      <c r="N996" s="39">
        <v>22</v>
      </c>
      <c r="O996" s="39">
        <v>48</v>
      </c>
      <c r="P996" s="31">
        <v>41.98</v>
      </c>
      <c r="Q996" s="31">
        <v>57.03</v>
      </c>
    </row>
    <row r="997" spans="1:17" ht="18.75" customHeight="1" thickBot="1" x14ac:dyDescent="0.25">
      <c r="A997" s="34" t="s">
        <v>173</v>
      </c>
      <c r="B997" s="34" t="s">
        <v>5680</v>
      </c>
      <c r="C997" s="34" t="s">
        <v>5681</v>
      </c>
      <c r="D997" s="34" t="s">
        <v>3419</v>
      </c>
      <c r="E997" s="34" t="s">
        <v>20</v>
      </c>
      <c r="F997" s="34" t="s">
        <v>5682</v>
      </c>
      <c r="G997" s="34" t="s">
        <v>5683</v>
      </c>
      <c r="H997" s="40">
        <f t="shared" si="30"/>
        <v>1</v>
      </c>
      <c r="I997" s="40">
        <f t="shared" si="31"/>
        <v>0</v>
      </c>
      <c r="J997" s="33"/>
      <c r="K997" s="34" t="s">
        <v>20</v>
      </c>
      <c r="L997" s="34" t="s">
        <v>24</v>
      </c>
      <c r="M997" s="38">
        <v>108</v>
      </c>
      <c r="N997" s="38">
        <v>20</v>
      </c>
      <c r="O997" s="38">
        <v>43</v>
      </c>
      <c r="P997" s="1">
        <v>64.36</v>
      </c>
      <c r="Q997" s="1">
        <v>66.41</v>
      </c>
    </row>
    <row r="998" spans="1:17" ht="18.75" customHeight="1" thickBot="1" x14ac:dyDescent="0.25">
      <c r="A998" s="34" t="s">
        <v>173</v>
      </c>
      <c r="B998" s="34" t="s">
        <v>5680</v>
      </c>
      <c r="C998" s="34" t="s">
        <v>5681</v>
      </c>
      <c r="D998" s="34" t="s">
        <v>3419</v>
      </c>
      <c r="E998" s="34" t="s">
        <v>20</v>
      </c>
      <c r="F998" s="34" t="s">
        <v>5684</v>
      </c>
      <c r="G998" s="34" t="s">
        <v>5685</v>
      </c>
      <c r="H998" s="40">
        <f t="shared" si="30"/>
        <v>1</v>
      </c>
      <c r="I998" s="40">
        <f t="shared" si="31"/>
        <v>0</v>
      </c>
      <c r="J998" s="33"/>
      <c r="K998" s="34" t="s">
        <v>20</v>
      </c>
      <c r="L998" s="34" t="s">
        <v>24</v>
      </c>
      <c r="M998" s="38">
        <v>108</v>
      </c>
      <c r="N998" s="38">
        <v>20</v>
      </c>
      <c r="O998" s="38">
        <v>43</v>
      </c>
      <c r="P998" s="1">
        <v>64.36</v>
      </c>
      <c r="Q998" s="1">
        <v>54.88</v>
      </c>
    </row>
    <row r="999" spans="1:17" ht="18.75" customHeight="1" thickBot="1" x14ac:dyDescent="0.25">
      <c r="A999" s="34" t="s">
        <v>173</v>
      </c>
      <c r="B999" s="34" t="s">
        <v>5680</v>
      </c>
      <c r="C999" s="34" t="s">
        <v>5681</v>
      </c>
      <c r="D999" s="34" t="s">
        <v>3419</v>
      </c>
      <c r="E999" s="34" t="s">
        <v>20</v>
      </c>
      <c r="F999" s="34" t="s">
        <v>5686</v>
      </c>
      <c r="G999" s="34" t="s">
        <v>5687</v>
      </c>
      <c r="H999" s="40">
        <f t="shared" si="30"/>
        <v>1</v>
      </c>
      <c r="I999" s="40">
        <f t="shared" si="31"/>
        <v>0</v>
      </c>
      <c r="J999" s="33"/>
      <c r="K999" s="34" t="s">
        <v>20</v>
      </c>
      <c r="L999" s="34" t="s">
        <v>24</v>
      </c>
      <c r="M999" s="38">
        <v>108</v>
      </c>
      <c r="N999" s="38">
        <v>20</v>
      </c>
      <c r="O999" s="38">
        <v>43</v>
      </c>
      <c r="P999" s="1">
        <v>64.36</v>
      </c>
      <c r="Q999" s="1">
        <v>69.64</v>
      </c>
    </row>
    <row r="1000" spans="1:17" ht="18.75" customHeight="1" thickBot="1" x14ac:dyDescent="0.25">
      <c r="A1000" s="34" t="s">
        <v>173</v>
      </c>
      <c r="B1000" s="34" t="s">
        <v>5680</v>
      </c>
      <c r="C1000" s="34" t="s">
        <v>5681</v>
      </c>
      <c r="D1000" s="34" t="s">
        <v>3419</v>
      </c>
      <c r="E1000" s="34" t="s">
        <v>20</v>
      </c>
      <c r="F1000" s="34" t="s">
        <v>5688</v>
      </c>
      <c r="G1000" s="34" t="s">
        <v>5689</v>
      </c>
      <c r="H1000" s="40">
        <f t="shared" si="30"/>
        <v>1</v>
      </c>
      <c r="I1000" s="40">
        <f t="shared" si="31"/>
        <v>0</v>
      </c>
      <c r="J1000" s="33"/>
      <c r="K1000" s="34" t="s">
        <v>20</v>
      </c>
      <c r="L1000" s="34" t="s">
        <v>24</v>
      </c>
      <c r="M1000" s="38">
        <v>108</v>
      </c>
      <c r="N1000" s="38">
        <v>20</v>
      </c>
      <c r="O1000" s="38">
        <v>43</v>
      </c>
      <c r="P1000" s="1">
        <v>64.36</v>
      </c>
      <c r="Q1000" s="1">
        <v>68.08</v>
      </c>
    </row>
    <row r="1001" spans="1:17" ht="18.75" customHeight="1" thickBot="1" x14ac:dyDescent="0.25">
      <c r="A1001" s="36" t="s">
        <v>702</v>
      </c>
      <c r="B1001" s="36" t="s">
        <v>5690</v>
      </c>
      <c r="C1001" s="36" t="s">
        <v>5691</v>
      </c>
      <c r="D1001" s="36" t="s">
        <v>3419</v>
      </c>
      <c r="E1001" s="36" t="s">
        <v>20</v>
      </c>
      <c r="F1001" s="36" t="s">
        <v>5692</v>
      </c>
      <c r="G1001" s="36" t="s">
        <v>5693</v>
      </c>
      <c r="H1001" s="41">
        <f t="shared" si="30"/>
        <v>0.77088000000000012</v>
      </c>
      <c r="I1001" s="41">
        <f t="shared" si="31"/>
        <v>0.22911999999999988</v>
      </c>
      <c r="J1001" s="35"/>
      <c r="K1001" s="36" t="s">
        <v>20</v>
      </c>
      <c r="L1001" s="36" t="s">
        <v>24</v>
      </c>
      <c r="M1001" s="39">
        <v>101</v>
      </c>
      <c r="N1001" s="39">
        <v>19</v>
      </c>
      <c r="O1001" s="39">
        <v>51</v>
      </c>
      <c r="P1001" s="31">
        <v>48.18</v>
      </c>
      <c r="Q1001" s="31">
        <v>48.18</v>
      </c>
    </row>
    <row r="1002" spans="1:17" ht="18.75" customHeight="1" thickBot="1" x14ac:dyDescent="0.25">
      <c r="A1002" s="34" t="s">
        <v>205</v>
      </c>
      <c r="B1002" s="34" t="s">
        <v>5694</v>
      </c>
      <c r="C1002" s="34" t="s">
        <v>5695</v>
      </c>
      <c r="D1002" s="34" t="s">
        <v>3419</v>
      </c>
      <c r="E1002" s="34" t="s">
        <v>20</v>
      </c>
      <c r="F1002" s="34" t="s">
        <v>5696</v>
      </c>
      <c r="G1002" s="34" t="s">
        <v>5697</v>
      </c>
      <c r="H1002" s="40">
        <f t="shared" si="30"/>
        <v>1</v>
      </c>
      <c r="I1002" s="40">
        <f t="shared" si="31"/>
        <v>0</v>
      </c>
      <c r="J1002" s="33"/>
      <c r="K1002" s="34" t="s">
        <v>20</v>
      </c>
      <c r="L1002" s="34" t="s">
        <v>24</v>
      </c>
      <c r="M1002" s="38">
        <v>20</v>
      </c>
      <c r="N1002" s="38">
        <v>4</v>
      </c>
      <c r="O1002" s="38">
        <v>9</v>
      </c>
      <c r="P1002" s="1">
        <v>68.09</v>
      </c>
      <c r="Q1002" s="1">
        <v>74.75</v>
      </c>
    </row>
    <row r="1003" spans="1:17" ht="18.75" customHeight="1" thickBot="1" x14ac:dyDescent="0.25">
      <c r="A1003" s="34" t="s">
        <v>205</v>
      </c>
      <c r="B1003" s="34" t="s">
        <v>5694</v>
      </c>
      <c r="C1003" s="34" t="s">
        <v>5695</v>
      </c>
      <c r="D1003" s="34" t="s">
        <v>3419</v>
      </c>
      <c r="E1003" s="34" t="s">
        <v>20</v>
      </c>
      <c r="F1003" s="34" t="s">
        <v>5698</v>
      </c>
      <c r="G1003" s="34" t="s">
        <v>5699</v>
      </c>
      <c r="H1003" s="40">
        <f t="shared" si="30"/>
        <v>1</v>
      </c>
      <c r="I1003" s="40">
        <f t="shared" si="31"/>
        <v>0</v>
      </c>
      <c r="J1003" s="33"/>
      <c r="K1003" s="34" t="s">
        <v>20</v>
      </c>
      <c r="L1003" s="34" t="s">
        <v>24</v>
      </c>
      <c r="M1003" s="38">
        <v>20</v>
      </c>
      <c r="N1003" s="38">
        <v>4</v>
      </c>
      <c r="O1003" s="38">
        <v>9</v>
      </c>
      <c r="P1003" s="1">
        <v>68.09</v>
      </c>
      <c r="Q1003" s="1">
        <v>70.41</v>
      </c>
    </row>
    <row r="1004" spans="1:17" ht="18.75" customHeight="1" thickBot="1" x14ac:dyDescent="0.25">
      <c r="A1004" s="34" t="s">
        <v>205</v>
      </c>
      <c r="B1004" s="34" t="s">
        <v>5694</v>
      </c>
      <c r="C1004" s="34" t="s">
        <v>5695</v>
      </c>
      <c r="D1004" s="34" t="s">
        <v>3419</v>
      </c>
      <c r="E1004" s="34" t="s">
        <v>20</v>
      </c>
      <c r="F1004" s="34" t="s">
        <v>5700</v>
      </c>
      <c r="G1004" s="34" t="s">
        <v>5701</v>
      </c>
      <c r="H1004" s="40">
        <f t="shared" si="30"/>
        <v>1</v>
      </c>
      <c r="I1004" s="40">
        <f t="shared" si="31"/>
        <v>0</v>
      </c>
      <c r="J1004" s="33"/>
      <c r="K1004" s="34" t="s">
        <v>20</v>
      </c>
      <c r="L1004" s="34" t="s">
        <v>24</v>
      </c>
      <c r="M1004" s="38">
        <v>20</v>
      </c>
      <c r="N1004" s="38">
        <v>4</v>
      </c>
      <c r="O1004" s="38">
        <v>9</v>
      </c>
      <c r="P1004" s="1">
        <v>68.09</v>
      </c>
      <c r="Q1004" s="1">
        <v>66.34</v>
      </c>
    </row>
    <row r="1005" spans="1:17" ht="18.75" customHeight="1" thickBot="1" x14ac:dyDescent="0.25">
      <c r="A1005" s="34" t="s">
        <v>205</v>
      </c>
      <c r="B1005" s="34" t="s">
        <v>5694</v>
      </c>
      <c r="C1005" s="34" t="s">
        <v>5695</v>
      </c>
      <c r="D1005" s="34" t="s">
        <v>3419</v>
      </c>
      <c r="E1005" s="34" t="s">
        <v>20</v>
      </c>
      <c r="F1005" s="34" t="s">
        <v>5702</v>
      </c>
      <c r="G1005" s="34" t="s">
        <v>5703</v>
      </c>
      <c r="H1005" s="40">
        <f t="shared" si="30"/>
        <v>1</v>
      </c>
      <c r="I1005" s="40">
        <f t="shared" si="31"/>
        <v>0</v>
      </c>
      <c r="J1005" s="33"/>
      <c r="K1005" s="34" t="s">
        <v>20</v>
      </c>
      <c r="L1005" s="34" t="s">
        <v>24</v>
      </c>
      <c r="M1005" s="38">
        <v>20</v>
      </c>
      <c r="N1005" s="38">
        <v>4</v>
      </c>
      <c r="O1005" s="38">
        <v>9</v>
      </c>
      <c r="P1005" s="1">
        <v>68.09</v>
      </c>
      <c r="Q1005" s="1">
        <v>74.13</v>
      </c>
    </row>
    <row r="1006" spans="1:17" ht="18.75" customHeight="1" thickBot="1" x14ac:dyDescent="0.25">
      <c r="A1006" s="34" t="s">
        <v>205</v>
      </c>
      <c r="B1006" s="34" t="s">
        <v>5694</v>
      </c>
      <c r="C1006" s="34" t="s">
        <v>5695</v>
      </c>
      <c r="D1006" s="34" t="s">
        <v>3419</v>
      </c>
      <c r="E1006" s="34" t="s">
        <v>20</v>
      </c>
      <c r="F1006" s="34" t="s">
        <v>5704</v>
      </c>
      <c r="G1006" s="34" t="s">
        <v>5705</v>
      </c>
      <c r="H1006" s="40">
        <f t="shared" si="30"/>
        <v>1</v>
      </c>
      <c r="I1006" s="40">
        <f t="shared" si="31"/>
        <v>0</v>
      </c>
      <c r="J1006" s="33"/>
      <c r="K1006" s="34" t="s">
        <v>20</v>
      </c>
      <c r="L1006" s="34" t="s">
        <v>24</v>
      </c>
      <c r="M1006" s="38">
        <v>20</v>
      </c>
      <c r="N1006" s="38">
        <v>4</v>
      </c>
      <c r="O1006" s="38">
        <v>9</v>
      </c>
      <c r="P1006" s="1">
        <v>68.09</v>
      </c>
      <c r="Q1006" s="1">
        <v>62.07</v>
      </c>
    </row>
    <row r="1007" spans="1:17" ht="18.75" customHeight="1" thickBot="1" x14ac:dyDescent="0.25">
      <c r="A1007" s="36" t="s">
        <v>448</v>
      </c>
      <c r="B1007" s="36" t="s">
        <v>1614</v>
      </c>
      <c r="C1007" s="36" t="s">
        <v>1615</v>
      </c>
      <c r="D1007" s="36" t="s">
        <v>3419</v>
      </c>
      <c r="E1007" s="36" t="s">
        <v>24</v>
      </c>
      <c r="F1007" s="36" t="s">
        <v>5706</v>
      </c>
      <c r="G1007" s="36" t="s">
        <v>5707</v>
      </c>
      <c r="H1007" s="41">
        <f t="shared" si="30"/>
        <v>0.66944000000000004</v>
      </c>
      <c r="I1007" s="41">
        <f t="shared" si="31"/>
        <v>0.33055999999999996</v>
      </c>
      <c r="J1007" s="35"/>
      <c r="K1007" s="36" t="s">
        <v>24</v>
      </c>
      <c r="L1007" s="36" t="s">
        <v>24</v>
      </c>
      <c r="M1007" s="39">
        <v>139</v>
      </c>
      <c r="N1007" s="39">
        <v>24</v>
      </c>
      <c r="O1007" s="39">
        <v>57</v>
      </c>
      <c r="P1007" s="31">
        <v>41.84</v>
      </c>
      <c r="Q1007" s="31">
        <v>41.84</v>
      </c>
    </row>
    <row r="1008" spans="1:17" ht="18.75" customHeight="1" thickBot="1" x14ac:dyDescent="0.25">
      <c r="A1008" s="34" t="s">
        <v>1146</v>
      </c>
      <c r="B1008" s="34" t="s">
        <v>5708</v>
      </c>
      <c r="C1008" s="34" t="s">
        <v>5709</v>
      </c>
      <c r="D1008" s="34" t="s">
        <v>3403</v>
      </c>
      <c r="E1008" s="34" t="s">
        <v>20</v>
      </c>
      <c r="F1008" s="34" t="s">
        <v>5710</v>
      </c>
      <c r="G1008" s="34" t="s">
        <v>5711</v>
      </c>
      <c r="H1008" s="40">
        <f t="shared" si="30"/>
        <v>1</v>
      </c>
      <c r="I1008" s="40">
        <f t="shared" si="31"/>
        <v>0</v>
      </c>
      <c r="J1008" s="33"/>
      <c r="K1008" s="34" t="s">
        <v>20</v>
      </c>
      <c r="L1008" s="34" t="s">
        <v>20</v>
      </c>
      <c r="M1008" s="38">
        <v>84</v>
      </c>
      <c r="N1008" s="38">
        <v>15</v>
      </c>
      <c r="O1008" s="38">
        <v>29</v>
      </c>
      <c r="P1008" s="1">
        <v>88.93</v>
      </c>
      <c r="Q1008" s="1">
        <v>88.93</v>
      </c>
    </row>
    <row r="1009" spans="1:17" ht="18.75" customHeight="1" thickBot="1" x14ac:dyDescent="0.25">
      <c r="A1009" s="34" t="s">
        <v>1146</v>
      </c>
      <c r="B1009" s="34" t="s">
        <v>5708</v>
      </c>
      <c r="C1009" s="34" t="s">
        <v>5709</v>
      </c>
      <c r="D1009" s="34" t="s">
        <v>3403</v>
      </c>
      <c r="E1009" s="34" t="s">
        <v>20</v>
      </c>
      <c r="F1009" s="34" t="s">
        <v>5708</v>
      </c>
      <c r="G1009" s="34" t="s">
        <v>5709</v>
      </c>
      <c r="H1009" s="40">
        <f t="shared" si="30"/>
        <v>1</v>
      </c>
      <c r="I1009" s="40">
        <f t="shared" si="31"/>
        <v>0</v>
      </c>
      <c r="J1009" s="33"/>
      <c r="K1009" s="34" t="s">
        <v>20</v>
      </c>
      <c r="L1009" s="34" t="s">
        <v>20</v>
      </c>
      <c r="M1009" s="38">
        <v>84</v>
      </c>
      <c r="N1009" s="38">
        <v>15</v>
      </c>
      <c r="O1009" s="38">
        <v>29</v>
      </c>
      <c r="P1009" s="1">
        <v>88.93</v>
      </c>
      <c r="Q1009" s="1">
        <v>88.94</v>
      </c>
    </row>
    <row r="1010" spans="1:17" ht="18.75" customHeight="1" thickBot="1" x14ac:dyDescent="0.25">
      <c r="A1010" s="34" t="s">
        <v>2872</v>
      </c>
      <c r="B1010" s="34" t="s">
        <v>5712</v>
      </c>
      <c r="C1010" s="34" t="s">
        <v>5713</v>
      </c>
      <c r="D1010" s="34" t="s">
        <v>3419</v>
      </c>
      <c r="E1010" s="34" t="s">
        <v>20</v>
      </c>
      <c r="F1010" s="34" t="s">
        <v>5714</v>
      </c>
      <c r="G1010" s="34" t="s">
        <v>2113</v>
      </c>
      <c r="H1010" s="40">
        <f t="shared" si="30"/>
        <v>0.98304000000000002</v>
      </c>
      <c r="I1010" s="40">
        <f t="shared" si="31"/>
        <v>1.6959999999999975E-2</v>
      </c>
      <c r="J1010" s="33"/>
      <c r="K1010" s="34" t="s">
        <v>20</v>
      </c>
      <c r="L1010" s="34" t="s">
        <v>24</v>
      </c>
      <c r="M1010" s="38">
        <v>100</v>
      </c>
      <c r="N1010" s="38">
        <v>19</v>
      </c>
      <c r="O1010" s="38">
        <v>51</v>
      </c>
      <c r="P1010" s="1">
        <v>61.44</v>
      </c>
      <c r="Q1010" s="1">
        <v>79.02</v>
      </c>
    </row>
    <row r="1011" spans="1:17" ht="18.75" customHeight="1" thickBot="1" x14ac:dyDescent="0.25">
      <c r="A1011" s="34" t="s">
        <v>2872</v>
      </c>
      <c r="B1011" s="34" t="s">
        <v>5712</v>
      </c>
      <c r="C1011" s="34" t="s">
        <v>5713</v>
      </c>
      <c r="D1011" s="34" t="s">
        <v>3419</v>
      </c>
      <c r="E1011" s="34" t="s">
        <v>20</v>
      </c>
      <c r="F1011" s="34" t="s">
        <v>5715</v>
      </c>
      <c r="G1011" s="34" t="s">
        <v>5716</v>
      </c>
      <c r="H1011" s="40">
        <f t="shared" si="30"/>
        <v>0.98304000000000002</v>
      </c>
      <c r="I1011" s="40">
        <f t="shared" si="31"/>
        <v>1.6959999999999975E-2</v>
      </c>
      <c r="J1011" s="33"/>
      <c r="K1011" s="34" t="s">
        <v>20</v>
      </c>
      <c r="L1011" s="34" t="s">
        <v>24</v>
      </c>
      <c r="M1011" s="38">
        <v>100</v>
      </c>
      <c r="N1011" s="38">
        <v>19</v>
      </c>
      <c r="O1011" s="38">
        <v>51</v>
      </c>
      <c r="P1011" s="1">
        <v>61.44</v>
      </c>
      <c r="Q1011" s="1">
        <v>57.26</v>
      </c>
    </row>
    <row r="1012" spans="1:17" ht="18.75" customHeight="1" thickBot="1" x14ac:dyDescent="0.25">
      <c r="A1012" s="34" t="s">
        <v>2872</v>
      </c>
      <c r="B1012" s="34" t="s">
        <v>5712</v>
      </c>
      <c r="C1012" s="34" t="s">
        <v>5713</v>
      </c>
      <c r="D1012" s="34" t="s">
        <v>3419</v>
      </c>
      <c r="E1012" s="34" t="s">
        <v>20</v>
      </c>
      <c r="F1012" s="34" t="s">
        <v>5717</v>
      </c>
      <c r="G1012" s="34" t="s">
        <v>5718</v>
      </c>
      <c r="H1012" s="40">
        <f t="shared" si="30"/>
        <v>0.98304000000000002</v>
      </c>
      <c r="I1012" s="40">
        <f t="shared" si="31"/>
        <v>1.6959999999999975E-2</v>
      </c>
      <c r="J1012" s="33"/>
      <c r="K1012" s="34" t="s">
        <v>20</v>
      </c>
      <c r="L1012" s="34" t="s">
        <v>24</v>
      </c>
      <c r="M1012" s="38">
        <v>100</v>
      </c>
      <c r="N1012" s="38">
        <v>19</v>
      </c>
      <c r="O1012" s="38">
        <v>51</v>
      </c>
      <c r="P1012" s="1">
        <v>61.44</v>
      </c>
      <c r="Q1012" s="1">
        <v>49.63</v>
      </c>
    </row>
    <row r="1013" spans="1:17" ht="18.75" customHeight="1" thickBot="1" x14ac:dyDescent="0.25">
      <c r="A1013" s="34" t="s">
        <v>2936</v>
      </c>
      <c r="B1013" s="34" t="s">
        <v>5719</v>
      </c>
      <c r="C1013" s="34" t="s">
        <v>5720</v>
      </c>
      <c r="D1013" s="34" t="s">
        <v>3419</v>
      </c>
      <c r="E1013" s="34" t="s">
        <v>20</v>
      </c>
      <c r="F1013" s="34" t="s">
        <v>5721</v>
      </c>
      <c r="G1013" s="34" t="s">
        <v>5722</v>
      </c>
      <c r="H1013" s="40">
        <f t="shared" si="30"/>
        <v>0.74848000000000003</v>
      </c>
      <c r="I1013" s="40">
        <f t="shared" si="31"/>
        <v>0.25151999999999997</v>
      </c>
      <c r="J1013" s="33"/>
      <c r="K1013" s="34" t="s">
        <v>20</v>
      </c>
      <c r="L1013" s="34" t="s">
        <v>24</v>
      </c>
      <c r="M1013" s="38">
        <v>118</v>
      </c>
      <c r="N1013" s="38">
        <v>21</v>
      </c>
      <c r="O1013" s="38">
        <v>49</v>
      </c>
      <c r="P1013" s="1">
        <v>46.78</v>
      </c>
      <c r="Q1013" s="1">
        <v>47.83</v>
      </c>
    </row>
    <row r="1014" spans="1:17" ht="18.75" customHeight="1" thickBot="1" x14ac:dyDescent="0.25">
      <c r="A1014" s="34" t="s">
        <v>2936</v>
      </c>
      <c r="B1014" s="34" t="s">
        <v>5719</v>
      </c>
      <c r="C1014" s="34" t="s">
        <v>5720</v>
      </c>
      <c r="D1014" s="34" t="s">
        <v>3419</v>
      </c>
      <c r="E1014" s="34" t="s">
        <v>20</v>
      </c>
      <c r="F1014" s="34" t="s">
        <v>5723</v>
      </c>
      <c r="G1014" s="34" t="s">
        <v>5724</v>
      </c>
      <c r="H1014" s="40">
        <f t="shared" si="30"/>
        <v>0.74848000000000003</v>
      </c>
      <c r="I1014" s="40">
        <f t="shared" si="31"/>
        <v>0.25151999999999997</v>
      </c>
      <c r="J1014" s="33"/>
      <c r="K1014" s="34" t="s">
        <v>20</v>
      </c>
      <c r="L1014" s="34" t="s">
        <v>24</v>
      </c>
      <c r="M1014" s="38">
        <v>118</v>
      </c>
      <c r="N1014" s="38">
        <v>21</v>
      </c>
      <c r="O1014" s="38">
        <v>49</v>
      </c>
      <c r="P1014" s="1">
        <v>46.78</v>
      </c>
      <c r="Q1014" s="1">
        <v>45.92</v>
      </c>
    </row>
    <row r="1015" spans="1:17" ht="18.75" customHeight="1" thickBot="1" x14ac:dyDescent="0.25">
      <c r="A1015" s="34" t="s">
        <v>222</v>
      </c>
      <c r="B1015" s="34" t="s">
        <v>5725</v>
      </c>
      <c r="C1015" s="34" t="s">
        <v>5726</v>
      </c>
      <c r="D1015" s="34" t="s">
        <v>3419</v>
      </c>
      <c r="E1015" s="34" t="s">
        <v>20</v>
      </c>
      <c r="F1015" s="34" t="s">
        <v>5727</v>
      </c>
      <c r="G1015" s="34" t="s">
        <v>5728</v>
      </c>
      <c r="H1015" s="40">
        <f t="shared" si="30"/>
        <v>0.65712000000000004</v>
      </c>
      <c r="I1015" s="40">
        <f t="shared" si="31"/>
        <v>0.34287999999999996</v>
      </c>
      <c r="J1015" s="33"/>
      <c r="K1015" s="34" t="s">
        <v>20</v>
      </c>
      <c r="L1015" s="34" t="s">
        <v>24</v>
      </c>
      <c r="M1015" s="38">
        <v>127</v>
      </c>
      <c r="N1015" s="38">
        <v>22</v>
      </c>
      <c r="O1015" s="38">
        <v>50</v>
      </c>
      <c r="P1015" s="1">
        <v>41.07</v>
      </c>
      <c r="Q1015" s="1">
        <v>70.48</v>
      </c>
    </row>
    <row r="1016" spans="1:17" ht="18.75" customHeight="1" thickBot="1" x14ac:dyDescent="0.25">
      <c r="A1016" s="34" t="s">
        <v>222</v>
      </c>
      <c r="B1016" s="34" t="s">
        <v>5725</v>
      </c>
      <c r="C1016" s="34" t="s">
        <v>5726</v>
      </c>
      <c r="D1016" s="34" t="s">
        <v>3419</v>
      </c>
      <c r="E1016" s="34" t="s">
        <v>20</v>
      </c>
      <c r="F1016" s="34" t="s">
        <v>5729</v>
      </c>
      <c r="G1016" s="34" t="s">
        <v>5730</v>
      </c>
      <c r="H1016" s="40">
        <f t="shared" si="30"/>
        <v>0.65712000000000004</v>
      </c>
      <c r="I1016" s="40">
        <f t="shared" si="31"/>
        <v>0.34287999999999996</v>
      </c>
      <c r="J1016" s="33"/>
      <c r="K1016" s="34" t="s">
        <v>20</v>
      </c>
      <c r="L1016" s="34" t="s">
        <v>24</v>
      </c>
      <c r="M1016" s="38">
        <v>127</v>
      </c>
      <c r="N1016" s="38">
        <v>22</v>
      </c>
      <c r="O1016" s="38">
        <v>50</v>
      </c>
      <c r="P1016" s="1">
        <v>41.07</v>
      </c>
      <c r="Q1016" s="1">
        <v>44.17</v>
      </c>
    </row>
    <row r="1017" spans="1:17" ht="18.75" customHeight="1" thickBot="1" x14ac:dyDescent="0.25">
      <c r="A1017" s="34" t="s">
        <v>222</v>
      </c>
      <c r="B1017" s="34" t="s">
        <v>5725</v>
      </c>
      <c r="C1017" s="34" t="s">
        <v>5726</v>
      </c>
      <c r="D1017" s="34" t="s">
        <v>3419</v>
      </c>
      <c r="E1017" s="34" t="s">
        <v>20</v>
      </c>
      <c r="F1017" s="34" t="s">
        <v>5731</v>
      </c>
      <c r="G1017" s="34" t="s">
        <v>5732</v>
      </c>
      <c r="H1017" s="40">
        <f t="shared" si="30"/>
        <v>0.65712000000000004</v>
      </c>
      <c r="I1017" s="40">
        <f t="shared" si="31"/>
        <v>0.34287999999999996</v>
      </c>
      <c r="J1017" s="33"/>
      <c r="K1017" s="34" t="s">
        <v>20</v>
      </c>
      <c r="L1017" s="34" t="s">
        <v>24</v>
      </c>
      <c r="M1017" s="38">
        <v>127</v>
      </c>
      <c r="N1017" s="38">
        <v>22</v>
      </c>
      <c r="O1017" s="38">
        <v>50</v>
      </c>
      <c r="P1017" s="1">
        <v>41.07</v>
      </c>
      <c r="Q1017" s="1">
        <v>44.36</v>
      </c>
    </row>
    <row r="1018" spans="1:17" ht="18.75" customHeight="1" thickBot="1" x14ac:dyDescent="0.25">
      <c r="A1018" s="34" t="s">
        <v>222</v>
      </c>
      <c r="B1018" s="34" t="s">
        <v>5725</v>
      </c>
      <c r="C1018" s="34" t="s">
        <v>5726</v>
      </c>
      <c r="D1018" s="34" t="s">
        <v>3419</v>
      </c>
      <c r="E1018" s="34" t="s">
        <v>20</v>
      </c>
      <c r="F1018" s="34" t="s">
        <v>5733</v>
      </c>
      <c r="G1018" s="34" t="s">
        <v>5734</v>
      </c>
      <c r="H1018" s="40">
        <f t="shared" si="30"/>
        <v>0.65712000000000004</v>
      </c>
      <c r="I1018" s="40">
        <f t="shared" si="31"/>
        <v>0.34287999999999996</v>
      </c>
      <c r="J1018" s="33"/>
      <c r="K1018" s="34" t="s">
        <v>20</v>
      </c>
      <c r="L1018" s="34" t="s">
        <v>24</v>
      </c>
      <c r="M1018" s="38">
        <v>127</v>
      </c>
      <c r="N1018" s="38">
        <v>22</v>
      </c>
      <c r="O1018" s="38">
        <v>50</v>
      </c>
      <c r="P1018" s="1">
        <v>41.07</v>
      </c>
      <c r="Q1018" s="1">
        <v>46.29</v>
      </c>
    </row>
    <row r="1019" spans="1:17" ht="18.75" customHeight="1" thickBot="1" x14ac:dyDescent="0.25">
      <c r="A1019" s="36" t="s">
        <v>222</v>
      </c>
      <c r="B1019" s="36" t="s">
        <v>5725</v>
      </c>
      <c r="C1019" s="36" t="s">
        <v>5726</v>
      </c>
      <c r="D1019" s="36" t="s">
        <v>3419</v>
      </c>
      <c r="E1019" s="36" t="s">
        <v>20</v>
      </c>
      <c r="F1019" s="36" t="s">
        <v>5735</v>
      </c>
      <c r="G1019" s="36" t="s">
        <v>5736</v>
      </c>
      <c r="H1019" s="41">
        <f t="shared" si="30"/>
        <v>0.65712000000000004</v>
      </c>
      <c r="I1019" s="41">
        <f t="shared" si="31"/>
        <v>0.34287999999999996</v>
      </c>
      <c r="J1019" s="35"/>
      <c r="K1019" s="36" t="s">
        <v>20</v>
      </c>
      <c r="L1019" s="36" t="s">
        <v>24</v>
      </c>
      <c r="M1019" s="39">
        <v>127</v>
      </c>
      <c r="N1019" s="39">
        <v>22</v>
      </c>
      <c r="O1019" s="39">
        <v>50</v>
      </c>
      <c r="P1019" s="31">
        <v>41.07</v>
      </c>
      <c r="Q1019" s="31">
        <v>35.4</v>
      </c>
    </row>
    <row r="1020" spans="1:17" ht="18.75" customHeight="1" thickBot="1" x14ac:dyDescent="0.25">
      <c r="A1020" s="34" t="s">
        <v>222</v>
      </c>
      <c r="B1020" s="34" t="s">
        <v>5725</v>
      </c>
      <c r="C1020" s="34" t="s">
        <v>5726</v>
      </c>
      <c r="D1020" s="34" t="s">
        <v>3419</v>
      </c>
      <c r="E1020" s="34" t="s">
        <v>20</v>
      </c>
      <c r="F1020" s="34" t="s">
        <v>5737</v>
      </c>
      <c r="G1020" s="34" t="s">
        <v>5738</v>
      </c>
      <c r="H1020" s="40">
        <f t="shared" si="30"/>
        <v>0.65712000000000004</v>
      </c>
      <c r="I1020" s="40">
        <f t="shared" si="31"/>
        <v>0.34287999999999996</v>
      </c>
      <c r="J1020" s="33"/>
      <c r="K1020" s="34" t="s">
        <v>20</v>
      </c>
      <c r="L1020" s="34" t="s">
        <v>24</v>
      </c>
      <c r="M1020" s="38">
        <v>127</v>
      </c>
      <c r="N1020" s="38">
        <v>22</v>
      </c>
      <c r="O1020" s="38">
        <v>50</v>
      </c>
      <c r="P1020" s="1">
        <v>41.07</v>
      </c>
      <c r="Q1020" s="1">
        <v>49.29</v>
      </c>
    </row>
    <row r="1021" spans="1:17" ht="18.75" customHeight="1" thickBot="1" x14ac:dyDescent="0.25">
      <c r="A1021" s="36" t="s">
        <v>222</v>
      </c>
      <c r="B1021" s="36" t="s">
        <v>5725</v>
      </c>
      <c r="C1021" s="36" t="s">
        <v>5726</v>
      </c>
      <c r="D1021" s="36" t="s">
        <v>3419</v>
      </c>
      <c r="E1021" s="36" t="s">
        <v>20</v>
      </c>
      <c r="F1021" s="36" t="s">
        <v>5739</v>
      </c>
      <c r="G1021" s="36" t="s">
        <v>5740</v>
      </c>
      <c r="H1021" s="41">
        <f t="shared" si="30"/>
        <v>0.65712000000000004</v>
      </c>
      <c r="I1021" s="41">
        <f t="shared" si="31"/>
        <v>0.34287999999999996</v>
      </c>
      <c r="J1021" s="35"/>
      <c r="K1021" s="36" t="s">
        <v>20</v>
      </c>
      <c r="L1021" s="36" t="s">
        <v>24</v>
      </c>
      <c r="M1021" s="39">
        <v>127</v>
      </c>
      <c r="N1021" s="39">
        <v>22</v>
      </c>
      <c r="O1021" s="39">
        <v>50</v>
      </c>
      <c r="P1021" s="31">
        <v>41.07</v>
      </c>
      <c r="Q1021" s="31">
        <v>36.39</v>
      </c>
    </row>
    <row r="1022" spans="1:17" ht="18.75" customHeight="1" thickBot="1" x14ac:dyDescent="0.25">
      <c r="A1022" s="34" t="s">
        <v>222</v>
      </c>
      <c r="B1022" s="34" t="s">
        <v>5725</v>
      </c>
      <c r="C1022" s="34" t="s">
        <v>5726</v>
      </c>
      <c r="D1022" s="34" t="s">
        <v>3419</v>
      </c>
      <c r="E1022" s="34" t="s">
        <v>20</v>
      </c>
      <c r="F1022" s="34" t="s">
        <v>5741</v>
      </c>
      <c r="G1022" s="34" t="s">
        <v>5742</v>
      </c>
      <c r="H1022" s="40">
        <f t="shared" si="30"/>
        <v>0.65712000000000004</v>
      </c>
      <c r="I1022" s="40">
        <f t="shared" si="31"/>
        <v>0.34287999999999996</v>
      </c>
      <c r="J1022" s="33"/>
      <c r="K1022" s="34" t="s">
        <v>20</v>
      </c>
      <c r="L1022" s="34" t="s">
        <v>24</v>
      </c>
      <c r="M1022" s="38">
        <v>127</v>
      </c>
      <c r="N1022" s="38">
        <v>22</v>
      </c>
      <c r="O1022" s="38">
        <v>50</v>
      </c>
      <c r="P1022" s="1">
        <v>41.07</v>
      </c>
      <c r="Q1022" s="1">
        <v>47.71</v>
      </c>
    </row>
    <row r="1023" spans="1:17" ht="18.75" customHeight="1" thickBot="1" x14ac:dyDescent="0.25">
      <c r="A1023" s="34" t="s">
        <v>222</v>
      </c>
      <c r="B1023" s="34" t="s">
        <v>5725</v>
      </c>
      <c r="C1023" s="34" t="s">
        <v>5726</v>
      </c>
      <c r="D1023" s="34" t="s">
        <v>3419</v>
      </c>
      <c r="E1023" s="34" t="s">
        <v>20</v>
      </c>
      <c r="F1023" s="34" t="s">
        <v>5743</v>
      </c>
      <c r="G1023" s="34" t="s">
        <v>5744</v>
      </c>
      <c r="H1023" s="40">
        <f t="shared" si="30"/>
        <v>0.65712000000000004</v>
      </c>
      <c r="I1023" s="40">
        <f t="shared" si="31"/>
        <v>0.34287999999999996</v>
      </c>
      <c r="J1023" s="33"/>
      <c r="K1023" s="34" t="s">
        <v>20</v>
      </c>
      <c r="L1023" s="34" t="s">
        <v>24</v>
      </c>
      <c r="M1023" s="38">
        <v>127</v>
      </c>
      <c r="N1023" s="38">
        <v>22</v>
      </c>
      <c r="O1023" s="38">
        <v>50</v>
      </c>
      <c r="P1023" s="1">
        <v>41.07</v>
      </c>
      <c r="Q1023" s="1">
        <v>51.87</v>
      </c>
    </row>
    <row r="1024" spans="1:17" ht="18.75" customHeight="1" thickBot="1" x14ac:dyDescent="0.25">
      <c r="A1024" s="36" t="s">
        <v>222</v>
      </c>
      <c r="B1024" s="36" t="s">
        <v>5725</v>
      </c>
      <c r="C1024" s="36" t="s">
        <v>5726</v>
      </c>
      <c r="D1024" s="36" t="s">
        <v>3419</v>
      </c>
      <c r="E1024" s="36" t="s">
        <v>20</v>
      </c>
      <c r="F1024" s="36" t="s">
        <v>5745</v>
      </c>
      <c r="G1024" s="36" t="s">
        <v>5746</v>
      </c>
      <c r="H1024" s="41">
        <f t="shared" si="30"/>
        <v>0.65712000000000004</v>
      </c>
      <c r="I1024" s="41">
        <f t="shared" si="31"/>
        <v>0.34287999999999996</v>
      </c>
      <c r="J1024" s="35"/>
      <c r="K1024" s="36" t="s">
        <v>20</v>
      </c>
      <c r="L1024" s="36" t="s">
        <v>24</v>
      </c>
      <c r="M1024" s="39">
        <v>127</v>
      </c>
      <c r="N1024" s="39">
        <v>22</v>
      </c>
      <c r="O1024" s="39">
        <v>50</v>
      </c>
      <c r="P1024" s="31">
        <v>41.07</v>
      </c>
      <c r="Q1024" s="31">
        <v>39.03</v>
      </c>
    </row>
    <row r="1025" spans="1:17" ht="18.75" customHeight="1" thickBot="1" x14ac:dyDescent="0.25">
      <c r="A1025" s="36" t="s">
        <v>222</v>
      </c>
      <c r="B1025" s="36" t="s">
        <v>5725</v>
      </c>
      <c r="C1025" s="36" t="s">
        <v>5726</v>
      </c>
      <c r="D1025" s="36" t="s">
        <v>3419</v>
      </c>
      <c r="E1025" s="36" t="s">
        <v>20</v>
      </c>
      <c r="F1025" s="36" t="s">
        <v>5747</v>
      </c>
      <c r="G1025" s="36" t="s">
        <v>5748</v>
      </c>
      <c r="H1025" s="41">
        <f t="shared" si="30"/>
        <v>0.65712000000000004</v>
      </c>
      <c r="I1025" s="41">
        <f t="shared" si="31"/>
        <v>0.34287999999999996</v>
      </c>
      <c r="J1025" s="35"/>
      <c r="K1025" s="36" t="s">
        <v>20</v>
      </c>
      <c r="L1025" s="36" t="s">
        <v>24</v>
      </c>
      <c r="M1025" s="39">
        <v>127</v>
      </c>
      <c r="N1025" s="39">
        <v>22</v>
      </c>
      <c r="O1025" s="39">
        <v>50</v>
      </c>
      <c r="P1025" s="31">
        <v>41.07</v>
      </c>
      <c r="Q1025" s="31">
        <v>37.81</v>
      </c>
    </row>
    <row r="1026" spans="1:17" ht="18.75" customHeight="1" thickBot="1" x14ac:dyDescent="0.25">
      <c r="A1026" s="36" t="s">
        <v>222</v>
      </c>
      <c r="B1026" s="36" t="s">
        <v>5725</v>
      </c>
      <c r="C1026" s="36" t="s">
        <v>5726</v>
      </c>
      <c r="D1026" s="36" t="s">
        <v>3419</v>
      </c>
      <c r="E1026" s="36" t="s">
        <v>20</v>
      </c>
      <c r="F1026" s="36" t="s">
        <v>5749</v>
      </c>
      <c r="G1026" s="36" t="s">
        <v>5750</v>
      </c>
      <c r="H1026" s="41">
        <f t="shared" ref="H1026:H1089" si="32">IF(AND(P1026*1.6&gt;=100),100, P1026*1.6)/100</f>
        <v>0.65712000000000004</v>
      </c>
      <c r="I1026" s="41">
        <f t="shared" ref="I1026:I1089" si="33">1-H1026</f>
        <v>0.34287999999999996</v>
      </c>
      <c r="J1026" s="35"/>
      <c r="K1026" s="36" t="s">
        <v>20</v>
      </c>
      <c r="L1026" s="36" t="s">
        <v>24</v>
      </c>
      <c r="M1026" s="39">
        <v>127</v>
      </c>
      <c r="N1026" s="39">
        <v>22</v>
      </c>
      <c r="O1026" s="39">
        <v>50</v>
      </c>
      <c r="P1026" s="31">
        <v>41.07</v>
      </c>
      <c r="Q1026" s="31">
        <v>32.56</v>
      </c>
    </row>
    <row r="1027" spans="1:17" ht="18.75" customHeight="1" thickBot="1" x14ac:dyDescent="0.25">
      <c r="A1027" s="36" t="s">
        <v>222</v>
      </c>
      <c r="B1027" s="36" t="s">
        <v>5725</v>
      </c>
      <c r="C1027" s="36" t="s">
        <v>5726</v>
      </c>
      <c r="D1027" s="36" t="s">
        <v>3419</v>
      </c>
      <c r="E1027" s="36" t="s">
        <v>20</v>
      </c>
      <c r="F1027" s="36" t="s">
        <v>5751</v>
      </c>
      <c r="G1027" s="36" t="s">
        <v>5752</v>
      </c>
      <c r="H1027" s="41">
        <f t="shared" si="32"/>
        <v>0.65712000000000004</v>
      </c>
      <c r="I1027" s="41">
        <f t="shared" si="33"/>
        <v>0.34287999999999996</v>
      </c>
      <c r="J1027" s="35"/>
      <c r="K1027" s="36" t="s">
        <v>20</v>
      </c>
      <c r="L1027" s="36" t="s">
        <v>24</v>
      </c>
      <c r="M1027" s="39">
        <v>127</v>
      </c>
      <c r="N1027" s="39">
        <v>22</v>
      </c>
      <c r="O1027" s="39">
        <v>50</v>
      </c>
      <c r="P1027" s="31">
        <v>41.07</v>
      </c>
      <c r="Q1027" s="31">
        <v>33.53</v>
      </c>
    </row>
    <row r="1028" spans="1:17" ht="18.75" customHeight="1" thickBot="1" x14ac:dyDescent="0.25">
      <c r="A1028" s="34" t="s">
        <v>2872</v>
      </c>
      <c r="B1028" s="34" t="s">
        <v>5753</v>
      </c>
      <c r="C1028" s="34" t="s">
        <v>5754</v>
      </c>
      <c r="D1028" s="34" t="s">
        <v>3419</v>
      </c>
      <c r="E1028" s="34" t="s">
        <v>20</v>
      </c>
      <c r="F1028" s="34" t="s">
        <v>5755</v>
      </c>
      <c r="G1028" s="34" t="s">
        <v>5756</v>
      </c>
      <c r="H1028" s="40">
        <f t="shared" si="32"/>
        <v>0.73055999999999999</v>
      </c>
      <c r="I1028" s="40">
        <f t="shared" si="33"/>
        <v>0.26944000000000001</v>
      </c>
      <c r="J1028" s="34" t="s">
        <v>20</v>
      </c>
      <c r="K1028" s="34" t="s">
        <v>20</v>
      </c>
      <c r="L1028" s="34" t="s">
        <v>24</v>
      </c>
      <c r="M1028" s="38">
        <v>100</v>
      </c>
      <c r="N1028" s="38">
        <v>19</v>
      </c>
      <c r="O1028" s="38">
        <v>51</v>
      </c>
      <c r="P1028" s="1">
        <v>45.66</v>
      </c>
      <c r="Q1028" s="1">
        <v>45.66</v>
      </c>
    </row>
    <row r="1029" spans="1:17" ht="18.75" customHeight="1" thickBot="1" x14ac:dyDescent="0.25">
      <c r="A1029" s="34" t="s">
        <v>256</v>
      </c>
      <c r="B1029" s="34" t="s">
        <v>5757</v>
      </c>
      <c r="C1029" s="34" t="s">
        <v>5758</v>
      </c>
      <c r="D1029" s="34" t="s">
        <v>3419</v>
      </c>
      <c r="E1029" s="34" t="s">
        <v>20</v>
      </c>
      <c r="F1029" s="34" t="s">
        <v>5759</v>
      </c>
      <c r="G1029" s="34" t="s">
        <v>5760</v>
      </c>
      <c r="H1029" s="40">
        <f t="shared" si="32"/>
        <v>0.78176000000000001</v>
      </c>
      <c r="I1029" s="40">
        <f t="shared" si="33"/>
        <v>0.21823999999999999</v>
      </c>
      <c r="J1029" s="33"/>
      <c r="K1029" s="34" t="s">
        <v>20</v>
      </c>
      <c r="L1029" s="34" t="s">
        <v>20</v>
      </c>
      <c r="M1029" s="38">
        <v>144</v>
      </c>
      <c r="N1029" s="38">
        <v>24</v>
      </c>
      <c r="O1029" s="38">
        <v>62</v>
      </c>
      <c r="P1029" s="1">
        <v>48.86</v>
      </c>
      <c r="Q1029" s="1">
        <v>48.21</v>
      </c>
    </row>
    <row r="1030" spans="1:17" ht="18.75" customHeight="1" thickBot="1" x14ac:dyDescent="0.25">
      <c r="A1030" s="34" t="s">
        <v>256</v>
      </c>
      <c r="B1030" s="34" t="s">
        <v>5757</v>
      </c>
      <c r="C1030" s="34" t="s">
        <v>5758</v>
      </c>
      <c r="D1030" s="34" t="s">
        <v>3419</v>
      </c>
      <c r="E1030" s="34" t="s">
        <v>20</v>
      </c>
      <c r="F1030" s="34" t="s">
        <v>5761</v>
      </c>
      <c r="G1030" s="34" t="s">
        <v>5762</v>
      </c>
      <c r="H1030" s="40">
        <f t="shared" si="32"/>
        <v>0.78176000000000001</v>
      </c>
      <c r="I1030" s="40">
        <f t="shared" si="33"/>
        <v>0.21823999999999999</v>
      </c>
      <c r="J1030" s="33"/>
      <c r="K1030" s="34" t="s">
        <v>20</v>
      </c>
      <c r="L1030" s="34" t="s">
        <v>20</v>
      </c>
      <c r="M1030" s="38">
        <v>144</v>
      </c>
      <c r="N1030" s="38">
        <v>24</v>
      </c>
      <c r="O1030" s="38">
        <v>62</v>
      </c>
      <c r="P1030" s="1">
        <v>48.86</v>
      </c>
      <c r="Q1030" s="1">
        <v>62.66</v>
      </c>
    </row>
    <row r="1031" spans="1:17" ht="18.75" customHeight="1" thickBot="1" x14ac:dyDescent="0.25">
      <c r="A1031" s="34" t="s">
        <v>256</v>
      </c>
      <c r="B1031" s="34" t="s">
        <v>5757</v>
      </c>
      <c r="C1031" s="34" t="s">
        <v>5758</v>
      </c>
      <c r="D1031" s="34" t="s">
        <v>3419</v>
      </c>
      <c r="E1031" s="34" t="s">
        <v>20</v>
      </c>
      <c r="F1031" s="34" t="s">
        <v>5763</v>
      </c>
      <c r="G1031" s="34" t="s">
        <v>5764</v>
      </c>
      <c r="H1031" s="40">
        <f t="shared" si="32"/>
        <v>0.78176000000000001</v>
      </c>
      <c r="I1031" s="40">
        <f t="shared" si="33"/>
        <v>0.21823999999999999</v>
      </c>
      <c r="J1031" s="33"/>
      <c r="K1031" s="34" t="s">
        <v>20</v>
      </c>
      <c r="L1031" s="34" t="s">
        <v>20</v>
      </c>
      <c r="M1031" s="38">
        <v>144</v>
      </c>
      <c r="N1031" s="38">
        <v>24</v>
      </c>
      <c r="O1031" s="38">
        <v>62</v>
      </c>
      <c r="P1031" s="1">
        <v>48.86</v>
      </c>
      <c r="Q1031" s="1">
        <v>60.9</v>
      </c>
    </row>
    <row r="1032" spans="1:17" ht="18.75" customHeight="1" thickBot="1" x14ac:dyDescent="0.25">
      <c r="A1032" s="34" t="s">
        <v>256</v>
      </c>
      <c r="B1032" s="34" t="s">
        <v>5757</v>
      </c>
      <c r="C1032" s="34" t="s">
        <v>5758</v>
      </c>
      <c r="D1032" s="34" t="s">
        <v>3419</v>
      </c>
      <c r="E1032" s="34" t="s">
        <v>20</v>
      </c>
      <c r="F1032" s="34" t="s">
        <v>5765</v>
      </c>
      <c r="G1032" s="34" t="s">
        <v>5766</v>
      </c>
      <c r="H1032" s="40">
        <f t="shared" si="32"/>
        <v>0.78176000000000001</v>
      </c>
      <c r="I1032" s="40">
        <f t="shared" si="33"/>
        <v>0.21823999999999999</v>
      </c>
      <c r="J1032" s="33"/>
      <c r="K1032" s="34" t="s">
        <v>20</v>
      </c>
      <c r="L1032" s="34" t="s">
        <v>20</v>
      </c>
      <c r="M1032" s="38">
        <v>144</v>
      </c>
      <c r="N1032" s="38">
        <v>24</v>
      </c>
      <c r="O1032" s="38">
        <v>62</v>
      </c>
      <c r="P1032" s="1">
        <v>48.86</v>
      </c>
      <c r="Q1032" s="1">
        <v>50.28</v>
      </c>
    </row>
    <row r="1033" spans="1:17" ht="18.75" customHeight="1" thickBot="1" x14ac:dyDescent="0.25">
      <c r="A1033" s="34" t="s">
        <v>256</v>
      </c>
      <c r="B1033" s="34" t="s">
        <v>5757</v>
      </c>
      <c r="C1033" s="34" t="s">
        <v>5758</v>
      </c>
      <c r="D1033" s="34" t="s">
        <v>3419</v>
      </c>
      <c r="E1033" s="34" t="s">
        <v>20</v>
      </c>
      <c r="F1033" s="34" t="s">
        <v>5767</v>
      </c>
      <c r="G1033" s="34" t="s">
        <v>5768</v>
      </c>
      <c r="H1033" s="40">
        <f t="shared" si="32"/>
        <v>0.78176000000000001</v>
      </c>
      <c r="I1033" s="40">
        <f t="shared" si="33"/>
        <v>0.21823999999999999</v>
      </c>
      <c r="J1033" s="33"/>
      <c r="K1033" s="34" t="s">
        <v>20</v>
      </c>
      <c r="L1033" s="34" t="s">
        <v>20</v>
      </c>
      <c r="M1033" s="38">
        <v>144</v>
      </c>
      <c r="N1033" s="38">
        <v>24</v>
      </c>
      <c r="O1033" s="38">
        <v>62</v>
      </c>
      <c r="P1033" s="1">
        <v>48.86</v>
      </c>
      <c r="Q1033" s="1">
        <v>53.22</v>
      </c>
    </row>
    <row r="1034" spans="1:17" ht="18.75" customHeight="1" thickBot="1" x14ac:dyDescent="0.25">
      <c r="A1034" s="34" t="s">
        <v>256</v>
      </c>
      <c r="B1034" s="34" t="s">
        <v>5757</v>
      </c>
      <c r="C1034" s="34" t="s">
        <v>5758</v>
      </c>
      <c r="D1034" s="34" t="s">
        <v>3419</v>
      </c>
      <c r="E1034" s="34" t="s">
        <v>20</v>
      </c>
      <c r="F1034" s="34" t="s">
        <v>5769</v>
      </c>
      <c r="G1034" s="34" t="s">
        <v>5770</v>
      </c>
      <c r="H1034" s="40">
        <f t="shared" si="32"/>
        <v>0.78176000000000001</v>
      </c>
      <c r="I1034" s="40">
        <f t="shared" si="33"/>
        <v>0.21823999999999999</v>
      </c>
      <c r="J1034" s="33"/>
      <c r="K1034" s="34" t="s">
        <v>20</v>
      </c>
      <c r="L1034" s="34" t="s">
        <v>20</v>
      </c>
      <c r="M1034" s="38">
        <v>144</v>
      </c>
      <c r="N1034" s="38">
        <v>24</v>
      </c>
      <c r="O1034" s="38">
        <v>62</v>
      </c>
      <c r="P1034" s="1">
        <v>48.86</v>
      </c>
      <c r="Q1034" s="1">
        <v>40.700000000000003</v>
      </c>
    </row>
    <row r="1035" spans="1:17" ht="18.75" customHeight="1" thickBot="1" x14ac:dyDescent="0.25">
      <c r="A1035" s="34" t="s">
        <v>256</v>
      </c>
      <c r="B1035" s="34" t="s">
        <v>5757</v>
      </c>
      <c r="C1035" s="34" t="s">
        <v>5758</v>
      </c>
      <c r="D1035" s="34" t="s">
        <v>3419</v>
      </c>
      <c r="E1035" s="34" t="s">
        <v>20</v>
      </c>
      <c r="F1035" s="34" t="s">
        <v>5771</v>
      </c>
      <c r="G1035" s="34" t="s">
        <v>5772</v>
      </c>
      <c r="H1035" s="40">
        <f t="shared" si="32"/>
        <v>0.78176000000000001</v>
      </c>
      <c r="I1035" s="40">
        <f t="shared" si="33"/>
        <v>0.21823999999999999</v>
      </c>
      <c r="J1035" s="33"/>
      <c r="K1035" s="34" t="s">
        <v>20</v>
      </c>
      <c r="L1035" s="34" t="s">
        <v>20</v>
      </c>
      <c r="M1035" s="38">
        <v>144</v>
      </c>
      <c r="N1035" s="38">
        <v>24</v>
      </c>
      <c r="O1035" s="38">
        <v>62</v>
      </c>
      <c r="P1035" s="1">
        <v>48.86</v>
      </c>
      <c r="Q1035" s="1">
        <v>45.69</v>
      </c>
    </row>
    <row r="1036" spans="1:17" ht="18.75" customHeight="1" thickBot="1" x14ac:dyDescent="0.25">
      <c r="A1036" s="34" t="s">
        <v>193</v>
      </c>
      <c r="B1036" s="34" t="s">
        <v>5773</v>
      </c>
      <c r="C1036" s="34" t="s">
        <v>5774</v>
      </c>
      <c r="D1036" s="34" t="s">
        <v>3419</v>
      </c>
      <c r="E1036" s="34" t="s">
        <v>20</v>
      </c>
      <c r="F1036" s="34" t="s">
        <v>5775</v>
      </c>
      <c r="G1036" s="34" t="s">
        <v>5776</v>
      </c>
      <c r="H1036" s="40">
        <f t="shared" si="32"/>
        <v>0.75679999999999992</v>
      </c>
      <c r="I1036" s="40">
        <f t="shared" si="33"/>
        <v>0.24320000000000008</v>
      </c>
      <c r="J1036" s="33"/>
      <c r="K1036" s="34" t="s">
        <v>20</v>
      </c>
      <c r="L1036" s="34" t="s">
        <v>24</v>
      </c>
      <c r="M1036" s="38">
        <v>3</v>
      </c>
      <c r="N1036" s="38">
        <v>1</v>
      </c>
      <c r="O1036" s="38">
        <v>3</v>
      </c>
      <c r="P1036" s="1">
        <v>47.3</v>
      </c>
      <c r="Q1036" s="1">
        <v>50.06</v>
      </c>
    </row>
    <row r="1037" spans="1:17" ht="18.75" customHeight="1" thickBot="1" x14ac:dyDescent="0.25">
      <c r="A1037" s="34" t="s">
        <v>193</v>
      </c>
      <c r="B1037" s="34" t="s">
        <v>5773</v>
      </c>
      <c r="C1037" s="34" t="s">
        <v>5774</v>
      </c>
      <c r="D1037" s="34" t="s">
        <v>3419</v>
      </c>
      <c r="E1037" s="34" t="s">
        <v>20</v>
      </c>
      <c r="F1037" s="34" t="s">
        <v>5777</v>
      </c>
      <c r="G1037" s="34" t="s">
        <v>5778</v>
      </c>
      <c r="H1037" s="40">
        <f t="shared" si="32"/>
        <v>0.75679999999999992</v>
      </c>
      <c r="I1037" s="40">
        <f t="shared" si="33"/>
        <v>0.24320000000000008</v>
      </c>
      <c r="J1037" s="33"/>
      <c r="K1037" s="34" t="s">
        <v>20</v>
      </c>
      <c r="L1037" s="34" t="s">
        <v>24</v>
      </c>
      <c r="M1037" s="38">
        <v>3</v>
      </c>
      <c r="N1037" s="38">
        <v>1</v>
      </c>
      <c r="O1037" s="38">
        <v>3</v>
      </c>
      <c r="P1037" s="1">
        <v>47.3</v>
      </c>
      <c r="Q1037" s="1">
        <v>57.73</v>
      </c>
    </row>
    <row r="1038" spans="1:17" ht="18.75" customHeight="1" thickBot="1" x14ac:dyDescent="0.25">
      <c r="A1038" s="34" t="s">
        <v>193</v>
      </c>
      <c r="B1038" s="34" t="s">
        <v>5773</v>
      </c>
      <c r="C1038" s="34" t="s">
        <v>5774</v>
      </c>
      <c r="D1038" s="34" t="s">
        <v>3419</v>
      </c>
      <c r="E1038" s="34" t="s">
        <v>20</v>
      </c>
      <c r="F1038" s="34" t="s">
        <v>5779</v>
      </c>
      <c r="G1038" s="34" t="s">
        <v>5780</v>
      </c>
      <c r="H1038" s="40">
        <f t="shared" si="32"/>
        <v>0.75679999999999992</v>
      </c>
      <c r="I1038" s="40">
        <f t="shared" si="33"/>
        <v>0.24320000000000008</v>
      </c>
      <c r="J1038" s="33"/>
      <c r="K1038" s="34" t="s">
        <v>20</v>
      </c>
      <c r="L1038" s="34" t="s">
        <v>24</v>
      </c>
      <c r="M1038" s="38">
        <v>3</v>
      </c>
      <c r="N1038" s="38">
        <v>1</v>
      </c>
      <c r="O1038" s="38">
        <v>3</v>
      </c>
      <c r="P1038" s="1">
        <v>47.3</v>
      </c>
      <c r="Q1038" s="1">
        <v>43.04</v>
      </c>
    </row>
    <row r="1039" spans="1:17" ht="18.75" customHeight="1" thickBot="1" x14ac:dyDescent="0.25">
      <c r="A1039" s="34" t="s">
        <v>193</v>
      </c>
      <c r="B1039" s="34" t="s">
        <v>5773</v>
      </c>
      <c r="C1039" s="34" t="s">
        <v>5774</v>
      </c>
      <c r="D1039" s="34" t="s">
        <v>3419</v>
      </c>
      <c r="E1039" s="34" t="s">
        <v>20</v>
      </c>
      <c r="F1039" s="34" t="s">
        <v>5781</v>
      </c>
      <c r="G1039" s="34" t="s">
        <v>5782</v>
      </c>
      <c r="H1039" s="40">
        <f t="shared" si="32"/>
        <v>0.75679999999999992</v>
      </c>
      <c r="I1039" s="40">
        <f t="shared" si="33"/>
        <v>0.24320000000000008</v>
      </c>
      <c r="J1039" s="33"/>
      <c r="K1039" s="34" t="s">
        <v>20</v>
      </c>
      <c r="L1039" s="34" t="s">
        <v>24</v>
      </c>
      <c r="M1039" s="38">
        <v>3</v>
      </c>
      <c r="N1039" s="38">
        <v>1</v>
      </c>
      <c r="O1039" s="38">
        <v>3</v>
      </c>
      <c r="P1039" s="1">
        <v>47.3</v>
      </c>
      <c r="Q1039" s="1">
        <v>47.16</v>
      </c>
    </row>
    <row r="1040" spans="1:17" ht="18.75" customHeight="1" thickBot="1" x14ac:dyDescent="0.25">
      <c r="A1040" s="34" t="s">
        <v>193</v>
      </c>
      <c r="B1040" s="34" t="s">
        <v>5773</v>
      </c>
      <c r="C1040" s="34" t="s">
        <v>5774</v>
      </c>
      <c r="D1040" s="34" t="s">
        <v>3419</v>
      </c>
      <c r="E1040" s="34" t="s">
        <v>20</v>
      </c>
      <c r="F1040" s="34" t="s">
        <v>5783</v>
      </c>
      <c r="G1040" s="34" t="s">
        <v>5784</v>
      </c>
      <c r="H1040" s="40">
        <f t="shared" si="32"/>
        <v>0.75679999999999992</v>
      </c>
      <c r="I1040" s="40">
        <f t="shared" si="33"/>
        <v>0.24320000000000008</v>
      </c>
      <c r="J1040" s="33"/>
      <c r="K1040" s="34" t="s">
        <v>20</v>
      </c>
      <c r="L1040" s="34" t="s">
        <v>24</v>
      </c>
      <c r="M1040" s="38">
        <v>3</v>
      </c>
      <c r="N1040" s="38">
        <v>1</v>
      </c>
      <c r="O1040" s="38">
        <v>3</v>
      </c>
      <c r="P1040" s="1">
        <v>47.3</v>
      </c>
      <c r="Q1040" s="1">
        <v>47.76</v>
      </c>
    </row>
    <row r="1041" spans="1:17" ht="18.75" customHeight="1" thickBot="1" x14ac:dyDescent="0.25">
      <c r="A1041" s="34" t="s">
        <v>193</v>
      </c>
      <c r="B1041" s="34" t="s">
        <v>5773</v>
      </c>
      <c r="C1041" s="34" t="s">
        <v>5774</v>
      </c>
      <c r="D1041" s="34" t="s">
        <v>3419</v>
      </c>
      <c r="E1041" s="34" t="s">
        <v>20</v>
      </c>
      <c r="F1041" s="34" t="s">
        <v>5785</v>
      </c>
      <c r="G1041" s="34" t="s">
        <v>5786</v>
      </c>
      <c r="H1041" s="40">
        <f t="shared" si="32"/>
        <v>0.75679999999999992</v>
      </c>
      <c r="I1041" s="40">
        <f t="shared" si="33"/>
        <v>0.24320000000000008</v>
      </c>
      <c r="J1041" s="33"/>
      <c r="K1041" s="34" t="s">
        <v>20</v>
      </c>
      <c r="L1041" s="34" t="s">
        <v>24</v>
      </c>
      <c r="M1041" s="38">
        <v>3</v>
      </c>
      <c r="N1041" s="38">
        <v>1</v>
      </c>
      <c r="O1041" s="38">
        <v>3</v>
      </c>
      <c r="P1041" s="1">
        <v>47.3</v>
      </c>
      <c r="Q1041" s="1">
        <v>46.07</v>
      </c>
    </row>
    <row r="1042" spans="1:17" ht="18.75" customHeight="1" thickBot="1" x14ac:dyDescent="0.25">
      <c r="A1042" s="34" t="s">
        <v>193</v>
      </c>
      <c r="B1042" s="34" t="s">
        <v>5773</v>
      </c>
      <c r="C1042" s="34" t="s">
        <v>5774</v>
      </c>
      <c r="D1042" s="34" t="s">
        <v>3419</v>
      </c>
      <c r="E1042" s="34" t="s">
        <v>20</v>
      </c>
      <c r="F1042" s="34" t="s">
        <v>5787</v>
      </c>
      <c r="G1042" s="34" t="s">
        <v>5788</v>
      </c>
      <c r="H1042" s="40">
        <f t="shared" si="32"/>
        <v>0.75679999999999992</v>
      </c>
      <c r="I1042" s="40">
        <f t="shared" si="33"/>
        <v>0.24320000000000008</v>
      </c>
      <c r="J1042" s="33"/>
      <c r="K1042" s="34" t="s">
        <v>20</v>
      </c>
      <c r="L1042" s="34" t="s">
        <v>24</v>
      </c>
      <c r="M1042" s="38">
        <v>3</v>
      </c>
      <c r="N1042" s="38">
        <v>1</v>
      </c>
      <c r="O1042" s="38">
        <v>3</v>
      </c>
      <c r="P1042" s="1">
        <v>47.3</v>
      </c>
      <c r="Q1042" s="1">
        <v>48.73</v>
      </c>
    </row>
    <row r="1043" spans="1:17" ht="18.75" customHeight="1" thickBot="1" x14ac:dyDescent="0.25">
      <c r="A1043" s="36" t="s">
        <v>287</v>
      </c>
      <c r="B1043" s="36" t="s">
        <v>1712</v>
      </c>
      <c r="C1043" s="36" t="s">
        <v>1713</v>
      </c>
      <c r="D1043" s="36" t="s">
        <v>3419</v>
      </c>
      <c r="E1043" s="36" t="s">
        <v>24</v>
      </c>
      <c r="F1043" s="36" t="s">
        <v>5789</v>
      </c>
      <c r="G1043" s="36" t="s">
        <v>5790</v>
      </c>
      <c r="H1043" s="41">
        <f t="shared" si="32"/>
        <v>1</v>
      </c>
      <c r="I1043" s="41">
        <f t="shared" si="33"/>
        <v>0</v>
      </c>
      <c r="J1043" s="35"/>
      <c r="K1043" s="36" t="s">
        <v>24</v>
      </c>
      <c r="L1043" s="36" t="s">
        <v>24</v>
      </c>
      <c r="M1043" s="39">
        <v>117</v>
      </c>
      <c r="N1043" s="39">
        <v>21</v>
      </c>
      <c r="O1043" s="39">
        <v>49</v>
      </c>
      <c r="P1043" s="31">
        <v>82.76</v>
      </c>
      <c r="Q1043" s="31">
        <v>82.76</v>
      </c>
    </row>
    <row r="1044" spans="1:17" ht="18.75" customHeight="1" thickBot="1" x14ac:dyDescent="0.25">
      <c r="A1044" s="34" t="s">
        <v>342</v>
      </c>
      <c r="B1044" s="34" t="s">
        <v>5791</v>
      </c>
      <c r="C1044" s="34" t="s">
        <v>5792</v>
      </c>
      <c r="D1044" s="34" t="s">
        <v>3413</v>
      </c>
      <c r="E1044" s="34" t="s">
        <v>20</v>
      </c>
      <c r="F1044" s="34" t="s">
        <v>5791</v>
      </c>
      <c r="G1044" s="34" t="s">
        <v>5792</v>
      </c>
      <c r="H1044" s="40">
        <f t="shared" si="32"/>
        <v>0.7712</v>
      </c>
      <c r="I1044" s="40">
        <f t="shared" si="33"/>
        <v>0.2288</v>
      </c>
      <c r="J1044" s="33"/>
      <c r="K1044" s="34" t="s">
        <v>20</v>
      </c>
      <c r="L1044" s="34" t="s">
        <v>20</v>
      </c>
      <c r="M1044" s="38">
        <v>48</v>
      </c>
      <c r="N1044" s="38">
        <v>9</v>
      </c>
      <c r="O1044" s="38">
        <v>21</v>
      </c>
      <c r="P1044" s="1">
        <v>48.2</v>
      </c>
      <c r="Q1044" s="1">
        <v>48.2</v>
      </c>
    </row>
    <row r="1045" spans="1:17" ht="18.75" customHeight="1" thickBot="1" x14ac:dyDescent="0.25">
      <c r="A1045" s="34" t="s">
        <v>342</v>
      </c>
      <c r="B1045" s="34" t="s">
        <v>5791</v>
      </c>
      <c r="C1045" s="34" t="s">
        <v>5792</v>
      </c>
      <c r="D1045" s="34" t="s">
        <v>3413</v>
      </c>
      <c r="E1045" s="34" t="s">
        <v>20</v>
      </c>
      <c r="F1045" s="34" t="s">
        <v>5793</v>
      </c>
      <c r="G1045" s="34" t="s">
        <v>5794</v>
      </c>
      <c r="H1045" s="40">
        <f t="shared" si="32"/>
        <v>0.98480000000000001</v>
      </c>
      <c r="I1045" s="40">
        <f t="shared" si="33"/>
        <v>1.5199999999999991E-2</v>
      </c>
      <c r="J1045" s="33"/>
      <c r="K1045" s="34" t="s">
        <v>20</v>
      </c>
      <c r="L1045" s="34" t="s">
        <v>20</v>
      </c>
      <c r="M1045" s="38">
        <v>48</v>
      </c>
      <c r="N1045" s="38">
        <v>9</v>
      </c>
      <c r="O1045" s="38">
        <v>21</v>
      </c>
      <c r="P1045" s="1">
        <v>61.55</v>
      </c>
      <c r="Q1045" s="1">
        <v>61.55</v>
      </c>
    </row>
    <row r="1046" spans="1:17" ht="18.75" customHeight="1" thickBot="1" x14ac:dyDescent="0.25">
      <c r="A1046" s="34" t="s">
        <v>170</v>
      </c>
      <c r="B1046" s="34" t="s">
        <v>5795</v>
      </c>
      <c r="C1046" s="34" t="s">
        <v>5796</v>
      </c>
      <c r="D1046" s="34" t="s">
        <v>3419</v>
      </c>
      <c r="E1046" s="34" t="s">
        <v>20</v>
      </c>
      <c r="F1046" s="34" t="s">
        <v>5797</v>
      </c>
      <c r="G1046" s="34" t="s">
        <v>5798</v>
      </c>
      <c r="H1046" s="40">
        <f t="shared" si="32"/>
        <v>0.79776000000000014</v>
      </c>
      <c r="I1046" s="40">
        <f t="shared" si="33"/>
        <v>0.20223999999999986</v>
      </c>
      <c r="J1046" s="33"/>
      <c r="K1046" s="34" t="s">
        <v>20</v>
      </c>
      <c r="L1046" s="34" t="s">
        <v>24</v>
      </c>
      <c r="M1046" s="38">
        <v>116</v>
      </c>
      <c r="N1046" s="38">
        <v>24</v>
      </c>
      <c r="O1046" s="38">
        <v>49</v>
      </c>
      <c r="P1046" s="1">
        <v>49.86</v>
      </c>
      <c r="Q1046" s="1">
        <v>49.86</v>
      </c>
    </row>
    <row r="1047" spans="1:17" ht="18.75" customHeight="1" thickBot="1" x14ac:dyDescent="0.25">
      <c r="A1047" s="34" t="s">
        <v>222</v>
      </c>
      <c r="B1047" s="34" t="s">
        <v>5799</v>
      </c>
      <c r="C1047" s="34" t="s">
        <v>5800</v>
      </c>
      <c r="D1047" s="34" t="s">
        <v>3419</v>
      </c>
      <c r="E1047" s="34" t="s">
        <v>20</v>
      </c>
      <c r="F1047" s="34" t="s">
        <v>5801</v>
      </c>
      <c r="G1047" s="34" t="s">
        <v>5802</v>
      </c>
      <c r="H1047" s="40">
        <f t="shared" si="32"/>
        <v>0.91936000000000007</v>
      </c>
      <c r="I1047" s="40">
        <f t="shared" si="33"/>
        <v>8.0639999999999934E-2</v>
      </c>
      <c r="J1047" s="33"/>
      <c r="K1047" s="34" t="s">
        <v>20</v>
      </c>
      <c r="L1047" s="34" t="s">
        <v>24</v>
      </c>
      <c r="M1047" s="38">
        <v>128</v>
      </c>
      <c r="N1047" s="38">
        <v>22</v>
      </c>
      <c r="O1047" s="38">
        <v>50</v>
      </c>
      <c r="P1047" s="1">
        <v>57.46</v>
      </c>
      <c r="Q1047" s="1">
        <v>57.46</v>
      </c>
    </row>
    <row r="1048" spans="1:17" ht="18.75" customHeight="1" thickBot="1" x14ac:dyDescent="0.25">
      <c r="A1048" s="36" t="s">
        <v>1528</v>
      </c>
      <c r="B1048" s="36" t="s">
        <v>5803</v>
      </c>
      <c r="C1048" s="36" t="s">
        <v>5804</v>
      </c>
      <c r="D1048" s="36" t="s">
        <v>3419</v>
      </c>
      <c r="E1048" s="36" t="s">
        <v>20</v>
      </c>
      <c r="F1048" s="36" t="s">
        <v>5805</v>
      </c>
      <c r="G1048" s="36" t="s">
        <v>5806</v>
      </c>
      <c r="H1048" s="41">
        <f t="shared" si="32"/>
        <v>0.71439999999999992</v>
      </c>
      <c r="I1048" s="41">
        <f t="shared" si="33"/>
        <v>0.28560000000000008</v>
      </c>
      <c r="J1048" s="35"/>
      <c r="K1048" s="36" t="s">
        <v>20</v>
      </c>
      <c r="L1048" s="36" t="s">
        <v>24</v>
      </c>
      <c r="M1048" s="39">
        <v>139</v>
      </c>
      <c r="N1048" s="39">
        <v>25</v>
      </c>
      <c r="O1048" s="39">
        <v>62</v>
      </c>
      <c r="P1048" s="31">
        <v>44.65</v>
      </c>
      <c r="Q1048" s="31">
        <v>44.65</v>
      </c>
    </row>
    <row r="1049" spans="1:17" ht="18.75" customHeight="1" thickBot="1" x14ac:dyDescent="0.25">
      <c r="A1049" s="34" t="s">
        <v>1065</v>
      </c>
      <c r="B1049" s="34" t="s">
        <v>5807</v>
      </c>
      <c r="C1049" s="34" t="s">
        <v>5808</v>
      </c>
      <c r="D1049" s="34" t="s">
        <v>3419</v>
      </c>
      <c r="E1049" s="34" t="s">
        <v>20</v>
      </c>
      <c r="F1049" s="34" t="s">
        <v>5809</v>
      </c>
      <c r="G1049" s="34" t="s">
        <v>5810</v>
      </c>
      <c r="H1049" s="40">
        <f t="shared" si="32"/>
        <v>0.84816000000000003</v>
      </c>
      <c r="I1049" s="40">
        <f t="shared" si="33"/>
        <v>0.15183999999999997</v>
      </c>
      <c r="J1049" s="33"/>
      <c r="K1049" s="34" t="s">
        <v>20</v>
      </c>
      <c r="L1049" s="34" t="s">
        <v>24</v>
      </c>
      <c r="M1049" s="38">
        <v>130</v>
      </c>
      <c r="N1049" s="38">
        <v>24</v>
      </c>
      <c r="O1049" s="38">
        <v>54</v>
      </c>
      <c r="P1049" s="1">
        <v>53.01</v>
      </c>
      <c r="Q1049" s="1">
        <v>54.74</v>
      </c>
    </row>
    <row r="1050" spans="1:17" ht="18.75" customHeight="1" thickBot="1" x14ac:dyDescent="0.25">
      <c r="A1050" s="34" t="s">
        <v>1065</v>
      </c>
      <c r="B1050" s="34" t="s">
        <v>5807</v>
      </c>
      <c r="C1050" s="34" t="s">
        <v>5808</v>
      </c>
      <c r="D1050" s="34" t="s">
        <v>3419</v>
      </c>
      <c r="E1050" s="34" t="s">
        <v>20</v>
      </c>
      <c r="F1050" s="34" t="s">
        <v>5811</v>
      </c>
      <c r="G1050" s="34" t="s">
        <v>5812</v>
      </c>
      <c r="H1050" s="40">
        <f t="shared" si="32"/>
        <v>0.84816000000000003</v>
      </c>
      <c r="I1050" s="40">
        <f t="shared" si="33"/>
        <v>0.15183999999999997</v>
      </c>
      <c r="J1050" s="33"/>
      <c r="K1050" s="34" t="s">
        <v>20</v>
      </c>
      <c r="L1050" s="34" t="s">
        <v>24</v>
      </c>
      <c r="M1050" s="38">
        <v>130</v>
      </c>
      <c r="N1050" s="38">
        <v>24</v>
      </c>
      <c r="O1050" s="38">
        <v>54</v>
      </c>
      <c r="P1050" s="1">
        <v>53.01</v>
      </c>
      <c r="Q1050" s="1">
        <v>50.85</v>
      </c>
    </row>
    <row r="1051" spans="1:17" ht="18.75" customHeight="1" thickBot="1" x14ac:dyDescent="0.25">
      <c r="A1051" s="36" t="s">
        <v>512</v>
      </c>
      <c r="B1051" s="36" t="s">
        <v>5813</v>
      </c>
      <c r="C1051" s="36" t="s">
        <v>5814</v>
      </c>
      <c r="D1051" s="36" t="s">
        <v>3419</v>
      </c>
      <c r="E1051" s="36" t="s">
        <v>20</v>
      </c>
      <c r="F1051" s="36" t="s">
        <v>5815</v>
      </c>
      <c r="G1051" s="36" t="s">
        <v>5816</v>
      </c>
      <c r="H1051" s="41">
        <f t="shared" si="32"/>
        <v>0.68672000000000011</v>
      </c>
      <c r="I1051" s="41">
        <f t="shared" si="33"/>
        <v>0.31327999999999989</v>
      </c>
      <c r="J1051" s="35"/>
      <c r="K1051" s="36" t="s">
        <v>24</v>
      </c>
      <c r="L1051" s="36" t="s">
        <v>24</v>
      </c>
      <c r="M1051" s="39">
        <v>121</v>
      </c>
      <c r="N1051" s="39">
        <v>22</v>
      </c>
      <c r="O1051" s="39">
        <v>53</v>
      </c>
      <c r="P1051" s="31">
        <v>42.92</v>
      </c>
      <c r="Q1051" s="31">
        <v>42.92</v>
      </c>
    </row>
    <row r="1052" spans="1:17" ht="18.75" customHeight="1" thickBot="1" x14ac:dyDescent="0.25">
      <c r="A1052" s="34" t="s">
        <v>1354</v>
      </c>
      <c r="B1052" s="34" t="s">
        <v>5817</v>
      </c>
      <c r="C1052" s="34" t="s">
        <v>5818</v>
      </c>
      <c r="D1052" s="34" t="s">
        <v>4223</v>
      </c>
      <c r="E1052" s="34" t="s">
        <v>20</v>
      </c>
      <c r="F1052" s="34" t="s">
        <v>5819</v>
      </c>
      <c r="G1052" s="34" t="s">
        <v>5820</v>
      </c>
      <c r="H1052" s="40">
        <f t="shared" si="32"/>
        <v>1</v>
      </c>
      <c r="I1052" s="40">
        <f t="shared" si="33"/>
        <v>0</v>
      </c>
      <c r="J1052" s="33"/>
      <c r="K1052" s="34" t="s">
        <v>20</v>
      </c>
      <c r="L1052" s="34" t="s">
        <v>24</v>
      </c>
      <c r="M1052" s="38">
        <v>122</v>
      </c>
      <c r="N1052" s="38">
        <v>22</v>
      </c>
      <c r="O1052" s="38">
        <v>53</v>
      </c>
      <c r="P1052" s="1">
        <v>80</v>
      </c>
      <c r="Q1052" s="1">
        <v>80</v>
      </c>
    </row>
    <row r="1053" spans="1:17" ht="18.75" customHeight="1" thickBot="1" x14ac:dyDescent="0.25">
      <c r="A1053" s="36" t="s">
        <v>2540</v>
      </c>
      <c r="B1053" s="36" t="s">
        <v>5821</v>
      </c>
      <c r="C1053" s="36" t="s">
        <v>5822</v>
      </c>
      <c r="D1053" s="36" t="s">
        <v>3419</v>
      </c>
      <c r="E1053" s="36" t="s">
        <v>20</v>
      </c>
      <c r="F1053" s="36" t="s">
        <v>5823</v>
      </c>
      <c r="G1053" s="36" t="s">
        <v>5824</v>
      </c>
      <c r="H1053" s="41">
        <f t="shared" si="32"/>
        <v>0.78560000000000008</v>
      </c>
      <c r="I1053" s="41">
        <f t="shared" si="33"/>
        <v>0.21439999999999992</v>
      </c>
      <c r="J1053" s="35"/>
      <c r="K1053" s="36" t="s">
        <v>20</v>
      </c>
      <c r="L1053" s="36" t="s">
        <v>24</v>
      </c>
      <c r="M1053" s="39">
        <v>0</v>
      </c>
      <c r="N1053" s="39">
        <v>0</v>
      </c>
      <c r="O1053" s="39">
        <v>0</v>
      </c>
      <c r="P1053" s="31">
        <v>49.1</v>
      </c>
      <c r="Q1053" s="31">
        <v>56.68</v>
      </c>
    </row>
    <row r="1054" spans="1:17" ht="18.75" customHeight="1" thickBot="1" x14ac:dyDescent="0.25">
      <c r="A1054" s="36" t="s">
        <v>2540</v>
      </c>
      <c r="B1054" s="36" t="s">
        <v>5821</v>
      </c>
      <c r="C1054" s="36" t="s">
        <v>5822</v>
      </c>
      <c r="D1054" s="36" t="s">
        <v>3419</v>
      </c>
      <c r="E1054" s="36" t="s">
        <v>20</v>
      </c>
      <c r="F1054" s="36" t="s">
        <v>5825</v>
      </c>
      <c r="G1054" s="36" t="s">
        <v>5826</v>
      </c>
      <c r="H1054" s="41">
        <f t="shared" si="32"/>
        <v>0.78560000000000008</v>
      </c>
      <c r="I1054" s="41">
        <f t="shared" si="33"/>
        <v>0.21439999999999992</v>
      </c>
      <c r="J1054" s="35"/>
      <c r="K1054" s="36" t="s">
        <v>20</v>
      </c>
      <c r="L1054" s="36" t="s">
        <v>24</v>
      </c>
      <c r="M1054" s="39">
        <v>0</v>
      </c>
      <c r="N1054" s="39">
        <v>0</v>
      </c>
      <c r="O1054" s="39">
        <v>0</v>
      </c>
      <c r="P1054" s="31">
        <v>49.1</v>
      </c>
      <c r="Q1054" s="31">
        <v>56.89</v>
      </c>
    </row>
    <row r="1055" spans="1:17" ht="18.75" customHeight="1" thickBot="1" x14ac:dyDescent="0.25">
      <c r="A1055" s="36" t="s">
        <v>2540</v>
      </c>
      <c r="B1055" s="36" t="s">
        <v>5821</v>
      </c>
      <c r="C1055" s="36" t="s">
        <v>5822</v>
      </c>
      <c r="D1055" s="36" t="s">
        <v>3419</v>
      </c>
      <c r="E1055" s="36" t="s">
        <v>20</v>
      </c>
      <c r="F1055" s="36" t="s">
        <v>5827</v>
      </c>
      <c r="G1055" s="36" t="s">
        <v>5828</v>
      </c>
      <c r="H1055" s="41">
        <f t="shared" si="32"/>
        <v>0.78560000000000008</v>
      </c>
      <c r="I1055" s="41">
        <f t="shared" si="33"/>
        <v>0.21439999999999992</v>
      </c>
      <c r="J1055" s="35"/>
      <c r="K1055" s="36" t="s">
        <v>20</v>
      </c>
      <c r="L1055" s="36" t="s">
        <v>24</v>
      </c>
      <c r="M1055" s="39">
        <v>0</v>
      </c>
      <c r="N1055" s="39">
        <v>0</v>
      </c>
      <c r="O1055" s="39">
        <v>0</v>
      </c>
      <c r="P1055" s="31">
        <v>49.1</v>
      </c>
      <c r="Q1055" s="31">
        <v>41.51</v>
      </c>
    </row>
    <row r="1056" spans="1:17" ht="18.75" customHeight="1" thickBot="1" x14ac:dyDescent="0.25">
      <c r="A1056" s="36" t="s">
        <v>2540</v>
      </c>
      <c r="B1056" s="36" t="s">
        <v>5821</v>
      </c>
      <c r="C1056" s="36" t="s">
        <v>5822</v>
      </c>
      <c r="D1056" s="36" t="s">
        <v>3419</v>
      </c>
      <c r="E1056" s="36" t="s">
        <v>20</v>
      </c>
      <c r="F1056" s="36" t="s">
        <v>5829</v>
      </c>
      <c r="G1056" s="36" t="s">
        <v>5830</v>
      </c>
      <c r="H1056" s="41">
        <f t="shared" si="32"/>
        <v>0.78560000000000008</v>
      </c>
      <c r="I1056" s="41">
        <f t="shared" si="33"/>
        <v>0.21439999999999992</v>
      </c>
      <c r="J1056" s="35"/>
      <c r="K1056" s="36" t="s">
        <v>20</v>
      </c>
      <c r="L1056" s="36" t="s">
        <v>24</v>
      </c>
      <c r="M1056" s="39">
        <v>0</v>
      </c>
      <c r="N1056" s="39">
        <v>0</v>
      </c>
      <c r="O1056" s="39">
        <v>0</v>
      </c>
      <c r="P1056" s="31">
        <v>49.1</v>
      </c>
      <c r="Q1056" s="31">
        <v>50.9</v>
      </c>
    </row>
    <row r="1057" spans="1:17" ht="18.75" customHeight="1" thickBot="1" x14ac:dyDescent="0.25">
      <c r="A1057" s="36" t="s">
        <v>2540</v>
      </c>
      <c r="B1057" s="36" t="s">
        <v>5821</v>
      </c>
      <c r="C1057" s="36" t="s">
        <v>5822</v>
      </c>
      <c r="D1057" s="36" t="s">
        <v>3419</v>
      </c>
      <c r="E1057" s="36" t="s">
        <v>20</v>
      </c>
      <c r="F1057" s="36" t="s">
        <v>5831</v>
      </c>
      <c r="G1057" s="36" t="s">
        <v>5832</v>
      </c>
      <c r="H1057" s="41">
        <f t="shared" si="32"/>
        <v>0.78560000000000008</v>
      </c>
      <c r="I1057" s="41">
        <f t="shared" si="33"/>
        <v>0.21439999999999992</v>
      </c>
      <c r="J1057" s="35"/>
      <c r="K1057" s="36" t="s">
        <v>20</v>
      </c>
      <c r="L1057" s="36" t="s">
        <v>24</v>
      </c>
      <c r="M1057" s="39">
        <v>0</v>
      </c>
      <c r="N1057" s="39">
        <v>0</v>
      </c>
      <c r="O1057" s="39">
        <v>0</v>
      </c>
      <c r="P1057" s="31">
        <v>49.1</v>
      </c>
      <c r="Q1057" s="31">
        <v>42.92</v>
      </c>
    </row>
    <row r="1058" spans="1:17" ht="18.75" customHeight="1" thickBot="1" x14ac:dyDescent="0.25">
      <c r="A1058" s="34" t="s">
        <v>461</v>
      </c>
      <c r="B1058" s="34" t="s">
        <v>5833</v>
      </c>
      <c r="C1058" s="34" t="s">
        <v>5834</v>
      </c>
      <c r="D1058" s="34" t="s">
        <v>3419</v>
      </c>
      <c r="E1058" s="34" t="s">
        <v>20</v>
      </c>
      <c r="F1058" s="34" t="s">
        <v>5835</v>
      </c>
      <c r="G1058" s="34" t="s">
        <v>5836</v>
      </c>
      <c r="H1058" s="40">
        <f t="shared" si="32"/>
        <v>0.67648000000000008</v>
      </c>
      <c r="I1058" s="40">
        <f t="shared" si="33"/>
        <v>0.32351999999999992</v>
      </c>
      <c r="J1058" s="33"/>
      <c r="K1058" s="34" t="s">
        <v>20</v>
      </c>
      <c r="L1058" s="34" t="s">
        <v>20</v>
      </c>
      <c r="M1058" s="38">
        <v>131</v>
      </c>
      <c r="N1058" s="38">
        <v>24</v>
      </c>
      <c r="O1058" s="38">
        <v>54</v>
      </c>
      <c r="P1058" s="1">
        <v>42.28</v>
      </c>
      <c r="Q1058" s="1">
        <v>41.85</v>
      </c>
    </row>
    <row r="1059" spans="1:17" ht="18.75" customHeight="1" thickBot="1" x14ac:dyDescent="0.25">
      <c r="A1059" s="34" t="s">
        <v>461</v>
      </c>
      <c r="B1059" s="34" t="s">
        <v>5833</v>
      </c>
      <c r="C1059" s="34" t="s">
        <v>5834</v>
      </c>
      <c r="D1059" s="34" t="s">
        <v>3419</v>
      </c>
      <c r="E1059" s="34" t="s">
        <v>20</v>
      </c>
      <c r="F1059" s="34" t="s">
        <v>5837</v>
      </c>
      <c r="G1059" s="34" t="s">
        <v>5838</v>
      </c>
      <c r="H1059" s="40">
        <f t="shared" si="32"/>
        <v>0.67648000000000008</v>
      </c>
      <c r="I1059" s="40">
        <f t="shared" si="33"/>
        <v>0.32351999999999992</v>
      </c>
      <c r="J1059" s="33"/>
      <c r="K1059" s="34" t="s">
        <v>20</v>
      </c>
      <c r="L1059" s="34" t="s">
        <v>20</v>
      </c>
      <c r="M1059" s="38">
        <v>131</v>
      </c>
      <c r="N1059" s="38">
        <v>24</v>
      </c>
      <c r="O1059" s="38">
        <v>54</v>
      </c>
      <c r="P1059" s="1">
        <v>42.28</v>
      </c>
      <c r="Q1059" s="1">
        <v>42.79</v>
      </c>
    </row>
    <row r="1060" spans="1:17" ht="18.75" customHeight="1" thickBot="1" x14ac:dyDescent="0.25">
      <c r="A1060" s="34" t="s">
        <v>1368</v>
      </c>
      <c r="B1060" s="34" t="s">
        <v>5839</v>
      </c>
      <c r="C1060" s="34" t="s">
        <v>5840</v>
      </c>
      <c r="D1060" s="34" t="s">
        <v>3419</v>
      </c>
      <c r="E1060" s="34" t="s">
        <v>20</v>
      </c>
      <c r="F1060" s="34" t="s">
        <v>5841</v>
      </c>
      <c r="G1060" s="34" t="s">
        <v>5842</v>
      </c>
      <c r="H1060" s="40">
        <f t="shared" si="32"/>
        <v>0.8</v>
      </c>
      <c r="I1060" s="40">
        <f t="shared" si="33"/>
        <v>0.19999999999999996</v>
      </c>
      <c r="J1060" s="33"/>
      <c r="K1060" s="34" t="s">
        <v>20</v>
      </c>
      <c r="L1060" s="34" t="s">
        <v>24</v>
      </c>
      <c r="M1060" s="38">
        <v>0</v>
      </c>
      <c r="N1060" s="38">
        <v>0</v>
      </c>
      <c r="O1060" s="38">
        <v>0</v>
      </c>
      <c r="P1060" s="1">
        <v>50</v>
      </c>
      <c r="Q1060" s="1">
        <v>44.08</v>
      </c>
    </row>
    <row r="1061" spans="1:17" ht="18.75" customHeight="1" thickBot="1" x14ac:dyDescent="0.25">
      <c r="A1061" s="34" t="s">
        <v>1368</v>
      </c>
      <c r="B1061" s="34" t="s">
        <v>5839</v>
      </c>
      <c r="C1061" s="34" t="s">
        <v>5840</v>
      </c>
      <c r="D1061" s="34" t="s">
        <v>3419</v>
      </c>
      <c r="E1061" s="34" t="s">
        <v>20</v>
      </c>
      <c r="F1061" s="34" t="s">
        <v>5843</v>
      </c>
      <c r="G1061" s="34" t="s">
        <v>5844</v>
      </c>
      <c r="H1061" s="40">
        <f t="shared" si="32"/>
        <v>0.8</v>
      </c>
      <c r="I1061" s="40">
        <f t="shared" si="33"/>
        <v>0.19999999999999996</v>
      </c>
      <c r="J1061" s="33"/>
      <c r="K1061" s="34" t="s">
        <v>20</v>
      </c>
      <c r="L1061" s="34" t="s">
        <v>24</v>
      </c>
      <c r="M1061" s="38">
        <v>0</v>
      </c>
      <c r="N1061" s="38">
        <v>0</v>
      </c>
      <c r="O1061" s="38">
        <v>0</v>
      </c>
      <c r="P1061" s="1">
        <v>50</v>
      </c>
      <c r="Q1061" s="1">
        <v>54.88</v>
      </c>
    </row>
    <row r="1062" spans="1:17" ht="18.75" customHeight="1" thickBot="1" x14ac:dyDescent="0.25">
      <c r="A1062" s="34" t="s">
        <v>62</v>
      </c>
      <c r="B1062" s="34" t="s">
        <v>5845</v>
      </c>
      <c r="C1062" s="34" t="s">
        <v>5846</v>
      </c>
      <c r="D1062" s="34" t="s">
        <v>3419</v>
      </c>
      <c r="E1062" s="34" t="s">
        <v>20</v>
      </c>
      <c r="F1062" s="34" t="s">
        <v>5847</v>
      </c>
      <c r="G1062" s="34" t="s">
        <v>5848</v>
      </c>
      <c r="H1062" s="40">
        <f t="shared" si="32"/>
        <v>0.88304000000000005</v>
      </c>
      <c r="I1062" s="40">
        <f t="shared" si="33"/>
        <v>0.11695999999999995</v>
      </c>
      <c r="J1062" s="33"/>
      <c r="K1062" s="34" t="s">
        <v>20</v>
      </c>
      <c r="L1062" s="34" t="s">
        <v>24</v>
      </c>
      <c r="M1062" s="38">
        <v>102</v>
      </c>
      <c r="N1062" s="38">
        <v>19</v>
      </c>
      <c r="O1062" s="38">
        <v>51</v>
      </c>
      <c r="P1062" s="1">
        <v>55.19</v>
      </c>
      <c r="Q1062" s="1">
        <v>55.19</v>
      </c>
    </row>
    <row r="1063" spans="1:17" ht="18.75" customHeight="1" thickBot="1" x14ac:dyDescent="0.25">
      <c r="A1063" s="34" t="s">
        <v>1065</v>
      </c>
      <c r="B1063" s="34" t="s">
        <v>1792</v>
      </c>
      <c r="C1063" s="34" t="s">
        <v>1793</v>
      </c>
      <c r="D1063" s="34" t="s">
        <v>3419</v>
      </c>
      <c r="E1063" s="34" t="s">
        <v>24</v>
      </c>
      <c r="F1063" s="34" t="s">
        <v>5849</v>
      </c>
      <c r="G1063" s="34" t="s">
        <v>5850</v>
      </c>
      <c r="H1063" s="40">
        <f t="shared" si="32"/>
        <v>1</v>
      </c>
      <c r="I1063" s="40">
        <f t="shared" si="33"/>
        <v>0</v>
      </c>
      <c r="J1063" s="33"/>
      <c r="K1063" s="34" t="s">
        <v>20</v>
      </c>
      <c r="L1063" s="34" t="s">
        <v>24</v>
      </c>
      <c r="M1063" s="38">
        <v>130</v>
      </c>
      <c r="N1063" s="38">
        <v>24</v>
      </c>
      <c r="O1063" s="38">
        <v>54</v>
      </c>
      <c r="P1063" s="1">
        <v>89.39</v>
      </c>
      <c r="Q1063" s="1">
        <v>89.39</v>
      </c>
    </row>
    <row r="1064" spans="1:17" ht="18.75" customHeight="1" thickBot="1" x14ac:dyDescent="0.25">
      <c r="A1064" s="34" t="s">
        <v>205</v>
      </c>
      <c r="B1064" s="34" t="s">
        <v>5851</v>
      </c>
      <c r="C1064" s="34" t="s">
        <v>5852</v>
      </c>
      <c r="D1064" s="34" t="s">
        <v>3413</v>
      </c>
      <c r="E1064" s="34" t="s">
        <v>20</v>
      </c>
      <c r="F1064" s="34" t="s">
        <v>5853</v>
      </c>
      <c r="G1064" s="34" t="s">
        <v>5854</v>
      </c>
      <c r="H1064" s="40">
        <f t="shared" si="32"/>
        <v>1</v>
      </c>
      <c r="I1064" s="40">
        <f t="shared" si="33"/>
        <v>0</v>
      </c>
      <c r="J1064" s="33"/>
      <c r="K1064" s="34" t="s">
        <v>20</v>
      </c>
      <c r="L1064" s="34" t="s">
        <v>20</v>
      </c>
      <c r="M1064" s="38">
        <v>22</v>
      </c>
      <c r="N1064" s="38">
        <v>4</v>
      </c>
      <c r="O1064" s="38">
        <v>9</v>
      </c>
      <c r="P1064" s="1">
        <v>75.66</v>
      </c>
      <c r="Q1064" s="1">
        <v>76.34</v>
      </c>
    </row>
    <row r="1065" spans="1:17" ht="18.75" customHeight="1" thickBot="1" x14ac:dyDescent="0.25">
      <c r="A1065" s="34" t="s">
        <v>205</v>
      </c>
      <c r="B1065" s="34" t="s">
        <v>5851</v>
      </c>
      <c r="C1065" s="34" t="s">
        <v>5852</v>
      </c>
      <c r="D1065" s="34" t="s">
        <v>3413</v>
      </c>
      <c r="E1065" s="34" t="s">
        <v>20</v>
      </c>
      <c r="F1065" s="34" t="s">
        <v>5851</v>
      </c>
      <c r="G1065" s="34" t="s">
        <v>5852</v>
      </c>
      <c r="H1065" s="40">
        <f t="shared" si="32"/>
        <v>1</v>
      </c>
      <c r="I1065" s="40">
        <f t="shared" si="33"/>
        <v>0</v>
      </c>
      <c r="J1065" s="33"/>
      <c r="K1065" s="34" t="s">
        <v>20</v>
      </c>
      <c r="L1065" s="34" t="s">
        <v>20</v>
      </c>
      <c r="M1065" s="38">
        <v>22</v>
      </c>
      <c r="N1065" s="38">
        <v>4</v>
      </c>
      <c r="O1065" s="38">
        <v>9</v>
      </c>
      <c r="P1065" s="1">
        <v>75.66</v>
      </c>
      <c r="Q1065" s="1">
        <v>75.290000000000006</v>
      </c>
    </row>
    <row r="1066" spans="1:17" ht="18.75" customHeight="1" thickBot="1" x14ac:dyDescent="0.25">
      <c r="A1066" s="36" t="s">
        <v>470</v>
      </c>
      <c r="B1066" s="36" t="s">
        <v>5855</v>
      </c>
      <c r="C1066" s="36" t="s">
        <v>5856</v>
      </c>
      <c r="D1066" s="36" t="s">
        <v>3419</v>
      </c>
      <c r="E1066" s="36" t="s">
        <v>20</v>
      </c>
      <c r="F1066" s="36" t="s">
        <v>5857</v>
      </c>
      <c r="G1066" s="36" t="s">
        <v>5858</v>
      </c>
      <c r="H1066" s="41">
        <f t="shared" si="32"/>
        <v>0.87168000000000001</v>
      </c>
      <c r="I1066" s="41">
        <f t="shared" si="33"/>
        <v>0.12831999999999999</v>
      </c>
      <c r="J1066" s="35"/>
      <c r="K1066" s="36" t="s">
        <v>20</v>
      </c>
      <c r="L1066" s="36" t="s">
        <v>24</v>
      </c>
      <c r="M1066" s="39">
        <v>116</v>
      </c>
      <c r="N1066" s="39">
        <v>21</v>
      </c>
      <c r="O1066" s="39">
        <v>45</v>
      </c>
      <c r="P1066" s="31">
        <v>54.48</v>
      </c>
      <c r="Q1066" s="31">
        <v>51.19</v>
      </c>
    </row>
    <row r="1067" spans="1:17" ht="18.75" customHeight="1" thickBot="1" x14ac:dyDescent="0.25">
      <c r="A1067" s="36" t="s">
        <v>470</v>
      </c>
      <c r="B1067" s="36" t="s">
        <v>5855</v>
      </c>
      <c r="C1067" s="36" t="s">
        <v>5856</v>
      </c>
      <c r="D1067" s="36" t="s">
        <v>3419</v>
      </c>
      <c r="E1067" s="36" t="s">
        <v>20</v>
      </c>
      <c r="F1067" s="36" t="s">
        <v>5859</v>
      </c>
      <c r="G1067" s="36" t="s">
        <v>2594</v>
      </c>
      <c r="H1067" s="41">
        <f t="shared" si="32"/>
        <v>0.87168000000000001</v>
      </c>
      <c r="I1067" s="41">
        <f t="shared" si="33"/>
        <v>0.12831999999999999</v>
      </c>
      <c r="J1067" s="35"/>
      <c r="K1067" s="36" t="s">
        <v>20</v>
      </c>
      <c r="L1067" s="36" t="s">
        <v>24</v>
      </c>
      <c r="M1067" s="39">
        <v>116</v>
      </c>
      <c r="N1067" s="39">
        <v>21</v>
      </c>
      <c r="O1067" s="39">
        <v>45</v>
      </c>
      <c r="P1067" s="31">
        <v>54.48</v>
      </c>
      <c r="Q1067" s="31">
        <v>54.64</v>
      </c>
    </row>
    <row r="1068" spans="1:17" ht="18.75" customHeight="1" thickBot="1" x14ac:dyDescent="0.25">
      <c r="A1068" s="36" t="s">
        <v>470</v>
      </c>
      <c r="B1068" s="36" t="s">
        <v>5855</v>
      </c>
      <c r="C1068" s="36" t="s">
        <v>5856</v>
      </c>
      <c r="D1068" s="36" t="s">
        <v>3419</v>
      </c>
      <c r="E1068" s="36" t="s">
        <v>20</v>
      </c>
      <c r="F1068" s="36" t="s">
        <v>5860</v>
      </c>
      <c r="G1068" s="36" t="s">
        <v>5861</v>
      </c>
      <c r="H1068" s="41">
        <f t="shared" si="32"/>
        <v>0.87168000000000001</v>
      </c>
      <c r="I1068" s="41">
        <f t="shared" si="33"/>
        <v>0.12831999999999999</v>
      </c>
      <c r="J1068" s="35"/>
      <c r="K1068" s="36" t="s">
        <v>20</v>
      </c>
      <c r="L1068" s="36" t="s">
        <v>24</v>
      </c>
      <c r="M1068" s="39">
        <v>116</v>
      </c>
      <c r="N1068" s="39">
        <v>21</v>
      </c>
      <c r="O1068" s="39">
        <v>45</v>
      </c>
      <c r="P1068" s="31">
        <v>54.48</v>
      </c>
      <c r="Q1068" s="31">
        <v>63.74</v>
      </c>
    </row>
    <row r="1069" spans="1:17" ht="18.75" customHeight="1" thickBot="1" x14ac:dyDescent="0.25">
      <c r="A1069" s="36" t="s">
        <v>470</v>
      </c>
      <c r="B1069" s="36" t="s">
        <v>5855</v>
      </c>
      <c r="C1069" s="36" t="s">
        <v>5856</v>
      </c>
      <c r="D1069" s="36" t="s">
        <v>3419</v>
      </c>
      <c r="E1069" s="36" t="s">
        <v>20</v>
      </c>
      <c r="F1069" s="36" t="s">
        <v>5862</v>
      </c>
      <c r="G1069" s="36" t="s">
        <v>5863</v>
      </c>
      <c r="H1069" s="41">
        <f t="shared" si="32"/>
        <v>0.87168000000000001</v>
      </c>
      <c r="I1069" s="41">
        <f t="shared" si="33"/>
        <v>0.12831999999999999</v>
      </c>
      <c r="J1069" s="35"/>
      <c r="K1069" s="36" t="s">
        <v>20</v>
      </c>
      <c r="L1069" s="36" t="s">
        <v>24</v>
      </c>
      <c r="M1069" s="39">
        <v>116</v>
      </c>
      <c r="N1069" s="39">
        <v>21</v>
      </c>
      <c r="O1069" s="39">
        <v>45</v>
      </c>
      <c r="P1069" s="31">
        <v>54.48</v>
      </c>
      <c r="Q1069" s="31">
        <v>53.1</v>
      </c>
    </row>
    <row r="1070" spans="1:17" ht="18.75" customHeight="1" thickBot="1" x14ac:dyDescent="0.25">
      <c r="A1070" s="36" t="s">
        <v>470</v>
      </c>
      <c r="B1070" s="36" t="s">
        <v>5855</v>
      </c>
      <c r="C1070" s="36" t="s">
        <v>5856</v>
      </c>
      <c r="D1070" s="36" t="s">
        <v>3419</v>
      </c>
      <c r="E1070" s="36" t="s">
        <v>20</v>
      </c>
      <c r="F1070" s="36" t="s">
        <v>5864</v>
      </c>
      <c r="G1070" s="36" t="s">
        <v>5865</v>
      </c>
      <c r="H1070" s="41">
        <f t="shared" si="32"/>
        <v>0.87168000000000001</v>
      </c>
      <c r="I1070" s="41">
        <f t="shared" si="33"/>
        <v>0.12831999999999999</v>
      </c>
      <c r="J1070" s="35"/>
      <c r="K1070" s="36" t="s">
        <v>20</v>
      </c>
      <c r="L1070" s="36" t="s">
        <v>24</v>
      </c>
      <c r="M1070" s="39">
        <v>116</v>
      </c>
      <c r="N1070" s="39">
        <v>21</v>
      </c>
      <c r="O1070" s="39">
        <v>45</v>
      </c>
      <c r="P1070" s="31">
        <v>54.48</v>
      </c>
      <c r="Q1070" s="31">
        <v>50.49</v>
      </c>
    </row>
    <row r="1071" spans="1:17" ht="18.75" customHeight="1" thickBot="1" x14ac:dyDescent="0.25">
      <c r="A1071" s="36" t="s">
        <v>406</v>
      </c>
      <c r="B1071" s="36" t="s">
        <v>5866</v>
      </c>
      <c r="C1071" s="36" t="s">
        <v>5867</v>
      </c>
      <c r="D1071" s="36" t="s">
        <v>3419</v>
      </c>
      <c r="E1071" s="36" t="s">
        <v>20</v>
      </c>
      <c r="F1071" s="36" t="s">
        <v>5868</v>
      </c>
      <c r="G1071" s="36" t="s">
        <v>5869</v>
      </c>
      <c r="H1071" s="41">
        <f t="shared" si="32"/>
        <v>0.6555200000000001</v>
      </c>
      <c r="I1071" s="41">
        <f t="shared" si="33"/>
        <v>0.3444799999999999</v>
      </c>
      <c r="J1071" s="35"/>
      <c r="K1071" s="36" t="s">
        <v>24</v>
      </c>
      <c r="L1071" s="36" t="s">
        <v>24</v>
      </c>
      <c r="M1071" s="39">
        <v>118</v>
      </c>
      <c r="N1071" s="39">
        <v>21</v>
      </c>
      <c r="O1071" s="39">
        <v>49</v>
      </c>
      <c r="P1071" s="31">
        <v>40.97</v>
      </c>
      <c r="Q1071" s="31">
        <v>43.84</v>
      </c>
    </row>
    <row r="1072" spans="1:17" ht="18.75" customHeight="1" thickBot="1" x14ac:dyDescent="0.25">
      <c r="A1072" s="36" t="s">
        <v>406</v>
      </c>
      <c r="B1072" s="36" t="s">
        <v>5866</v>
      </c>
      <c r="C1072" s="36" t="s">
        <v>5867</v>
      </c>
      <c r="D1072" s="36" t="s">
        <v>3419</v>
      </c>
      <c r="E1072" s="36" t="s">
        <v>20</v>
      </c>
      <c r="F1072" s="36" t="s">
        <v>5870</v>
      </c>
      <c r="G1072" s="36" t="s">
        <v>5871</v>
      </c>
      <c r="H1072" s="41">
        <f t="shared" si="32"/>
        <v>0.6555200000000001</v>
      </c>
      <c r="I1072" s="41">
        <f t="shared" si="33"/>
        <v>0.3444799999999999</v>
      </c>
      <c r="J1072" s="35"/>
      <c r="K1072" s="36" t="s">
        <v>24</v>
      </c>
      <c r="L1072" s="36" t="s">
        <v>24</v>
      </c>
      <c r="M1072" s="39">
        <v>118</v>
      </c>
      <c r="N1072" s="39">
        <v>21</v>
      </c>
      <c r="O1072" s="39">
        <v>49</v>
      </c>
      <c r="P1072" s="31">
        <v>40.97</v>
      </c>
      <c r="Q1072" s="31">
        <v>37.83</v>
      </c>
    </row>
    <row r="1073" spans="1:17" ht="18.75" customHeight="1" thickBot="1" x14ac:dyDescent="0.25">
      <c r="A1073" s="34" t="s">
        <v>1368</v>
      </c>
      <c r="B1073" s="34" t="s">
        <v>5872</v>
      </c>
      <c r="C1073" s="34" t="s">
        <v>5873</v>
      </c>
      <c r="D1073" s="34" t="s">
        <v>3419</v>
      </c>
      <c r="E1073" s="34" t="s">
        <v>20</v>
      </c>
      <c r="F1073" s="34" t="s">
        <v>5874</v>
      </c>
      <c r="G1073" s="34" t="s">
        <v>5875</v>
      </c>
      <c r="H1073" s="40">
        <f t="shared" si="32"/>
        <v>0.88960000000000006</v>
      </c>
      <c r="I1073" s="40">
        <f t="shared" si="33"/>
        <v>0.11039999999999994</v>
      </c>
      <c r="J1073" s="33"/>
      <c r="K1073" s="34" t="s">
        <v>20</v>
      </c>
      <c r="L1073" s="34" t="s">
        <v>24</v>
      </c>
      <c r="M1073" s="38">
        <v>125</v>
      </c>
      <c r="N1073" s="38">
        <v>19</v>
      </c>
      <c r="O1073" s="38">
        <v>52</v>
      </c>
      <c r="P1073" s="1">
        <v>55.6</v>
      </c>
      <c r="Q1073" s="1">
        <v>61.83</v>
      </c>
    </row>
    <row r="1074" spans="1:17" ht="18.75" customHeight="1" thickBot="1" x14ac:dyDescent="0.25">
      <c r="A1074" s="34" t="s">
        <v>1368</v>
      </c>
      <c r="B1074" s="34" t="s">
        <v>5872</v>
      </c>
      <c r="C1074" s="34" t="s">
        <v>5873</v>
      </c>
      <c r="D1074" s="34" t="s">
        <v>3419</v>
      </c>
      <c r="E1074" s="34" t="s">
        <v>20</v>
      </c>
      <c r="F1074" s="34" t="s">
        <v>5876</v>
      </c>
      <c r="G1074" s="34" t="s">
        <v>5877</v>
      </c>
      <c r="H1074" s="40">
        <f t="shared" si="32"/>
        <v>0.88960000000000006</v>
      </c>
      <c r="I1074" s="40">
        <f t="shared" si="33"/>
        <v>0.11039999999999994</v>
      </c>
      <c r="J1074" s="33"/>
      <c r="K1074" s="34" t="s">
        <v>20</v>
      </c>
      <c r="L1074" s="34" t="s">
        <v>24</v>
      </c>
      <c r="M1074" s="38">
        <v>125</v>
      </c>
      <c r="N1074" s="38">
        <v>19</v>
      </c>
      <c r="O1074" s="38">
        <v>52</v>
      </c>
      <c r="P1074" s="1">
        <v>55.6</v>
      </c>
      <c r="Q1074" s="1">
        <v>50.35</v>
      </c>
    </row>
    <row r="1075" spans="1:17" ht="18.75" customHeight="1" thickBot="1" x14ac:dyDescent="0.25">
      <c r="A1075" s="36" t="s">
        <v>241</v>
      </c>
      <c r="B1075" s="36" t="s">
        <v>5878</v>
      </c>
      <c r="C1075" s="36" t="s">
        <v>5879</v>
      </c>
      <c r="D1075" s="36" t="s">
        <v>3419</v>
      </c>
      <c r="E1075" s="36" t="s">
        <v>20</v>
      </c>
      <c r="F1075" s="36" t="s">
        <v>5880</v>
      </c>
      <c r="G1075" s="36" t="s">
        <v>5881</v>
      </c>
      <c r="H1075" s="41">
        <f t="shared" si="32"/>
        <v>0.67903999999999998</v>
      </c>
      <c r="I1075" s="41">
        <f t="shared" si="33"/>
        <v>0.32096000000000002</v>
      </c>
      <c r="J1075" s="35"/>
      <c r="K1075" s="36" t="s">
        <v>20</v>
      </c>
      <c r="L1075" s="36" t="s">
        <v>24</v>
      </c>
      <c r="M1075" s="39">
        <v>112</v>
      </c>
      <c r="N1075" s="39">
        <v>20</v>
      </c>
      <c r="O1075" s="39">
        <v>44</v>
      </c>
      <c r="P1075" s="31">
        <v>42.44</v>
      </c>
      <c r="Q1075" s="31">
        <v>44.76</v>
      </c>
    </row>
    <row r="1076" spans="1:17" ht="18.75" customHeight="1" thickBot="1" x14ac:dyDescent="0.25">
      <c r="A1076" s="36" t="s">
        <v>241</v>
      </c>
      <c r="B1076" s="36" t="s">
        <v>5878</v>
      </c>
      <c r="C1076" s="36" t="s">
        <v>5879</v>
      </c>
      <c r="D1076" s="36" t="s">
        <v>3419</v>
      </c>
      <c r="E1076" s="36" t="s">
        <v>20</v>
      </c>
      <c r="F1076" s="36" t="s">
        <v>5882</v>
      </c>
      <c r="G1076" s="36" t="s">
        <v>5883</v>
      </c>
      <c r="H1076" s="41">
        <f t="shared" si="32"/>
        <v>0.67903999999999998</v>
      </c>
      <c r="I1076" s="41">
        <f t="shared" si="33"/>
        <v>0.32096000000000002</v>
      </c>
      <c r="J1076" s="35"/>
      <c r="K1076" s="36" t="s">
        <v>20</v>
      </c>
      <c r="L1076" s="36" t="s">
        <v>24</v>
      </c>
      <c r="M1076" s="39">
        <v>112</v>
      </c>
      <c r="N1076" s="39">
        <v>20</v>
      </c>
      <c r="O1076" s="39">
        <v>44</v>
      </c>
      <c r="P1076" s="31">
        <v>42.44</v>
      </c>
      <c r="Q1076" s="31">
        <v>40.54</v>
      </c>
    </row>
    <row r="1077" spans="1:17" ht="18.75" customHeight="1" thickBot="1" x14ac:dyDescent="0.25">
      <c r="A1077" s="34" t="s">
        <v>1528</v>
      </c>
      <c r="B1077" s="34" t="s">
        <v>5884</v>
      </c>
      <c r="C1077" s="34" t="s">
        <v>5885</v>
      </c>
      <c r="D1077" s="34" t="s">
        <v>3419</v>
      </c>
      <c r="E1077" s="34" t="s">
        <v>20</v>
      </c>
      <c r="F1077" s="34" t="s">
        <v>5886</v>
      </c>
      <c r="G1077" s="34" t="s">
        <v>5887</v>
      </c>
      <c r="H1077" s="40">
        <f t="shared" si="32"/>
        <v>0.78591999999999995</v>
      </c>
      <c r="I1077" s="40">
        <f t="shared" si="33"/>
        <v>0.21408000000000005</v>
      </c>
      <c r="J1077" s="33"/>
      <c r="K1077" s="34" t="s">
        <v>20</v>
      </c>
      <c r="L1077" s="34" t="s">
        <v>24</v>
      </c>
      <c r="M1077" s="38">
        <v>139</v>
      </c>
      <c r="N1077" s="38">
        <v>24</v>
      </c>
      <c r="O1077" s="38">
        <v>62</v>
      </c>
      <c r="P1077" s="1">
        <v>49.12</v>
      </c>
      <c r="Q1077" s="1">
        <v>50.67</v>
      </c>
    </row>
    <row r="1078" spans="1:17" ht="18.75" customHeight="1" thickBot="1" x14ac:dyDescent="0.25">
      <c r="A1078" s="34" t="s">
        <v>1528</v>
      </c>
      <c r="B1078" s="34" t="s">
        <v>5884</v>
      </c>
      <c r="C1078" s="34" t="s">
        <v>5885</v>
      </c>
      <c r="D1078" s="34" t="s">
        <v>3419</v>
      </c>
      <c r="E1078" s="34" t="s">
        <v>20</v>
      </c>
      <c r="F1078" s="34" t="s">
        <v>5888</v>
      </c>
      <c r="G1078" s="34" t="s">
        <v>5889</v>
      </c>
      <c r="H1078" s="40">
        <f t="shared" si="32"/>
        <v>0.78591999999999995</v>
      </c>
      <c r="I1078" s="40">
        <f t="shared" si="33"/>
        <v>0.21408000000000005</v>
      </c>
      <c r="J1078" s="33"/>
      <c r="K1078" s="34" t="s">
        <v>20</v>
      </c>
      <c r="L1078" s="34" t="s">
        <v>24</v>
      </c>
      <c r="M1078" s="38">
        <v>139</v>
      </c>
      <c r="N1078" s="38">
        <v>24</v>
      </c>
      <c r="O1078" s="38">
        <v>62</v>
      </c>
      <c r="P1078" s="1">
        <v>49.12</v>
      </c>
      <c r="Q1078" s="1">
        <v>46.22</v>
      </c>
    </row>
    <row r="1079" spans="1:17" ht="18.75" customHeight="1" thickBot="1" x14ac:dyDescent="0.25">
      <c r="A1079" s="34" t="s">
        <v>1528</v>
      </c>
      <c r="B1079" s="34" t="s">
        <v>5884</v>
      </c>
      <c r="C1079" s="34" t="s">
        <v>5885</v>
      </c>
      <c r="D1079" s="34" t="s">
        <v>3419</v>
      </c>
      <c r="E1079" s="34" t="s">
        <v>20</v>
      </c>
      <c r="F1079" s="34" t="s">
        <v>5890</v>
      </c>
      <c r="G1079" s="34" t="s">
        <v>5891</v>
      </c>
      <c r="H1079" s="40">
        <f t="shared" si="32"/>
        <v>0.78591999999999995</v>
      </c>
      <c r="I1079" s="40">
        <f t="shared" si="33"/>
        <v>0.21408000000000005</v>
      </c>
      <c r="J1079" s="33"/>
      <c r="K1079" s="34" t="s">
        <v>20</v>
      </c>
      <c r="L1079" s="34" t="s">
        <v>24</v>
      </c>
      <c r="M1079" s="38">
        <v>139</v>
      </c>
      <c r="N1079" s="38">
        <v>24</v>
      </c>
      <c r="O1079" s="38">
        <v>62</v>
      </c>
      <c r="P1079" s="1">
        <v>49.12</v>
      </c>
      <c r="Q1079" s="1">
        <v>52.41</v>
      </c>
    </row>
    <row r="1080" spans="1:17" ht="18.75" customHeight="1" thickBot="1" x14ac:dyDescent="0.25">
      <c r="A1080" s="36" t="s">
        <v>21</v>
      </c>
      <c r="B1080" s="36" t="s">
        <v>5892</v>
      </c>
      <c r="C1080" s="36" t="s">
        <v>5893</v>
      </c>
      <c r="D1080" s="36" t="s">
        <v>3413</v>
      </c>
      <c r="E1080" s="36" t="s">
        <v>20</v>
      </c>
      <c r="F1080" s="36" t="s">
        <v>5894</v>
      </c>
      <c r="G1080" s="36" t="s">
        <v>5895</v>
      </c>
      <c r="H1080" s="41">
        <f t="shared" si="32"/>
        <v>0.81600000000000006</v>
      </c>
      <c r="I1080" s="41">
        <f t="shared" si="33"/>
        <v>0.18399999999999994</v>
      </c>
      <c r="J1080" s="35"/>
      <c r="K1080" s="36" t="s">
        <v>24</v>
      </c>
      <c r="L1080" s="36" t="s">
        <v>24</v>
      </c>
      <c r="M1080" s="39">
        <v>98</v>
      </c>
      <c r="N1080" s="39">
        <v>17</v>
      </c>
      <c r="O1080" s="39">
        <v>38</v>
      </c>
      <c r="P1080" s="31">
        <v>51</v>
      </c>
      <c r="Q1080" s="31">
        <v>40</v>
      </c>
    </row>
    <row r="1081" spans="1:17" ht="18.75" customHeight="1" thickBot="1" x14ac:dyDescent="0.25">
      <c r="A1081" s="36" t="s">
        <v>21</v>
      </c>
      <c r="B1081" s="36" t="s">
        <v>5892</v>
      </c>
      <c r="C1081" s="36" t="s">
        <v>5893</v>
      </c>
      <c r="D1081" s="36" t="s">
        <v>3413</v>
      </c>
      <c r="E1081" s="36" t="s">
        <v>20</v>
      </c>
      <c r="F1081" s="36" t="s">
        <v>5896</v>
      </c>
      <c r="G1081" s="36" t="s">
        <v>5897</v>
      </c>
      <c r="H1081" s="41">
        <f t="shared" si="32"/>
        <v>0.81600000000000006</v>
      </c>
      <c r="I1081" s="41">
        <f t="shared" si="33"/>
        <v>0.18399999999999994</v>
      </c>
      <c r="J1081" s="35"/>
      <c r="K1081" s="36" t="s">
        <v>24</v>
      </c>
      <c r="L1081" s="36" t="s">
        <v>24</v>
      </c>
      <c r="M1081" s="39">
        <v>98</v>
      </c>
      <c r="N1081" s="39">
        <v>17</v>
      </c>
      <c r="O1081" s="39">
        <v>38</v>
      </c>
      <c r="P1081" s="31">
        <v>51</v>
      </c>
      <c r="Q1081" s="31">
        <v>81.55</v>
      </c>
    </row>
    <row r="1082" spans="1:17" ht="18.75" customHeight="1" thickBot="1" x14ac:dyDescent="0.25">
      <c r="A1082" s="36" t="s">
        <v>21</v>
      </c>
      <c r="B1082" s="36" t="s">
        <v>5892</v>
      </c>
      <c r="C1082" s="36" t="s">
        <v>5893</v>
      </c>
      <c r="D1082" s="36" t="s">
        <v>3413</v>
      </c>
      <c r="E1082" s="36" t="s">
        <v>20</v>
      </c>
      <c r="F1082" s="36" t="s">
        <v>5892</v>
      </c>
      <c r="G1082" s="36" t="s">
        <v>5893</v>
      </c>
      <c r="H1082" s="41">
        <f t="shared" si="32"/>
        <v>0.81600000000000006</v>
      </c>
      <c r="I1082" s="41">
        <f t="shared" si="33"/>
        <v>0.18399999999999994</v>
      </c>
      <c r="J1082" s="35"/>
      <c r="K1082" s="36" t="s">
        <v>24</v>
      </c>
      <c r="L1082" s="36" t="s">
        <v>24</v>
      </c>
      <c r="M1082" s="39">
        <v>98</v>
      </c>
      <c r="N1082" s="39">
        <v>17</v>
      </c>
      <c r="O1082" s="39">
        <v>38</v>
      </c>
      <c r="P1082" s="31">
        <v>51</v>
      </c>
      <c r="Q1082" s="31">
        <v>22.73</v>
      </c>
    </row>
    <row r="1083" spans="1:17" ht="18.75" customHeight="1" thickBot="1" x14ac:dyDescent="0.25">
      <c r="A1083" s="36" t="s">
        <v>21</v>
      </c>
      <c r="B1083" s="36" t="s">
        <v>5892</v>
      </c>
      <c r="C1083" s="36" t="s">
        <v>5893</v>
      </c>
      <c r="D1083" s="36" t="s">
        <v>3413</v>
      </c>
      <c r="E1083" s="36" t="s">
        <v>20</v>
      </c>
      <c r="F1083" s="36" t="s">
        <v>5898</v>
      </c>
      <c r="G1083" s="36" t="s">
        <v>5899</v>
      </c>
      <c r="H1083" s="41">
        <f t="shared" si="32"/>
        <v>0.81600000000000006</v>
      </c>
      <c r="I1083" s="41">
        <f t="shared" si="33"/>
        <v>0.18399999999999994</v>
      </c>
      <c r="J1083" s="35"/>
      <c r="K1083" s="36" t="s">
        <v>24</v>
      </c>
      <c r="L1083" s="36" t="s">
        <v>24</v>
      </c>
      <c r="M1083" s="39">
        <v>98</v>
      </c>
      <c r="N1083" s="39">
        <v>17</v>
      </c>
      <c r="O1083" s="39">
        <v>38</v>
      </c>
      <c r="P1083" s="31">
        <v>51</v>
      </c>
      <c r="Q1083" s="31">
        <v>37.5</v>
      </c>
    </row>
    <row r="1084" spans="1:17" ht="18.75" customHeight="1" thickBot="1" x14ac:dyDescent="0.25">
      <c r="A1084" s="34" t="s">
        <v>342</v>
      </c>
      <c r="B1084" s="34" t="s">
        <v>5900</v>
      </c>
      <c r="C1084" s="34" t="s">
        <v>5901</v>
      </c>
      <c r="D1084" s="34" t="s">
        <v>3413</v>
      </c>
      <c r="E1084" s="34" t="s">
        <v>20</v>
      </c>
      <c r="F1084" s="34" t="s">
        <v>5900</v>
      </c>
      <c r="G1084" s="34" t="s">
        <v>5901</v>
      </c>
      <c r="H1084" s="40">
        <f t="shared" si="32"/>
        <v>0.89088000000000012</v>
      </c>
      <c r="I1084" s="40">
        <f t="shared" si="33"/>
        <v>0.10911999999999988</v>
      </c>
      <c r="J1084" s="33"/>
      <c r="K1084" s="34" t="s">
        <v>20</v>
      </c>
      <c r="L1084" s="34" t="s">
        <v>24</v>
      </c>
      <c r="M1084" s="38">
        <v>44</v>
      </c>
      <c r="N1084" s="38">
        <v>10</v>
      </c>
      <c r="O1084" s="38">
        <v>20</v>
      </c>
      <c r="P1084" s="1">
        <v>55.68</v>
      </c>
      <c r="Q1084" s="1">
        <v>55.68</v>
      </c>
    </row>
    <row r="1085" spans="1:17" ht="18.75" customHeight="1" thickBot="1" x14ac:dyDescent="0.25">
      <c r="A1085" s="34" t="s">
        <v>342</v>
      </c>
      <c r="B1085" s="34" t="s">
        <v>5902</v>
      </c>
      <c r="C1085" s="34" t="s">
        <v>5903</v>
      </c>
      <c r="D1085" s="34" t="s">
        <v>3413</v>
      </c>
      <c r="E1085" s="34" t="s">
        <v>20</v>
      </c>
      <c r="F1085" s="34" t="s">
        <v>5902</v>
      </c>
      <c r="G1085" s="34" t="s">
        <v>5903</v>
      </c>
      <c r="H1085" s="40">
        <f t="shared" si="32"/>
        <v>1</v>
      </c>
      <c r="I1085" s="40">
        <f t="shared" si="33"/>
        <v>0</v>
      </c>
      <c r="J1085" s="33"/>
      <c r="K1085" s="34" t="s">
        <v>20</v>
      </c>
      <c r="L1085" s="34" t="s">
        <v>24</v>
      </c>
      <c r="M1085" s="38">
        <v>51</v>
      </c>
      <c r="N1085" s="38">
        <v>10</v>
      </c>
      <c r="O1085" s="38">
        <v>17</v>
      </c>
      <c r="P1085" s="1">
        <v>70.45</v>
      </c>
      <c r="Q1085" s="1">
        <v>64.56</v>
      </c>
    </row>
    <row r="1086" spans="1:17" ht="18.75" customHeight="1" thickBot="1" x14ac:dyDescent="0.25">
      <c r="A1086" s="34" t="s">
        <v>342</v>
      </c>
      <c r="B1086" s="34" t="s">
        <v>5902</v>
      </c>
      <c r="C1086" s="34" t="s">
        <v>5903</v>
      </c>
      <c r="D1086" s="34" t="s">
        <v>3413</v>
      </c>
      <c r="E1086" s="34" t="s">
        <v>20</v>
      </c>
      <c r="F1086" s="34" t="s">
        <v>5904</v>
      </c>
      <c r="G1086" s="34" t="s">
        <v>5905</v>
      </c>
      <c r="H1086" s="40">
        <f t="shared" si="32"/>
        <v>1</v>
      </c>
      <c r="I1086" s="40">
        <f t="shared" si="33"/>
        <v>0</v>
      </c>
      <c r="J1086" s="33"/>
      <c r="K1086" s="34" t="s">
        <v>20</v>
      </c>
      <c r="L1086" s="34" t="s">
        <v>24</v>
      </c>
      <c r="M1086" s="38">
        <v>51</v>
      </c>
      <c r="N1086" s="38">
        <v>10</v>
      </c>
      <c r="O1086" s="38">
        <v>17</v>
      </c>
      <c r="P1086" s="1">
        <v>70.45</v>
      </c>
      <c r="Q1086" s="1">
        <v>73.760000000000005</v>
      </c>
    </row>
    <row r="1087" spans="1:17" ht="18.75" customHeight="1" thickBot="1" x14ac:dyDescent="0.25">
      <c r="A1087" s="34" t="s">
        <v>67</v>
      </c>
      <c r="B1087" s="34" t="s">
        <v>5906</v>
      </c>
      <c r="C1087" s="34" t="s">
        <v>5907</v>
      </c>
      <c r="D1087" s="34" t="s">
        <v>3413</v>
      </c>
      <c r="E1087" s="34" t="s">
        <v>20</v>
      </c>
      <c r="F1087" s="34" t="s">
        <v>5906</v>
      </c>
      <c r="G1087" s="34" t="s">
        <v>5907</v>
      </c>
      <c r="H1087" s="40">
        <f t="shared" si="32"/>
        <v>0.65407999999999999</v>
      </c>
      <c r="I1087" s="40">
        <f t="shared" si="33"/>
        <v>0.34592000000000001</v>
      </c>
      <c r="J1087" s="33"/>
      <c r="K1087" s="34" t="s">
        <v>24</v>
      </c>
      <c r="L1087" s="34" t="s">
        <v>24</v>
      </c>
      <c r="M1087" s="38">
        <v>65</v>
      </c>
      <c r="N1087" s="38">
        <v>10</v>
      </c>
      <c r="O1087" s="38">
        <v>27</v>
      </c>
      <c r="P1087" s="1">
        <v>40.880000000000003</v>
      </c>
      <c r="Q1087" s="1">
        <v>47.92</v>
      </c>
    </row>
    <row r="1088" spans="1:17" ht="18.75" customHeight="1" thickBot="1" x14ac:dyDescent="0.25">
      <c r="A1088" s="36" t="s">
        <v>67</v>
      </c>
      <c r="B1088" s="36" t="s">
        <v>5906</v>
      </c>
      <c r="C1088" s="36" t="s">
        <v>5907</v>
      </c>
      <c r="D1088" s="36" t="s">
        <v>3413</v>
      </c>
      <c r="E1088" s="36" t="s">
        <v>20</v>
      </c>
      <c r="F1088" s="36" t="s">
        <v>5908</v>
      </c>
      <c r="G1088" s="36" t="s">
        <v>5909</v>
      </c>
      <c r="H1088" s="41">
        <f t="shared" si="32"/>
        <v>0.65407999999999999</v>
      </c>
      <c r="I1088" s="41">
        <f t="shared" si="33"/>
        <v>0.34592000000000001</v>
      </c>
      <c r="J1088" s="35"/>
      <c r="K1088" s="36" t="s">
        <v>24</v>
      </c>
      <c r="L1088" s="36" t="s">
        <v>24</v>
      </c>
      <c r="M1088" s="39">
        <v>65</v>
      </c>
      <c r="N1088" s="39">
        <v>10</v>
      </c>
      <c r="O1088" s="39">
        <v>27</v>
      </c>
      <c r="P1088" s="31">
        <v>40.880000000000003</v>
      </c>
      <c r="Q1088" s="31">
        <v>30.16</v>
      </c>
    </row>
    <row r="1089" spans="1:17" ht="18.75" customHeight="1" thickBot="1" x14ac:dyDescent="0.25">
      <c r="A1089" s="34" t="s">
        <v>342</v>
      </c>
      <c r="B1089" s="34" t="s">
        <v>5910</v>
      </c>
      <c r="C1089" s="34" t="s">
        <v>5911</v>
      </c>
      <c r="D1089" s="34" t="s">
        <v>3413</v>
      </c>
      <c r="E1089" s="34" t="s">
        <v>20</v>
      </c>
      <c r="F1089" s="34" t="s">
        <v>5910</v>
      </c>
      <c r="G1089" s="34" t="s">
        <v>5911</v>
      </c>
      <c r="H1089" s="40">
        <f t="shared" si="32"/>
        <v>0.97664000000000006</v>
      </c>
      <c r="I1089" s="40">
        <f t="shared" si="33"/>
        <v>2.3359999999999936E-2</v>
      </c>
      <c r="J1089" s="33"/>
      <c r="K1089" s="34" t="s">
        <v>20</v>
      </c>
      <c r="L1089" s="34" t="s">
        <v>20</v>
      </c>
      <c r="M1089" s="38">
        <v>44</v>
      </c>
      <c r="N1089" s="38">
        <v>9</v>
      </c>
      <c r="O1089" s="38">
        <v>21</v>
      </c>
      <c r="P1089" s="1">
        <v>61.04</v>
      </c>
      <c r="Q1089" s="1">
        <v>64.069999999999993</v>
      </c>
    </row>
    <row r="1090" spans="1:17" ht="18.75" customHeight="1" thickBot="1" x14ac:dyDescent="0.25">
      <c r="A1090" s="34" t="s">
        <v>342</v>
      </c>
      <c r="B1090" s="34" t="s">
        <v>5910</v>
      </c>
      <c r="C1090" s="34" t="s">
        <v>5911</v>
      </c>
      <c r="D1090" s="34" t="s">
        <v>3413</v>
      </c>
      <c r="E1090" s="34" t="s">
        <v>20</v>
      </c>
      <c r="F1090" s="34" t="s">
        <v>5912</v>
      </c>
      <c r="G1090" s="34" t="s">
        <v>5913</v>
      </c>
      <c r="H1090" s="40">
        <f t="shared" ref="H1090:H1153" si="34">IF(AND(P1090*1.6&gt;=100),100, P1090*1.6)/100</f>
        <v>0.97664000000000006</v>
      </c>
      <c r="I1090" s="40">
        <f t="shared" ref="I1090:I1153" si="35">1-H1090</f>
        <v>2.3359999999999936E-2</v>
      </c>
      <c r="J1090" s="33"/>
      <c r="K1090" s="34" t="s">
        <v>20</v>
      </c>
      <c r="L1090" s="34" t="s">
        <v>20</v>
      </c>
      <c r="M1090" s="38">
        <v>44</v>
      </c>
      <c r="N1090" s="38">
        <v>9</v>
      </c>
      <c r="O1090" s="38">
        <v>21</v>
      </c>
      <c r="P1090" s="1">
        <v>61.04</v>
      </c>
      <c r="Q1090" s="1">
        <v>45.53</v>
      </c>
    </row>
    <row r="1091" spans="1:17" ht="18.75" customHeight="1" thickBot="1" x14ac:dyDescent="0.25">
      <c r="A1091" s="36" t="s">
        <v>3511</v>
      </c>
      <c r="B1091" s="36" t="s">
        <v>5914</v>
      </c>
      <c r="C1091" s="36" t="s">
        <v>5915</v>
      </c>
      <c r="D1091" s="36" t="s">
        <v>3419</v>
      </c>
      <c r="E1091" s="36" t="s">
        <v>20</v>
      </c>
      <c r="F1091" s="36" t="s">
        <v>5916</v>
      </c>
      <c r="G1091" s="36" t="s">
        <v>5917</v>
      </c>
      <c r="H1091" s="41">
        <f t="shared" si="34"/>
        <v>0.82128000000000001</v>
      </c>
      <c r="I1091" s="41">
        <f t="shared" si="35"/>
        <v>0.17871999999999999</v>
      </c>
      <c r="J1091" s="35"/>
      <c r="K1091" s="36" t="s">
        <v>20</v>
      </c>
      <c r="L1091" s="36" t="s">
        <v>24</v>
      </c>
      <c r="M1091" s="39">
        <v>120</v>
      </c>
      <c r="N1091" s="39">
        <v>24</v>
      </c>
      <c r="O1091" s="39">
        <v>49</v>
      </c>
      <c r="P1091" s="31">
        <v>51.33</v>
      </c>
      <c r="Q1091" s="31">
        <v>46.23</v>
      </c>
    </row>
    <row r="1092" spans="1:17" ht="18.75" customHeight="1" thickBot="1" x14ac:dyDescent="0.25">
      <c r="A1092" s="36" t="s">
        <v>3511</v>
      </c>
      <c r="B1092" s="36" t="s">
        <v>5914</v>
      </c>
      <c r="C1092" s="36" t="s">
        <v>5915</v>
      </c>
      <c r="D1092" s="36" t="s">
        <v>3419</v>
      </c>
      <c r="E1092" s="36" t="s">
        <v>20</v>
      </c>
      <c r="F1092" s="36" t="s">
        <v>5918</v>
      </c>
      <c r="G1092" s="36" t="s">
        <v>5919</v>
      </c>
      <c r="H1092" s="41">
        <f t="shared" si="34"/>
        <v>0.82128000000000001</v>
      </c>
      <c r="I1092" s="41">
        <f t="shared" si="35"/>
        <v>0.17871999999999999</v>
      </c>
      <c r="J1092" s="35"/>
      <c r="K1092" s="36" t="s">
        <v>20</v>
      </c>
      <c r="L1092" s="36" t="s">
        <v>24</v>
      </c>
      <c r="M1092" s="39">
        <v>120</v>
      </c>
      <c r="N1092" s="39">
        <v>24</v>
      </c>
      <c r="O1092" s="39">
        <v>49</v>
      </c>
      <c r="P1092" s="31">
        <v>51.33</v>
      </c>
      <c r="Q1092" s="31">
        <v>45.41</v>
      </c>
    </row>
    <row r="1093" spans="1:17" ht="18.75" customHeight="1" thickBot="1" x14ac:dyDescent="0.25">
      <c r="A1093" s="36" t="s">
        <v>3511</v>
      </c>
      <c r="B1093" s="36" t="s">
        <v>5914</v>
      </c>
      <c r="C1093" s="36" t="s">
        <v>5915</v>
      </c>
      <c r="D1093" s="36" t="s">
        <v>3419</v>
      </c>
      <c r="E1093" s="36" t="s">
        <v>20</v>
      </c>
      <c r="F1093" s="36" t="s">
        <v>5920</v>
      </c>
      <c r="G1093" s="36" t="s">
        <v>5921</v>
      </c>
      <c r="H1093" s="41">
        <f t="shared" si="34"/>
        <v>0.82128000000000001</v>
      </c>
      <c r="I1093" s="41">
        <f t="shared" si="35"/>
        <v>0.17871999999999999</v>
      </c>
      <c r="J1093" s="35"/>
      <c r="K1093" s="36" t="s">
        <v>20</v>
      </c>
      <c r="L1093" s="36" t="s">
        <v>24</v>
      </c>
      <c r="M1093" s="39">
        <v>120</v>
      </c>
      <c r="N1093" s="39">
        <v>24</v>
      </c>
      <c r="O1093" s="39">
        <v>49</v>
      </c>
      <c r="P1093" s="31">
        <v>51.33</v>
      </c>
      <c r="Q1093" s="31">
        <v>48.87</v>
      </c>
    </row>
    <row r="1094" spans="1:17" ht="18.75" customHeight="1" thickBot="1" x14ac:dyDescent="0.25">
      <c r="A1094" s="36" t="s">
        <v>3511</v>
      </c>
      <c r="B1094" s="36" t="s">
        <v>5914</v>
      </c>
      <c r="C1094" s="36" t="s">
        <v>5915</v>
      </c>
      <c r="D1094" s="36" t="s">
        <v>3419</v>
      </c>
      <c r="E1094" s="36" t="s">
        <v>20</v>
      </c>
      <c r="F1094" s="36" t="s">
        <v>5922</v>
      </c>
      <c r="G1094" s="36" t="s">
        <v>5923</v>
      </c>
      <c r="H1094" s="41">
        <f t="shared" si="34"/>
        <v>0.82128000000000001</v>
      </c>
      <c r="I1094" s="41">
        <f t="shared" si="35"/>
        <v>0.17871999999999999</v>
      </c>
      <c r="J1094" s="35"/>
      <c r="K1094" s="36" t="s">
        <v>20</v>
      </c>
      <c r="L1094" s="36" t="s">
        <v>24</v>
      </c>
      <c r="M1094" s="39">
        <v>120</v>
      </c>
      <c r="N1094" s="39">
        <v>24</v>
      </c>
      <c r="O1094" s="39">
        <v>49</v>
      </c>
      <c r="P1094" s="31">
        <v>51.33</v>
      </c>
      <c r="Q1094" s="31">
        <v>52.82</v>
      </c>
    </row>
    <row r="1095" spans="1:17" ht="18.75" customHeight="1" thickBot="1" x14ac:dyDescent="0.25">
      <c r="A1095" s="36" t="s">
        <v>3511</v>
      </c>
      <c r="B1095" s="36" t="s">
        <v>5914</v>
      </c>
      <c r="C1095" s="36" t="s">
        <v>5915</v>
      </c>
      <c r="D1095" s="36" t="s">
        <v>3419</v>
      </c>
      <c r="E1095" s="36" t="s">
        <v>20</v>
      </c>
      <c r="F1095" s="36" t="s">
        <v>5924</v>
      </c>
      <c r="G1095" s="36" t="s">
        <v>5925</v>
      </c>
      <c r="H1095" s="41">
        <f t="shared" si="34"/>
        <v>0.82128000000000001</v>
      </c>
      <c r="I1095" s="41">
        <f t="shared" si="35"/>
        <v>0.17871999999999999</v>
      </c>
      <c r="J1095" s="35"/>
      <c r="K1095" s="36" t="s">
        <v>20</v>
      </c>
      <c r="L1095" s="36" t="s">
        <v>24</v>
      </c>
      <c r="M1095" s="39">
        <v>120</v>
      </c>
      <c r="N1095" s="39">
        <v>24</v>
      </c>
      <c r="O1095" s="39">
        <v>49</v>
      </c>
      <c r="P1095" s="31">
        <v>51.33</v>
      </c>
      <c r="Q1095" s="31">
        <v>67.95</v>
      </c>
    </row>
    <row r="1096" spans="1:17" ht="18.75" customHeight="1" thickBot="1" x14ac:dyDescent="0.25">
      <c r="A1096" s="36" t="s">
        <v>3511</v>
      </c>
      <c r="B1096" s="36" t="s">
        <v>5914</v>
      </c>
      <c r="C1096" s="36" t="s">
        <v>5915</v>
      </c>
      <c r="D1096" s="36" t="s">
        <v>3419</v>
      </c>
      <c r="E1096" s="36" t="s">
        <v>20</v>
      </c>
      <c r="F1096" s="36" t="s">
        <v>5926</v>
      </c>
      <c r="G1096" s="36" t="s">
        <v>5927</v>
      </c>
      <c r="H1096" s="41">
        <f t="shared" si="34"/>
        <v>0.82128000000000001</v>
      </c>
      <c r="I1096" s="41">
        <f t="shared" si="35"/>
        <v>0.17871999999999999</v>
      </c>
      <c r="J1096" s="35"/>
      <c r="K1096" s="36" t="s">
        <v>20</v>
      </c>
      <c r="L1096" s="36" t="s">
        <v>24</v>
      </c>
      <c r="M1096" s="39">
        <v>120</v>
      </c>
      <c r="N1096" s="39">
        <v>24</v>
      </c>
      <c r="O1096" s="39">
        <v>49</v>
      </c>
      <c r="P1096" s="31">
        <v>51.33</v>
      </c>
      <c r="Q1096" s="31">
        <v>51.53</v>
      </c>
    </row>
    <row r="1097" spans="1:17" ht="18.75" customHeight="1" thickBot="1" x14ac:dyDescent="0.25">
      <c r="A1097" s="36" t="s">
        <v>193</v>
      </c>
      <c r="B1097" s="36" t="s">
        <v>5928</v>
      </c>
      <c r="C1097" s="36" t="s">
        <v>5929</v>
      </c>
      <c r="D1097" s="36" t="s">
        <v>3419</v>
      </c>
      <c r="E1097" s="36" t="s">
        <v>20</v>
      </c>
      <c r="F1097" s="36" t="s">
        <v>5930</v>
      </c>
      <c r="G1097" s="36" t="s">
        <v>5931</v>
      </c>
      <c r="H1097" s="41">
        <f t="shared" si="34"/>
        <v>0.64528000000000008</v>
      </c>
      <c r="I1097" s="41">
        <f t="shared" si="35"/>
        <v>0.35471999999999992</v>
      </c>
      <c r="J1097" s="35"/>
      <c r="K1097" s="36" t="s">
        <v>24</v>
      </c>
      <c r="L1097" s="36" t="s">
        <v>24</v>
      </c>
      <c r="M1097" s="39">
        <v>5</v>
      </c>
      <c r="N1097" s="39">
        <v>1</v>
      </c>
      <c r="O1097" s="39">
        <v>3</v>
      </c>
      <c r="P1097" s="31">
        <v>40.33</v>
      </c>
      <c r="Q1097" s="31">
        <v>44.12</v>
      </c>
    </row>
    <row r="1098" spans="1:17" ht="18.75" customHeight="1" thickBot="1" x14ac:dyDescent="0.25">
      <c r="A1098" s="36" t="s">
        <v>193</v>
      </c>
      <c r="B1098" s="36" t="s">
        <v>5928</v>
      </c>
      <c r="C1098" s="36" t="s">
        <v>5929</v>
      </c>
      <c r="D1098" s="36" t="s">
        <v>3419</v>
      </c>
      <c r="E1098" s="36" t="s">
        <v>20</v>
      </c>
      <c r="F1098" s="36" t="s">
        <v>5932</v>
      </c>
      <c r="G1098" s="36" t="s">
        <v>5933</v>
      </c>
      <c r="H1098" s="41">
        <f t="shared" si="34"/>
        <v>0.64528000000000008</v>
      </c>
      <c r="I1098" s="41">
        <f t="shared" si="35"/>
        <v>0.35471999999999992</v>
      </c>
      <c r="J1098" s="35"/>
      <c r="K1098" s="36" t="s">
        <v>24</v>
      </c>
      <c r="L1098" s="36" t="s">
        <v>24</v>
      </c>
      <c r="M1098" s="39">
        <v>5</v>
      </c>
      <c r="N1098" s="39">
        <v>1</v>
      </c>
      <c r="O1098" s="39">
        <v>3</v>
      </c>
      <c r="P1098" s="31">
        <v>40.33</v>
      </c>
      <c r="Q1098" s="31">
        <v>46.11</v>
      </c>
    </row>
    <row r="1099" spans="1:17" ht="18.75" customHeight="1" thickBot="1" x14ac:dyDescent="0.25">
      <c r="A1099" s="36" t="s">
        <v>193</v>
      </c>
      <c r="B1099" s="36" t="s">
        <v>5928</v>
      </c>
      <c r="C1099" s="36" t="s">
        <v>5929</v>
      </c>
      <c r="D1099" s="36" t="s">
        <v>3419</v>
      </c>
      <c r="E1099" s="36" t="s">
        <v>20</v>
      </c>
      <c r="F1099" s="36" t="s">
        <v>5934</v>
      </c>
      <c r="G1099" s="36" t="s">
        <v>5935</v>
      </c>
      <c r="H1099" s="41">
        <f t="shared" si="34"/>
        <v>0.64528000000000008</v>
      </c>
      <c r="I1099" s="41">
        <f t="shared" si="35"/>
        <v>0.35471999999999992</v>
      </c>
      <c r="J1099" s="35"/>
      <c r="K1099" s="36" t="s">
        <v>24</v>
      </c>
      <c r="L1099" s="36" t="s">
        <v>24</v>
      </c>
      <c r="M1099" s="39">
        <v>5</v>
      </c>
      <c r="N1099" s="39">
        <v>1</v>
      </c>
      <c r="O1099" s="39">
        <v>3</v>
      </c>
      <c r="P1099" s="31">
        <v>40.33</v>
      </c>
      <c r="Q1099" s="31">
        <v>34.450000000000003</v>
      </c>
    </row>
    <row r="1100" spans="1:17" ht="18.75" customHeight="1" thickBot="1" x14ac:dyDescent="0.25">
      <c r="A1100" s="36" t="s">
        <v>193</v>
      </c>
      <c r="B1100" s="36" t="s">
        <v>5928</v>
      </c>
      <c r="C1100" s="36" t="s">
        <v>5929</v>
      </c>
      <c r="D1100" s="36" t="s">
        <v>3419</v>
      </c>
      <c r="E1100" s="36" t="s">
        <v>20</v>
      </c>
      <c r="F1100" s="36" t="s">
        <v>5936</v>
      </c>
      <c r="G1100" s="36" t="s">
        <v>5937</v>
      </c>
      <c r="H1100" s="41">
        <f t="shared" si="34"/>
        <v>0.64528000000000008</v>
      </c>
      <c r="I1100" s="41">
        <f t="shared" si="35"/>
        <v>0.35471999999999992</v>
      </c>
      <c r="J1100" s="35"/>
      <c r="K1100" s="36" t="s">
        <v>24</v>
      </c>
      <c r="L1100" s="36" t="s">
        <v>24</v>
      </c>
      <c r="M1100" s="39">
        <v>5</v>
      </c>
      <c r="N1100" s="39">
        <v>1</v>
      </c>
      <c r="O1100" s="39">
        <v>3</v>
      </c>
      <c r="P1100" s="31">
        <v>40.33</v>
      </c>
      <c r="Q1100" s="31">
        <v>41.62</v>
      </c>
    </row>
    <row r="1101" spans="1:17" ht="18.75" customHeight="1" thickBot="1" x14ac:dyDescent="0.25">
      <c r="A1101" s="36" t="s">
        <v>193</v>
      </c>
      <c r="B1101" s="36" t="s">
        <v>5928</v>
      </c>
      <c r="C1101" s="36" t="s">
        <v>5929</v>
      </c>
      <c r="D1101" s="36" t="s">
        <v>3419</v>
      </c>
      <c r="E1101" s="36" t="s">
        <v>20</v>
      </c>
      <c r="F1101" s="36" t="s">
        <v>5938</v>
      </c>
      <c r="G1101" s="36" t="s">
        <v>5939</v>
      </c>
      <c r="H1101" s="41">
        <f t="shared" si="34"/>
        <v>0.64528000000000008</v>
      </c>
      <c r="I1101" s="41">
        <f t="shared" si="35"/>
        <v>0.35471999999999992</v>
      </c>
      <c r="J1101" s="35"/>
      <c r="K1101" s="36" t="s">
        <v>24</v>
      </c>
      <c r="L1101" s="36" t="s">
        <v>24</v>
      </c>
      <c r="M1101" s="39">
        <v>5</v>
      </c>
      <c r="N1101" s="39">
        <v>1</v>
      </c>
      <c r="O1101" s="39">
        <v>3</v>
      </c>
      <c r="P1101" s="31">
        <v>40.33</v>
      </c>
      <c r="Q1101" s="31">
        <v>47.21</v>
      </c>
    </row>
    <row r="1102" spans="1:17" ht="18.75" customHeight="1" thickBot="1" x14ac:dyDescent="0.25">
      <c r="A1102" s="36" t="s">
        <v>193</v>
      </c>
      <c r="B1102" s="36" t="s">
        <v>5928</v>
      </c>
      <c r="C1102" s="36" t="s">
        <v>5929</v>
      </c>
      <c r="D1102" s="36" t="s">
        <v>3419</v>
      </c>
      <c r="E1102" s="36" t="s">
        <v>20</v>
      </c>
      <c r="F1102" s="36" t="s">
        <v>5940</v>
      </c>
      <c r="G1102" s="36" t="s">
        <v>5941</v>
      </c>
      <c r="H1102" s="41">
        <f t="shared" si="34"/>
        <v>0.64528000000000008</v>
      </c>
      <c r="I1102" s="41">
        <f t="shared" si="35"/>
        <v>0.35471999999999992</v>
      </c>
      <c r="J1102" s="35"/>
      <c r="K1102" s="36" t="s">
        <v>24</v>
      </c>
      <c r="L1102" s="36" t="s">
        <v>24</v>
      </c>
      <c r="M1102" s="39">
        <v>5</v>
      </c>
      <c r="N1102" s="39">
        <v>1</v>
      </c>
      <c r="O1102" s="39">
        <v>3</v>
      </c>
      <c r="P1102" s="31">
        <v>40.33</v>
      </c>
      <c r="Q1102" s="31">
        <v>60.99</v>
      </c>
    </row>
    <row r="1103" spans="1:17" ht="18.75" customHeight="1" thickBot="1" x14ac:dyDescent="0.25">
      <c r="A1103" s="36" t="s">
        <v>193</v>
      </c>
      <c r="B1103" s="36" t="s">
        <v>5928</v>
      </c>
      <c r="C1103" s="36" t="s">
        <v>5929</v>
      </c>
      <c r="D1103" s="36" t="s">
        <v>3419</v>
      </c>
      <c r="E1103" s="36" t="s">
        <v>20</v>
      </c>
      <c r="F1103" s="36" t="s">
        <v>5942</v>
      </c>
      <c r="G1103" s="36" t="s">
        <v>5943</v>
      </c>
      <c r="H1103" s="41">
        <f t="shared" si="34"/>
        <v>0.64528000000000008</v>
      </c>
      <c r="I1103" s="41">
        <f t="shared" si="35"/>
        <v>0.35471999999999992</v>
      </c>
      <c r="J1103" s="35"/>
      <c r="K1103" s="36" t="s">
        <v>24</v>
      </c>
      <c r="L1103" s="36" t="s">
        <v>24</v>
      </c>
      <c r="M1103" s="39">
        <v>5</v>
      </c>
      <c r="N1103" s="39">
        <v>1</v>
      </c>
      <c r="O1103" s="39">
        <v>3</v>
      </c>
      <c r="P1103" s="31">
        <v>40.33</v>
      </c>
      <c r="Q1103" s="31">
        <v>10.1</v>
      </c>
    </row>
    <row r="1104" spans="1:17" ht="18.75" customHeight="1" thickBot="1" x14ac:dyDescent="0.25">
      <c r="A1104" s="36" t="s">
        <v>193</v>
      </c>
      <c r="B1104" s="36" t="s">
        <v>5928</v>
      </c>
      <c r="C1104" s="36" t="s">
        <v>5929</v>
      </c>
      <c r="D1104" s="36" t="s">
        <v>3419</v>
      </c>
      <c r="E1104" s="36" t="s">
        <v>20</v>
      </c>
      <c r="F1104" s="36" t="s">
        <v>5944</v>
      </c>
      <c r="G1104" s="36" t="s">
        <v>5945</v>
      </c>
      <c r="H1104" s="41">
        <f t="shared" si="34"/>
        <v>0.64528000000000008</v>
      </c>
      <c r="I1104" s="41">
        <f t="shared" si="35"/>
        <v>0.35471999999999992</v>
      </c>
      <c r="J1104" s="35"/>
      <c r="K1104" s="36" t="s">
        <v>24</v>
      </c>
      <c r="L1104" s="36" t="s">
        <v>24</v>
      </c>
      <c r="M1104" s="39">
        <v>5</v>
      </c>
      <c r="N1104" s="39">
        <v>1</v>
      </c>
      <c r="O1104" s="39">
        <v>3</v>
      </c>
      <c r="P1104" s="31">
        <v>40.33</v>
      </c>
      <c r="Q1104" s="31">
        <v>39.96</v>
      </c>
    </row>
    <row r="1105" spans="1:17" ht="18.75" customHeight="1" thickBot="1" x14ac:dyDescent="0.25">
      <c r="A1105" s="36" t="s">
        <v>193</v>
      </c>
      <c r="B1105" s="36" t="s">
        <v>5928</v>
      </c>
      <c r="C1105" s="36" t="s">
        <v>5929</v>
      </c>
      <c r="D1105" s="36" t="s">
        <v>3419</v>
      </c>
      <c r="E1105" s="36" t="s">
        <v>20</v>
      </c>
      <c r="F1105" s="36" t="s">
        <v>5946</v>
      </c>
      <c r="G1105" s="36" t="s">
        <v>5947</v>
      </c>
      <c r="H1105" s="41">
        <f t="shared" si="34"/>
        <v>0.64528000000000008</v>
      </c>
      <c r="I1105" s="41">
        <f t="shared" si="35"/>
        <v>0.35471999999999992</v>
      </c>
      <c r="J1105" s="35"/>
      <c r="K1105" s="36" t="s">
        <v>24</v>
      </c>
      <c r="L1105" s="36" t="s">
        <v>24</v>
      </c>
      <c r="M1105" s="39">
        <v>5</v>
      </c>
      <c r="N1105" s="39">
        <v>1</v>
      </c>
      <c r="O1105" s="39">
        <v>3</v>
      </c>
      <c r="P1105" s="31">
        <v>40.33</v>
      </c>
      <c r="Q1105" s="31">
        <v>48.71</v>
      </c>
    </row>
    <row r="1106" spans="1:17" ht="18.75" customHeight="1" thickBot="1" x14ac:dyDescent="0.25">
      <c r="A1106" s="36" t="s">
        <v>193</v>
      </c>
      <c r="B1106" s="36" t="s">
        <v>5928</v>
      </c>
      <c r="C1106" s="36" t="s">
        <v>5929</v>
      </c>
      <c r="D1106" s="36" t="s">
        <v>3419</v>
      </c>
      <c r="E1106" s="36" t="s">
        <v>20</v>
      </c>
      <c r="F1106" s="36" t="s">
        <v>5948</v>
      </c>
      <c r="G1106" s="36" t="s">
        <v>5949</v>
      </c>
      <c r="H1106" s="41">
        <f t="shared" si="34"/>
        <v>0.64528000000000008</v>
      </c>
      <c r="I1106" s="41">
        <f t="shared" si="35"/>
        <v>0.35471999999999992</v>
      </c>
      <c r="J1106" s="35"/>
      <c r="K1106" s="36" t="s">
        <v>24</v>
      </c>
      <c r="L1106" s="36" t="s">
        <v>24</v>
      </c>
      <c r="M1106" s="39">
        <v>5</v>
      </c>
      <c r="N1106" s="39">
        <v>1</v>
      </c>
      <c r="O1106" s="39">
        <v>3</v>
      </c>
      <c r="P1106" s="31">
        <v>40.33</v>
      </c>
      <c r="Q1106" s="31">
        <v>49.31</v>
      </c>
    </row>
    <row r="1107" spans="1:17" ht="18.75" customHeight="1" thickBot="1" x14ac:dyDescent="0.25">
      <c r="A1107" s="36" t="s">
        <v>193</v>
      </c>
      <c r="B1107" s="36" t="s">
        <v>5928</v>
      </c>
      <c r="C1107" s="36" t="s">
        <v>5929</v>
      </c>
      <c r="D1107" s="36" t="s">
        <v>3419</v>
      </c>
      <c r="E1107" s="36" t="s">
        <v>20</v>
      </c>
      <c r="F1107" s="36" t="s">
        <v>5950</v>
      </c>
      <c r="G1107" s="36" t="s">
        <v>5951</v>
      </c>
      <c r="H1107" s="41">
        <f t="shared" si="34"/>
        <v>0.64528000000000008</v>
      </c>
      <c r="I1107" s="41">
        <f t="shared" si="35"/>
        <v>0.35471999999999992</v>
      </c>
      <c r="J1107" s="35"/>
      <c r="K1107" s="36" t="s">
        <v>24</v>
      </c>
      <c r="L1107" s="36" t="s">
        <v>24</v>
      </c>
      <c r="M1107" s="39">
        <v>5</v>
      </c>
      <c r="N1107" s="39">
        <v>1</v>
      </c>
      <c r="O1107" s="39">
        <v>3</v>
      </c>
      <c r="P1107" s="31">
        <v>40.33</v>
      </c>
      <c r="Q1107" s="31">
        <v>35.700000000000003</v>
      </c>
    </row>
    <row r="1108" spans="1:17" ht="18.75" customHeight="1" thickBot="1" x14ac:dyDescent="0.25">
      <c r="A1108" s="36" t="s">
        <v>193</v>
      </c>
      <c r="B1108" s="36" t="s">
        <v>5928</v>
      </c>
      <c r="C1108" s="36" t="s">
        <v>5929</v>
      </c>
      <c r="D1108" s="36" t="s">
        <v>3419</v>
      </c>
      <c r="E1108" s="36" t="s">
        <v>20</v>
      </c>
      <c r="F1108" s="36" t="s">
        <v>5952</v>
      </c>
      <c r="G1108" s="36" t="s">
        <v>5953</v>
      </c>
      <c r="H1108" s="41">
        <f t="shared" si="34"/>
        <v>0.64528000000000008</v>
      </c>
      <c r="I1108" s="41">
        <f t="shared" si="35"/>
        <v>0.35471999999999992</v>
      </c>
      <c r="J1108" s="35"/>
      <c r="K1108" s="36" t="s">
        <v>24</v>
      </c>
      <c r="L1108" s="36" t="s">
        <v>24</v>
      </c>
      <c r="M1108" s="39">
        <v>5</v>
      </c>
      <c r="N1108" s="39">
        <v>1</v>
      </c>
      <c r="O1108" s="39">
        <v>3</v>
      </c>
      <c r="P1108" s="31">
        <v>40.33</v>
      </c>
      <c r="Q1108" s="31">
        <v>37.28</v>
      </c>
    </row>
    <row r="1109" spans="1:17" ht="18.75" customHeight="1" thickBot="1" x14ac:dyDescent="0.25">
      <c r="A1109" s="36" t="s">
        <v>193</v>
      </c>
      <c r="B1109" s="36" t="s">
        <v>5928</v>
      </c>
      <c r="C1109" s="36" t="s">
        <v>5929</v>
      </c>
      <c r="D1109" s="36" t="s">
        <v>3419</v>
      </c>
      <c r="E1109" s="36" t="s">
        <v>20</v>
      </c>
      <c r="F1109" s="36" t="s">
        <v>5954</v>
      </c>
      <c r="G1109" s="36" t="s">
        <v>5955</v>
      </c>
      <c r="H1109" s="41">
        <f t="shared" si="34"/>
        <v>0.64528000000000008</v>
      </c>
      <c r="I1109" s="41">
        <f t="shared" si="35"/>
        <v>0.35471999999999992</v>
      </c>
      <c r="J1109" s="35"/>
      <c r="K1109" s="36" t="s">
        <v>24</v>
      </c>
      <c r="L1109" s="36" t="s">
        <v>24</v>
      </c>
      <c r="M1109" s="39">
        <v>5</v>
      </c>
      <c r="N1109" s="39">
        <v>1</v>
      </c>
      <c r="O1109" s="39">
        <v>3</v>
      </c>
      <c r="P1109" s="31">
        <v>40.33</v>
      </c>
      <c r="Q1109" s="31">
        <v>27.67</v>
      </c>
    </row>
    <row r="1110" spans="1:17" ht="18.75" customHeight="1" thickBot="1" x14ac:dyDescent="0.25">
      <c r="A1110" s="36" t="s">
        <v>193</v>
      </c>
      <c r="B1110" s="36" t="s">
        <v>5928</v>
      </c>
      <c r="C1110" s="36" t="s">
        <v>5929</v>
      </c>
      <c r="D1110" s="36" t="s">
        <v>3419</v>
      </c>
      <c r="E1110" s="36" t="s">
        <v>20</v>
      </c>
      <c r="F1110" s="36" t="s">
        <v>5956</v>
      </c>
      <c r="G1110" s="36" t="s">
        <v>5957</v>
      </c>
      <c r="H1110" s="41">
        <f t="shared" si="34"/>
        <v>0.64528000000000008</v>
      </c>
      <c r="I1110" s="41">
        <f t="shared" si="35"/>
        <v>0.35471999999999992</v>
      </c>
      <c r="J1110" s="35"/>
      <c r="K1110" s="36" t="s">
        <v>24</v>
      </c>
      <c r="L1110" s="36" t="s">
        <v>24</v>
      </c>
      <c r="M1110" s="39">
        <v>5</v>
      </c>
      <c r="N1110" s="39">
        <v>1</v>
      </c>
      <c r="O1110" s="39">
        <v>3</v>
      </c>
      <c r="P1110" s="31">
        <v>40.33</v>
      </c>
      <c r="Q1110" s="31">
        <v>35.979999999999997</v>
      </c>
    </row>
    <row r="1111" spans="1:17" ht="18.75" customHeight="1" thickBot="1" x14ac:dyDescent="0.25">
      <c r="A1111" s="36" t="s">
        <v>202</v>
      </c>
      <c r="B1111" s="36" t="s">
        <v>5958</v>
      </c>
      <c r="C1111" s="36" t="s">
        <v>5959</v>
      </c>
      <c r="D1111" s="36" t="s">
        <v>3403</v>
      </c>
      <c r="E1111" s="36" t="s">
        <v>20</v>
      </c>
      <c r="F1111" s="36" t="s">
        <v>5958</v>
      </c>
      <c r="G1111" s="36" t="s">
        <v>5959</v>
      </c>
      <c r="H1111" s="41">
        <f t="shared" si="34"/>
        <v>0.80800000000000016</v>
      </c>
      <c r="I1111" s="41">
        <f t="shared" si="35"/>
        <v>0.19199999999999984</v>
      </c>
      <c r="J1111" s="35"/>
      <c r="K1111" s="36" t="s">
        <v>20</v>
      </c>
      <c r="L1111" s="36" t="s">
        <v>24</v>
      </c>
      <c r="M1111" s="39">
        <v>37</v>
      </c>
      <c r="N1111" s="39">
        <v>7</v>
      </c>
      <c r="O1111" s="39">
        <v>12</v>
      </c>
      <c r="P1111" s="31">
        <v>50.5</v>
      </c>
      <c r="Q1111" s="31">
        <v>50.5</v>
      </c>
    </row>
    <row r="1112" spans="1:17" ht="18.75" customHeight="1" thickBot="1" x14ac:dyDescent="0.25">
      <c r="A1112" s="36" t="s">
        <v>4413</v>
      </c>
      <c r="B1112" s="36" t="s">
        <v>5960</v>
      </c>
      <c r="C1112" s="36" t="s">
        <v>5961</v>
      </c>
      <c r="D1112" s="36" t="s">
        <v>3419</v>
      </c>
      <c r="E1112" s="36" t="s">
        <v>20</v>
      </c>
      <c r="F1112" s="36" t="s">
        <v>5962</v>
      </c>
      <c r="G1112" s="36" t="s">
        <v>5963</v>
      </c>
      <c r="H1112" s="41">
        <f t="shared" si="34"/>
        <v>0.80256000000000005</v>
      </c>
      <c r="I1112" s="41">
        <f t="shared" si="35"/>
        <v>0.19743999999999995</v>
      </c>
      <c r="J1112" s="35"/>
      <c r="K1112" s="36" t="s">
        <v>20</v>
      </c>
      <c r="L1112" s="36" t="s">
        <v>24</v>
      </c>
      <c r="M1112" s="39">
        <v>102</v>
      </c>
      <c r="N1112" s="39">
        <v>21</v>
      </c>
      <c r="O1112" s="39">
        <v>51</v>
      </c>
      <c r="P1112" s="31">
        <v>50.16</v>
      </c>
      <c r="Q1112" s="31">
        <v>52.96</v>
      </c>
    </row>
    <row r="1113" spans="1:17" ht="18.75" customHeight="1" thickBot="1" x14ac:dyDescent="0.25">
      <c r="A1113" s="36" t="s">
        <v>4413</v>
      </c>
      <c r="B1113" s="36" t="s">
        <v>5960</v>
      </c>
      <c r="C1113" s="36" t="s">
        <v>5961</v>
      </c>
      <c r="D1113" s="36" t="s">
        <v>3419</v>
      </c>
      <c r="E1113" s="36" t="s">
        <v>20</v>
      </c>
      <c r="F1113" s="36" t="s">
        <v>5964</v>
      </c>
      <c r="G1113" s="36" t="s">
        <v>5965</v>
      </c>
      <c r="H1113" s="41">
        <f t="shared" si="34"/>
        <v>0.80256000000000005</v>
      </c>
      <c r="I1113" s="41">
        <f t="shared" si="35"/>
        <v>0.19743999999999995</v>
      </c>
      <c r="J1113" s="35"/>
      <c r="K1113" s="36" t="s">
        <v>20</v>
      </c>
      <c r="L1113" s="36" t="s">
        <v>24</v>
      </c>
      <c r="M1113" s="39">
        <v>102</v>
      </c>
      <c r="N1113" s="39">
        <v>21</v>
      </c>
      <c r="O1113" s="39">
        <v>51</v>
      </c>
      <c r="P1113" s="31">
        <v>50.16</v>
      </c>
      <c r="Q1113" s="31">
        <v>46.92</v>
      </c>
    </row>
    <row r="1114" spans="1:17" ht="18.75" customHeight="1" thickBot="1" x14ac:dyDescent="0.25">
      <c r="A1114" s="36" t="s">
        <v>569</v>
      </c>
      <c r="B1114" s="36" t="s">
        <v>5966</v>
      </c>
      <c r="C1114" s="36" t="s">
        <v>5967</v>
      </c>
      <c r="D1114" s="36" t="s">
        <v>3419</v>
      </c>
      <c r="E1114" s="36" t="s">
        <v>20</v>
      </c>
      <c r="F1114" s="36" t="s">
        <v>5968</v>
      </c>
      <c r="G1114" s="36" t="s">
        <v>5969</v>
      </c>
      <c r="H1114" s="41">
        <f t="shared" si="34"/>
        <v>0.94480000000000008</v>
      </c>
      <c r="I1114" s="41">
        <f t="shared" si="35"/>
        <v>5.5199999999999916E-2</v>
      </c>
      <c r="J1114" s="36" t="s">
        <v>20</v>
      </c>
      <c r="K1114" s="36" t="s">
        <v>20</v>
      </c>
      <c r="L1114" s="36" t="s">
        <v>24</v>
      </c>
      <c r="M1114" s="39">
        <v>100</v>
      </c>
      <c r="N1114" s="39">
        <v>18</v>
      </c>
      <c r="O1114" s="39">
        <v>42</v>
      </c>
      <c r="P1114" s="31">
        <v>59.05</v>
      </c>
      <c r="Q1114" s="31">
        <v>66.3</v>
      </c>
    </row>
    <row r="1115" spans="1:17" ht="18.75" customHeight="1" thickBot="1" x14ac:dyDescent="0.25">
      <c r="A1115" s="34" t="s">
        <v>569</v>
      </c>
      <c r="B1115" s="34" t="s">
        <v>5966</v>
      </c>
      <c r="C1115" s="34" t="s">
        <v>5967</v>
      </c>
      <c r="D1115" s="34" t="s">
        <v>3419</v>
      </c>
      <c r="E1115" s="34" t="s">
        <v>20</v>
      </c>
      <c r="F1115" s="34" t="s">
        <v>5970</v>
      </c>
      <c r="G1115" s="34" t="s">
        <v>5971</v>
      </c>
      <c r="H1115" s="40">
        <f t="shared" si="34"/>
        <v>0.94480000000000008</v>
      </c>
      <c r="I1115" s="40">
        <f t="shared" si="35"/>
        <v>5.5199999999999916E-2</v>
      </c>
      <c r="J1115" s="34" t="s">
        <v>20</v>
      </c>
      <c r="K1115" s="34" t="s">
        <v>20</v>
      </c>
      <c r="L1115" s="34" t="s">
        <v>24</v>
      </c>
      <c r="M1115" s="38">
        <v>100</v>
      </c>
      <c r="N1115" s="38">
        <v>18</v>
      </c>
      <c r="O1115" s="38">
        <v>42</v>
      </c>
      <c r="P1115" s="1">
        <v>59.05</v>
      </c>
      <c r="Q1115" s="1">
        <v>65.56</v>
      </c>
    </row>
    <row r="1116" spans="1:17" ht="18.75" customHeight="1" thickBot="1" x14ac:dyDescent="0.25">
      <c r="A1116" s="34" t="s">
        <v>569</v>
      </c>
      <c r="B1116" s="34" t="s">
        <v>5966</v>
      </c>
      <c r="C1116" s="34" t="s">
        <v>5967</v>
      </c>
      <c r="D1116" s="34" t="s">
        <v>3419</v>
      </c>
      <c r="E1116" s="34" t="s">
        <v>20</v>
      </c>
      <c r="F1116" s="34" t="s">
        <v>5972</v>
      </c>
      <c r="G1116" s="34" t="s">
        <v>5973</v>
      </c>
      <c r="H1116" s="40">
        <f t="shared" si="34"/>
        <v>0.94480000000000008</v>
      </c>
      <c r="I1116" s="40">
        <f t="shared" si="35"/>
        <v>5.5199999999999916E-2</v>
      </c>
      <c r="J1116" s="34" t="s">
        <v>20</v>
      </c>
      <c r="K1116" s="34" t="s">
        <v>20</v>
      </c>
      <c r="L1116" s="34" t="s">
        <v>24</v>
      </c>
      <c r="M1116" s="38">
        <v>100</v>
      </c>
      <c r="N1116" s="38">
        <v>18</v>
      </c>
      <c r="O1116" s="38">
        <v>42</v>
      </c>
      <c r="P1116" s="1">
        <v>59.05</v>
      </c>
      <c r="Q1116" s="1">
        <v>55.61</v>
      </c>
    </row>
    <row r="1117" spans="1:17" ht="18.75" customHeight="1" thickBot="1" x14ac:dyDescent="0.25">
      <c r="A1117" s="34" t="s">
        <v>569</v>
      </c>
      <c r="B1117" s="34" t="s">
        <v>5966</v>
      </c>
      <c r="C1117" s="34" t="s">
        <v>5967</v>
      </c>
      <c r="D1117" s="34" t="s">
        <v>3419</v>
      </c>
      <c r="E1117" s="34" t="s">
        <v>20</v>
      </c>
      <c r="F1117" s="34" t="s">
        <v>5974</v>
      </c>
      <c r="G1117" s="34" t="s">
        <v>5975</v>
      </c>
      <c r="H1117" s="40">
        <f t="shared" si="34"/>
        <v>0.94480000000000008</v>
      </c>
      <c r="I1117" s="40">
        <f t="shared" si="35"/>
        <v>5.5199999999999916E-2</v>
      </c>
      <c r="J1117" s="34" t="s">
        <v>20</v>
      </c>
      <c r="K1117" s="34" t="s">
        <v>20</v>
      </c>
      <c r="L1117" s="34" t="s">
        <v>24</v>
      </c>
      <c r="M1117" s="38">
        <v>100</v>
      </c>
      <c r="N1117" s="38">
        <v>18</v>
      </c>
      <c r="O1117" s="38">
        <v>42</v>
      </c>
      <c r="P1117" s="1">
        <v>59.05</v>
      </c>
      <c r="Q1117" s="1">
        <v>60.21</v>
      </c>
    </row>
    <row r="1118" spans="1:17" ht="18.75" customHeight="1" thickBot="1" x14ac:dyDescent="0.25">
      <c r="A1118" s="34" t="s">
        <v>569</v>
      </c>
      <c r="B1118" s="34" t="s">
        <v>5966</v>
      </c>
      <c r="C1118" s="34" t="s">
        <v>5967</v>
      </c>
      <c r="D1118" s="34" t="s">
        <v>3419</v>
      </c>
      <c r="E1118" s="34" t="s">
        <v>20</v>
      </c>
      <c r="F1118" s="34" t="s">
        <v>5976</v>
      </c>
      <c r="G1118" s="34" t="s">
        <v>5977</v>
      </c>
      <c r="H1118" s="40">
        <f t="shared" si="34"/>
        <v>0.94480000000000008</v>
      </c>
      <c r="I1118" s="40">
        <f t="shared" si="35"/>
        <v>5.5199999999999916E-2</v>
      </c>
      <c r="J1118" s="34" t="s">
        <v>20</v>
      </c>
      <c r="K1118" s="34" t="s">
        <v>20</v>
      </c>
      <c r="L1118" s="34" t="s">
        <v>24</v>
      </c>
      <c r="M1118" s="38">
        <v>100</v>
      </c>
      <c r="N1118" s="38">
        <v>18</v>
      </c>
      <c r="O1118" s="38">
        <v>42</v>
      </c>
      <c r="P1118" s="1">
        <v>59.05</v>
      </c>
      <c r="Q1118" s="1">
        <v>59.76</v>
      </c>
    </row>
    <row r="1119" spans="1:17" ht="18.75" customHeight="1" thickBot="1" x14ac:dyDescent="0.25">
      <c r="A1119" s="36" t="s">
        <v>569</v>
      </c>
      <c r="B1119" s="36" t="s">
        <v>5966</v>
      </c>
      <c r="C1119" s="36" t="s">
        <v>5967</v>
      </c>
      <c r="D1119" s="36" t="s">
        <v>3419</v>
      </c>
      <c r="E1119" s="36" t="s">
        <v>20</v>
      </c>
      <c r="F1119" s="36" t="s">
        <v>5978</v>
      </c>
      <c r="G1119" s="36" t="s">
        <v>3581</v>
      </c>
      <c r="H1119" s="41">
        <f t="shared" si="34"/>
        <v>0.94480000000000008</v>
      </c>
      <c r="I1119" s="41">
        <f t="shared" si="35"/>
        <v>5.5199999999999916E-2</v>
      </c>
      <c r="J1119" s="36" t="s">
        <v>20</v>
      </c>
      <c r="K1119" s="36" t="s">
        <v>20</v>
      </c>
      <c r="L1119" s="36" t="s">
        <v>24</v>
      </c>
      <c r="M1119" s="39">
        <v>100</v>
      </c>
      <c r="N1119" s="39">
        <v>18</v>
      </c>
      <c r="O1119" s="39">
        <v>42</v>
      </c>
      <c r="P1119" s="31">
        <v>59.05</v>
      </c>
      <c r="Q1119" s="31">
        <v>30.82</v>
      </c>
    </row>
    <row r="1120" spans="1:17" ht="18.75" customHeight="1" thickBot="1" x14ac:dyDescent="0.25">
      <c r="A1120" s="34" t="s">
        <v>569</v>
      </c>
      <c r="B1120" s="34" t="s">
        <v>5966</v>
      </c>
      <c r="C1120" s="34" t="s">
        <v>5967</v>
      </c>
      <c r="D1120" s="34" t="s">
        <v>3419</v>
      </c>
      <c r="E1120" s="34" t="s">
        <v>20</v>
      </c>
      <c r="F1120" s="34" t="s">
        <v>5979</v>
      </c>
      <c r="G1120" s="34" t="s">
        <v>5980</v>
      </c>
      <c r="H1120" s="40">
        <f t="shared" si="34"/>
        <v>0.94480000000000008</v>
      </c>
      <c r="I1120" s="40">
        <f t="shared" si="35"/>
        <v>5.5199999999999916E-2</v>
      </c>
      <c r="J1120" s="34" t="s">
        <v>20</v>
      </c>
      <c r="K1120" s="34" t="s">
        <v>20</v>
      </c>
      <c r="L1120" s="34" t="s">
        <v>24</v>
      </c>
      <c r="M1120" s="38">
        <v>100</v>
      </c>
      <c r="N1120" s="38">
        <v>18</v>
      </c>
      <c r="O1120" s="38">
        <v>42</v>
      </c>
      <c r="P1120" s="1">
        <v>59.05</v>
      </c>
      <c r="Q1120" s="1">
        <v>61.15</v>
      </c>
    </row>
    <row r="1121" spans="1:17" ht="18.75" customHeight="1" thickBot="1" x14ac:dyDescent="0.25">
      <c r="A1121" s="34" t="s">
        <v>569</v>
      </c>
      <c r="B1121" s="34" t="s">
        <v>5966</v>
      </c>
      <c r="C1121" s="34" t="s">
        <v>5967</v>
      </c>
      <c r="D1121" s="34" t="s">
        <v>3419</v>
      </c>
      <c r="E1121" s="34" t="s">
        <v>20</v>
      </c>
      <c r="F1121" s="34" t="s">
        <v>5981</v>
      </c>
      <c r="G1121" s="34" t="s">
        <v>5982</v>
      </c>
      <c r="H1121" s="40">
        <f t="shared" si="34"/>
        <v>0.94480000000000008</v>
      </c>
      <c r="I1121" s="40">
        <f t="shared" si="35"/>
        <v>5.5199999999999916E-2</v>
      </c>
      <c r="J1121" s="34" t="s">
        <v>20</v>
      </c>
      <c r="K1121" s="34" t="s">
        <v>20</v>
      </c>
      <c r="L1121" s="34" t="s">
        <v>24</v>
      </c>
      <c r="M1121" s="38">
        <v>100</v>
      </c>
      <c r="N1121" s="38">
        <v>18</v>
      </c>
      <c r="O1121" s="38">
        <v>42</v>
      </c>
      <c r="P1121" s="1">
        <v>59.05</v>
      </c>
      <c r="Q1121" s="1">
        <v>60.95</v>
      </c>
    </row>
    <row r="1122" spans="1:17" ht="18.75" customHeight="1" thickBot="1" x14ac:dyDescent="0.25">
      <c r="A1122" s="34" t="s">
        <v>202</v>
      </c>
      <c r="B1122" s="34" t="s">
        <v>5983</v>
      </c>
      <c r="C1122" s="34" t="s">
        <v>5984</v>
      </c>
      <c r="D1122" s="34" t="s">
        <v>3413</v>
      </c>
      <c r="E1122" s="34" t="s">
        <v>20</v>
      </c>
      <c r="F1122" s="34" t="s">
        <v>5983</v>
      </c>
      <c r="G1122" s="34" t="s">
        <v>5984</v>
      </c>
      <c r="H1122" s="40">
        <f t="shared" si="34"/>
        <v>1</v>
      </c>
      <c r="I1122" s="40">
        <f t="shared" si="35"/>
        <v>0</v>
      </c>
      <c r="J1122" s="33"/>
      <c r="K1122" s="34" t="s">
        <v>20</v>
      </c>
      <c r="L1122" s="34" t="s">
        <v>24</v>
      </c>
      <c r="M1122" s="38">
        <v>28</v>
      </c>
      <c r="N1122" s="38">
        <v>6</v>
      </c>
      <c r="O1122" s="38">
        <v>15</v>
      </c>
      <c r="P1122" s="1">
        <v>66.67</v>
      </c>
      <c r="Q1122" s="1">
        <v>66.67</v>
      </c>
    </row>
    <row r="1123" spans="1:17" ht="18.75" customHeight="1" thickBot="1" x14ac:dyDescent="0.25">
      <c r="A1123" s="34" t="s">
        <v>702</v>
      </c>
      <c r="B1123" s="34" t="s">
        <v>5985</v>
      </c>
      <c r="C1123" s="34" t="s">
        <v>5986</v>
      </c>
      <c r="D1123" s="34" t="s">
        <v>3419</v>
      </c>
      <c r="E1123" s="34" t="s">
        <v>20</v>
      </c>
      <c r="F1123" s="34" t="s">
        <v>5987</v>
      </c>
      <c r="G1123" s="34" t="s">
        <v>5988</v>
      </c>
      <c r="H1123" s="40">
        <f t="shared" si="34"/>
        <v>0.73936000000000002</v>
      </c>
      <c r="I1123" s="40">
        <f t="shared" si="35"/>
        <v>0.26063999999999998</v>
      </c>
      <c r="J1123" s="33"/>
      <c r="K1123" s="34" t="s">
        <v>20</v>
      </c>
      <c r="L1123" s="34" t="s">
        <v>24</v>
      </c>
      <c r="M1123" s="38">
        <v>122</v>
      </c>
      <c r="N1123" s="38">
        <v>19</v>
      </c>
      <c r="O1123" s="38">
        <v>51</v>
      </c>
      <c r="P1123" s="1">
        <v>46.21</v>
      </c>
      <c r="Q1123" s="1">
        <v>75</v>
      </c>
    </row>
    <row r="1124" spans="1:17" ht="18.75" customHeight="1" thickBot="1" x14ac:dyDescent="0.25">
      <c r="A1124" s="34" t="s">
        <v>702</v>
      </c>
      <c r="B1124" s="34" t="s">
        <v>5985</v>
      </c>
      <c r="C1124" s="34" t="s">
        <v>5986</v>
      </c>
      <c r="D1124" s="34" t="s">
        <v>3419</v>
      </c>
      <c r="E1124" s="34" t="s">
        <v>20</v>
      </c>
      <c r="F1124" s="34" t="s">
        <v>5989</v>
      </c>
      <c r="G1124" s="34" t="s">
        <v>5990</v>
      </c>
      <c r="H1124" s="40">
        <f t="shared" si="34"/>
        <v>0.73936000000000002</v>
      </c>
      <c r="I1124" s="40">
        <f t="shared" si="35"/>
        <v>0.26063999999999998</v>
      </c>
      <c r="J1124" s="33"/>
      <c r="K1124" s="34" t="s">
        <v>20</v>
      </c>
      <c r="L1124" s="34" t="s">
        <v>24</v>
      </c>
      <c r="M1124" s="38">
        <v>122</v>
      </c>
      <c r="N1124" s="38">
        <v>19</v>
      </c>
      <c r="O1124" s="38">
        <v>51</v>
      </c>
      <c r="P1124" s="1">
        <v>46.21</v>
      </c>
      <c r="Q1124" s="1">
        <v>39.880000000000003</v>
      </c>
    </row>
    <row r="1125" spans="1:17" ht="18.75" customHeight="1" thickBot="1" x14ac:dyDescent="0.25">
      <c r="A1125" s="36" t="s">
        <v>205</v>
      </c>
      <c r="B1125" s="36" t="s">
        <v>5991</v>
      </c>
      <c r="C1125" s="36" t="s">
        <v>5992</v>
      </c>
      <c r="D1125" s="36" t="s">
        <v>3413</v>
      </c>
      <c r="E1125" s="36" t="s">
        <v>20</v>
      </c>
      <c r="F1125" s="36" t="s">
        <v>5991</v>
      </c>
      <c r="G1125" s="36" t="s">
        <v>5992</v>
      </c>
      <c r="H1125" s="41">
        <f t="shared" si="34"/>
        <v>1</v>
      </c>
      <c r="I1125" s="41">
        <f t="shared" si="35"/>
        <v>0</v>
      </c>
      <c r="J1125" s="35"/>
      <c r="K1125" s="36" t="s">
        <v>20</v>
      </c>
      <c r="L1125" s="36" t="s">
        <v>20</v>
      </c>
      <c r="M1125" s="39">
        <v>15</v>
      </c>
      <c r="N1125" s="39">
        <v>3</v>
      </c>
      <c r="O1125" s="39">
        <v>7</v>
      </c>
      <c r="P1125" s="31">
        <v>62.5</v>
      </c>
      <c r="Q1125" s="31">
        <v>62.5</v>
      </c>
    </row>
    <row r="1126" spans="1:17" ht="18.75" customHeight="1" thickBot="1" x14ac:dyDescent="0.25">
      <c r="A1126" s="34" t="s">
        <v>1523</v>
      </c>
      <c r="B1126" s="34" t="s">
        <v>5993</v>
      </c>
      <c r="C1126" s="34" t="s">
        <v>5994</v>
      </c>
      <c r="D1126" s="34" t="s">
        <v>3419</v>
      </c>
      <c r="E1126" s="34" t="s">
        <v>20</v>
      </c>
      <c r="F1126" s="34" t="s">
        <v>5995</v>
      </c>
      <c r="G1126" s="34" t="s">
        <v>5996</v>
      </c>
      <c r="H1126" s="40">
        <f t="shared" si="34"/>
        <v>0.90079999999999993</v>
      </c>
      <c r="I1126" s="40">
        <f t="shared" si="35"/>
        <v>9.9200000000000066E-2</v>
      </c>
      <c r="J1126" s="33"/>
      <c r="K1126" s="34" t="s">
        <v>20</v>
      </c>
      <c r="L1126" s="34" t="s">
        <v>24</v>
      </c>
      <c r="M1126" s="38">
        <v>114</v>
      </c>
      <c r="N1126" s="38">
        <v>21</v>
      </c>
      <c r="O1126" s="38">
        <v>45</v>
      </c>
      <c r="P1126" s="1">
        <v>56.3</v>
      </c>
      <c r="Q1126" s="1">
        <v>56.3</v>
      </c>
    </row>
    <row r="1127" spans="1:17" ht="18.75" customHeight="1" thickBot="1" x14ac:dyDescent="0.25">
      <c r="A1127" s="34" t="s">
        <v>342</v>
      </c>
      <c r="B1127" s="34" t="s">
        <v>5997</v>
      </c>
      <c r="C1127" s="34" t="s">
        <v>5998</v>
      </c>
      <c r="D1127" s="34" t="s">
        <v>3413</v>
      </c>
      <c r="E1127" s="34" t="s">
        <v>20</v>
      </c>
      <c r="F1127" s="34" t="s">
        <v>5997</v>
      </c>
      <c r="G1127" s="34" t="s">
        <v>5998</v>
      </c>
      <c r="H1127" s="40">
        <f t="shared" si="34"/>
        <v>0.69263999999999992</v>
      </c>
      <c r="I1127" s="40">
        <f t="shared" si="35"/>
        <v>0.30736000000000008</v>
      </c>
      <c r="J1127" s="33"/>
      <c r="K1127" s="34" t="s">
        <v>20</v>
      </c>
      <c r="L1127" s="34" t="s">
        <v>24</v>
      </c>
      <c r="M1127" s="38">
        <v>45</v>
      </c>
      <c r="N1127" s="38">
        <v>9</v>
      </c>
      <c r="O1127" s="38">
        <v>22</v>
      </c>
      <c r="P1127" s="1">
        <v>43.29</v>
      </c>
      <c r="Q1127" s="1">
        <v>43.29</v>
      </c>
    </row>
    <row r="1128" spans="1:17" ht="18.75" customHeight="1" thickBot="1" x14ac:dyDescent="0.25">
      <c r="A1128" s="34" t="s">
        <v>395</v>
      </c>
      <c r="B1128" s="34" t="s">
        <v>1884</v>
      </c>
      <c r="C1128" s="34" t="s">
        <v>1885</v>
      </c>
      <c r="D1128" s="34" t="s">
        <v>4223</v>
      </c>
      <c r="E1128" s="34" t="s">
        <v>24</v>
      </c>
      <c r="F1128" s="34" t="s">
        <v>5999</v>
      </c>
      <c r="G1128" s="34" t="s">
        <v>6000</v>
      </c>
      <c r="H1128" s="40">
        <f t="shared" si="34"/>
        <v>1</v>
      </c>
      <c r="I1128" s="40">
        <f t="shared" si="35"/>
        <v>0</v>
      </c>
      <c r="J1128" s="33"/>
      <c r="K1128" s="34" t="s">
        <v>20</v>
      </c>
      <c r="L1128" s="34" t="s">
        <v>20</v>
      </c>
      <c r="M1128" s="38">
        <v>135</v>
      </c>
      <c r="N1128" s="38">
        <v>25</v>
      </c>
      <c r="O1128" s="38">
        <v>55</v>
      </c>
      <c r="P1128" s="1">
        <v>70.239999999999995</v>
      </c>
      <c r="Q1128" s="1">
        <v>70.239999999999995</v>
      </c>
    </row>
    <row r="1129" spans="1:17" ht="18.75" customHeight="1" thickBot="1" x14ac:dyDescent="0.25">
      <c r="A1129" s="34" t="s">
        <v>395</v>
      </c>
      <c r="B1129" s="34" t="s">
        <v>1884</v>
      </c>
      <c r="C1129" s="34" t="s">
        <v>1885</v>
      </c>
      <c r="D1129" s="34" t="s">
        <v>4223</v>
      </c>
      <c r="E1129" s="34" t="s">
        <v>24</v>
      </c>
      <c r="F1129" s="34" t="s">
        <v>6001</v>
      </c>
      <c r="G1129" s="34" t="s">
        <v>6002</v>
      </c>
      <c r="H1129" s="40">
        <f t="shared" si="34"/>
        <v>1</v>
      </c>
      <c r="I1129" s="40">
        <f t="shared" si="35"/>
        <v>0</v>
      </c>
      <c r="J1129" s="33"/>
      <c r="K1129" s="34" t="s">
        <v>20</v>
      </c>
      <c r="L1129" s="34" t="s">
        <v>20</v>
      </c>
      <c r="M1129" s="38">
        <v>135</v>
      </c>
      <c r="N1129" s="38">
        <v>25</v>
      </c>
      <c r="O1129" s="38">
        <v>55</v>
      </c>
      <c r="P1129" s="1">
        <v>73.13</v>
      </c>
      <c r="Q1129" s="1">
        <v>73.13</v>
      </c>
    </row>
    <row r="1130" spans="1:17" ht="18.75" customHeight="1" thickBot="1" x14ac:dyDescent="0.25">
      <c r="A1130" s="34" t="s">
        <v>2872</v>
      </c>
      <c r="B1130" s="34" t="s">
        <v>6003</v>
      </c>
      <c r="C1130" s="34" t="s">
        <v>6004</v>
      </c>
      <c r="D1130" s="34" t="s">
        <v>3419</v>
      </c>
      <c r="E1130" s="34" t="s">
        <v>20</v>
      </c>
      <c r="F1130" s="34" t="s">
        <v>6005</v>
      </c>
      <c r="G1130" s="34" t="s">
        <v>6006</v>
      </c>
      <c r="H1130" s="40">
        <f t="shared" si="34"/>
        <v>0.96864000000000006</v>
      </c>
      <c r="I1130" s="40">
        <f t="shared" si="35"/>
        <v>3.1359999999999943E-2</v>
      </c>
      <c r="J1130" s="33"/>
      <c r="K1130" s="34" t="s">
        <v>20</v>
      </c>
      <c r="L1130" s="34" t="s">
        <v>24</v>
      </c>
      <c r="M1130" s="38">
        <v>100</v>
      </c>
      <c r="N1130" s="38">
        <v>19</v>
      </c>
      <c r="O1130" s="38">
        <v>51</v>
      </c>
      <c r="P1130" s="1">
        <v>60.54</v>
      </c>
      <c r="Q1130" s="1">
        <v>40.770000000000003</v>
      </c>
    </row>
    <row r="1131" spans="1:17" ht="18.75" customHeight="1" thickBot="1" x14ac:dyDescent="0.25">
      <c r="A1131" s="34" t="s">
        <v>2872</v>
      </c>
      <c r="B1131" s="34" t="s">
        <v>6003</v>
      </c>
      <c r="C1131" s="34" t="s">
        <v>6004</v>
      </c>
      <c r="D1131" s="34" t="s">
        <v>3419</v>
      </c>
      <c r="E1131" s="34" t="s">
        <v>20</v>
      </c>
      <c r="F1131" s="34" t="s">
        <v>6007</v>
      </c>
      <c r="G1131" s="34" t="s">
        <v>6008</v>
      </c>
      <c r="H1131" s="40">
        <f t="shared" si="34"/>
        <v>0.72720000000000018</v>
      </c>
      <c r="I1131" s="40">
        <f t="shared" si="35"/>
        <v>0.27279999999999982</v>
      </c>
      <c r="J1131" s="33"/>
      <c r="K1131" s="34" t="s">
        <v>20</v>
      </c>
      <c r="L1131" s="34" t="s">
        <v>24</v>
      </c>
      <c r="M1131" s="38">
        <v>100</v>
      </c>
      <c r="N1131" s="38">
        <v>19</v>
      </c>
      <c r="O1131" s="38">
        <v>51</v>
      </c>
      <c r="P1131" s="1">
        <v>45.45</v>
      </c>
      <c r="Q1131" s="1">
        <v>45.45</v>
      </c>
    </row>
    <row r="1132" spans="1:17" ht="18.75" customHeight="1" thickBot="1" x14ac:dyDescent="0.25">
      <c r="A1132" s="34" t="s">
        <v>2872</v>
      </c>
      <c r="B1132" s="34" t="s">
        <v>6003</v>
      </c>
      <c r="C1132" s="34" t="s">
        <v>6004</v>
      </c>
      <c r="D1132" s="34" t="s">
        <v>3419</v>
      </c>
      <c r="E1132" s="34" t="s">
        <v>20</v>
      </c>
      <c r="F1132" s="34" t="s">
        <v>6009</v>
      </c>
      <c r="G1132" s="34" t="s">
        <v>6010</v>
      </c>
      <c r="H1132" s="40">
        <f t="shared" si="34"/>
        <v>0.96864000000000006</v>
      </c>
      <c r="I1132" s="40">
        <f t="shared" si="35"/>
        <v>3.1359999999999943E-2</v>
      </c>
      <c r="J1132" s="33"/>
      <c r="K1132" s="34" t="s">
        <v>20</v>
      </c>
      <c r="L1132" s="34" t="s">
        <v>24</v>
      </c>
      <c r="M1132" s="38">
        <v>100</v>
      </c>
      <c r="N1132" s="38">
        <v>19</v>
      </c>
      <c r="O1132" s="38">
        <v>51</v>
      </c>
      <c r="P1132" s="1">
        <v>60.54</v>
      </c>
      <c r="Q1132" s="1">
        <v>72.930000000000007</v>
      </c>
    </row>
    <row r="1133" spans="1:17" ht="18.75" customHeight="1" thickBot="1" x14ac:dyDescent="0.25">
      <c r="A1133" s="34" t="s">
        <v>2872</v>
      </c>
      <c r="B1133" s="34" t="s">
        <v>6003</v>
      </c>
      <c r="C1133" s="34" t="s">
        <v>6004</v>
      </c>
      <c r="D1133" s="34" t="s">
        <v>3419</v>
      </c>
      <c r="E1133" s="34" t="s">
        <v>20</v>
      </c>
      <c r="F1133" s="34" t="s">
        <v>6011</v>
      </c>
      <c r="G1133" s="34" t="s">
        <v>6012</v>
      </c>
      <c r="H1133" s="40">
        <f t="shared" si="34"/>
        <v>0.96864000000000006</v>
      </c>
      <c r="I1133" s="40">
        <f t="shared" si="35"/>
        <v>3.1359999999999943E-2</v>
      </c>
      <c r="J1133" s="33"/>
      <c r="K1133" s="34" t="s">
        <v>20</v>
      </c>
      <c r="L1133" s="34" t="s">
        <v>24</v>
      </c>
      <c r="M1133" s="38">
        <v>100</v>
      </c>
      <c r="N1133" s="38">
        <v>19</v>
      </c>
      <c r="O1133" s="38">
        <v>51</v>
      </c>
      <c r="P1133" s="1">
        <v>60.54</v>
      </c>
      <c r="Q1133" s="1">
        <v>74.41</v>
      </c>
    </row>
    <row r="1134" spans="1:17" ht="18.75" customHeight="1" thickBot="1" x14ac:dyDescent="0.25">
      <c r="A1134" s="34" t="s">
        <v>2872</v>
      </c>
      <c r="B1134" s="34" t="s">
        <v>6003</v>
      </c>
      <c r="C1134" s="34" t="s">
        <v>6004</v>
      </c>
      <c r="D1134" s="34" t="s">
        <v>3419</v>
      </c>
      <c r="E1134" s="34" t="s">
        <v>20</v>
      </c>
      <c r="F1134" s="34" t="s">
        <v>6013</v>
      </c>
      <c r="G1134" s="34" t="s">
        <v>6014</v>
      </c>
      <c r="H1134" s="40">
        <f t="shared" si="34"/>
        <v>0.96864000000000006</v>
      </c>
      <c r="I1134" s="40">
        <f t="shared" si="35"/>
        <v>3.1359999999999943E-2</v>
      </c>
      <c r="J1134" s="33"/>
      <c r="K1134" s="34" t="s">
        <v>20</v>
      </c>
      <c r="L1134" s="34" t="s">
        <v>24</v>
      </c>
      <c r="M1134" s="38">
        <v>100</v>
      </c>
      <c r="N1134" s="38">
        <v>19</v>
      </c>
      <c r="O1134" s="38">
        <v>51</v>
      </c>
      <c r="P1134" s="1">
        <v>60.54</v>
      </c>
      <c r="Q1134" s="1">
        <v>53.79</v>
      </c>
    </row>
    <row r="1135" spans="1:17" ht="18.75" customHeight="1" thickBot="1" x14ac:dyDescent="0.25">
      <c r="A1135" s="34" t="s">
        <v>2872</v>
      </c>
      <c r="B1135" s="34" t="s">
        <v>6003</v>
      </c>
      <c r="C1135" s="34" t="s">
        <v>6004</v>
      </c>
      <c r="D1135" s="34" t="s">
        <v>3419</v>
      </c>
      <c r="E1135" s="34" t="s">
        <v>20</v>
      </c>
      <c r="F1135" s="34" t="s">
        <v>6015</v>
      </c>
      <c r="G1135" s="34" t="s">
        <v>6016</v>
      </c>
      <c r="H1135" s="40">
        <f t="shared" si="34"/>
        <v>0.96864000000000006</v>
      </c>
      <c r="I1135" s="40">
        <f t="shared" si="35"/>
        <v>3.1359999999999943E-2</v>
      </c>
      <c r="J1135" s="33"/>
      <c r="K1135" s="34" t="s">
        <v>20</v>
      </c>
      <c r="L1135" s="34" t="s">
        <v>24</v>
      </c>
      <c r="M1135" s="38">
        <v>100</v>
      </c>
      <c r="N1135" s="38">
        <v>19</v>
      </c>
      <c r="O1135" s="38">
        <v>51</v>
      </c>
      <c r="P1135" s="1">
        <v>60.54</v>
      </c>
      <c r="Q1135" s="1">
        <v>55.64</v>
      </c>
    </row>
    <row r="1136" spans="1:17" ht="18.75" customHeight="1" thickBot="1" x14ac:dyDescent="0.25">
      <c r="A1136" s="36" t="s">
        <v>3167</v>
      </c>
      <c r="B1136" s="36" t="s">
        <v>6017</v>
      </c>
      <c r="C1136" s="36" t="s">
        <v>6018</v>
      </c>
      <c r="D1136" s="36" t="s">
        <v>3419</v>
      </c>
      <c r="E1136" s="36" t="s">
        <v>20</v>
      </c>
      <c r="F1136" s="36" t="s">
        <v>6019</v>
      </c>
      <c r="G1136" s="36" t="s">
        <v>6020</v>
      </c>
      <c r="H1136" s="41">
        <f t="shared" si="34"/>
        <v>0.7056</v>
      </c>
      <c r="I1136" s="41">
        <f t="shared" si="35"/>
        <v>0.2944</v>
      </c>
      <c r="J1136" s="35"/>
      <c r="K1136" s="36" t="s">
        <v>20</v>
      </c>
      <c r="L1136" s="36" t="s">
        <v>24</v>
      </c>
      <c r="M1136" s="39">
        <v>131</v>
      </c>
      <c r="N1136" s="39">
        <v>24</v>
      </c>
      <c r="O1136" s="39">
        <v>48</v>
      </c>
      <c r="P1136" s="31">
        <v>44.1</v>
      </c>
      <c r="Q1136" s="31">
        <v>46.72</v>
      </c>
    </row>
    <row r="1137" spans="1:17" ht="18.75" customHeight="1" thickBot="1" x14ac:dyDescent="0.25">
      <c r="A1137" s="36" t="s">
        <v>3167</v>
      </c>
      <c r="B1137" s="36" t="s">
        <v>6017</v>
      </c>
      <c r="C1137" s="36" t="s">
        <v>6018</v>
      </c>
      <c r="D1137" s="36" t="s">
        <v>3419</v>
      </c>
      <c r="E1137" s="36" t="s">
        <v>20</v>
      </c>
      <c r="F1137" s="36" t="s">
        <v>6021</v>
      </c>
      <c r="G1137" s="36" t="s">
        <v>6022</v>
      </c>
      <c r="H1137" s="41">
        <f t="shared" si="34"/>
        <v>0.7056</v>
      </c>
      <c r="I1137" s="41">
        <f t="shared" si="35"/>
        <v>0.2944</v>
      </c>
      <c r="J1137" s="35"/>
      <c r="K1137" s="36" t="s">
        <v>20</v>
      </c>
      <c r="L1137" s="36" t="s">
        <v>24</v>
      </c>
      <c r="M1137" s="39">
        <v>131</v>
      </c>
      <c r="N1137" s="39">
        <v>24</v>
      </c>
      <c r="O1137" s="39">
        <v>48</v>
      </c>
      <c r="P1137" s="31">
        <v>44.1</v>
      </c>
      <c r="Q1137" s="31">
        <v>41.89</v>
      </c>
    </row>
    <row r="1138" spans="1:17" ht="18.75" customHeight="1" thickBot="1" x14ac:dyDescent="0.25">
      <c r="A1138" s="34" t="s">
        <v>1523</v>
      </c>
      <c r="B1138" s="34" t="s">
        <v>6023</v>
      </c>
      <c r="C1138" s="34" t="s">
        <v>6024</v>
      </c>
      <c r="D1138" s="34" t="s">
        <v>3419</v>
      </c>
      <c r="E1138" s="34" t="s">
        <v>20</v>
      </c>
      <c r="F1138" s="34" t="s">
        <v>6023</v>
      </c>
      <c r="G1138" s="34" t="s">
        <v>6024</v>
      </c>
      <c r="H1138" s="40">
        <f t="shared" si="34"/>
        <v>0.76912000000000003</v>
      </c>
      <c r="I1138" s="40">
        <f t="shared" si="35"/>
        <v>0.23087999999999997</v>
      </c>
      <c r="J1138" s="34" t="s">
        <v>20</v>
      </c>
      <c r="K1138" s="34" t="s">
        <v>20</v>
      </c>
      <c r="L1138" s="34" t="s">
        <v>24</v>
      </c>
      <c r="M1138" s="38">
        <v>114</v>
      </c>
      <c r="N1138" s="38">
        <v>21</v>
      </c>
      <c r="O1138" s="38">
        <v>45</v>
      </c>
      <c r="P1138" s="1">
        <v>48.07</v>
      </c>
      <c r="Q1138" s="1">
        <v>48.07</v>
      </c>
    </row>
    <row r="1139" spans="1:17" ht="18.75" customHeight="1" thickBot="1" x14ac:dyDescent="0.25">
      <c r="A1139" s="34" t="s">
        <v>702</v>
      </c>
      <c r="B1139" s="34" t="s">
        <v>6025</v>
      </c>
      <c r="C1139" s="34" t="s">
        <v>6026</v>
      </c>
      <c r="D1139" s="34" t="s">
        <v>3419</v>
      </c>
      <c r="E1139" s="34" t="s">
        <v>20</v>
      </c>
      <c r="F1139" s="34" t="s">
        <v>6027</v>
      </c>
      <c r="G1139" s="34" t="s">
        <v>6028</v>
      </c>
      <c r="H1139" s="40">
        <f t="shared" si="34"/>
        <v>0.72</v>
      </c>
      <c r="I1139" s="40">
        <f t="shared" si="35"/>
        <v>0.28000000000000003</v>
      </c>
      <c r="J1139" s="33"/>
      <c r="K1139" s="34" t="s">
        <v>20</v>
      </c>
      <c r="L1139" s="34" t="s">
        <v>24</v>
      </c>
      <c r="M1139" s="38">
        <v>101</v>
      </c>
      <c r="N1139" s="38">
        <v>19</v>
      </c>
      <c r="O1139" s="38">
        <v>51</v>
      </c>
      <c r="P1139" s="1">
        <v>45</v>
      </c>
      <c r="Q1139" s="1">
        <v>45</v>
      </c>
    </row>
    <row r="1140" spans="1:17" ht="18.75" customHeight="1" thickBot="1" x14ac:dyDescent="0.25">
      <c r="A1140" s="36" t="s">
        <v>470</v>
      </c>
      <c r="B1140" s="36" t="s">
        <v>6029</v>
      </c>
      <c r="C1140" s="36" t="s">
        <v>6030</v>
      </c>
      <c r="D1140" s="36" t="s">
        <v>3419</v>
      </c>
      <c r="E1140" s="36" t="s">
        <v>20</v>
      </c>
      <c r="F1140" s="36" t="s">
        <v>6031</v>
      </c>
      <c r="G1140" s="36" t="s">
        <v>6032</v>
      </c>
      <c r="H1140" s="41">
        <f t="shared" si="34"/>
        <v>0.84240000000000004</v>
      </c>
      <c r="I1140" s="41">
        <f t="shared" si="35"/>
        <v>0.15759999999999996</v>
      </c>
      <c r="J1140" s="35"/>
      <c r="K1140" s="36" t="s">
        <v>20</v>
      </c>
      <c r="L1140" s="36" t="s">
        <v>24</v>
      </c>
      <c r="M1140" s="39">
        <v>116</v>
      </c>
      <c r="N1140" s="39">
        <v>21</v>
      </c>
      <c r="O1140" s="39">
        <v>49</v>
      </c>
      <c r="P1140" s="31">
        <v>52.65</v>
      </c>
      <c r="Q1140" s="31">
        <v>52.65</v>
      </c>
    </row>
    <row r="1141" spans="1:17" ht="18.75" customHeight="1" thickBot="1" x14ac:dyDescent="0.25">
      <c r="A1141" s="36" t="s">
        <v>512</v>
      </c>
      <c r="B1141" s="36" t="s">
        <v>6033</v>
      </c>
      <c r="C1141" s="36" t="s">
        <v>6034</v>
      </c>
      <c r="D1141" s="36" t="s">
        <v>3419</v>
      </c>
      <c r="E1141" s="36" t="s">
        <v>20</v>
      </c>
      <c r="F1141" s="36" t="s">
        <v>6035</v>
      </c>
      <c r="G1141" s="36" t="s">
        <v>6036</v>
      </c>
      <c r="H1141" s="41">
        <f t="shared" si="34"/>
        <v>0.74879999999999991</v>
      </c>
      <c r="I1141" s="41">
        <f t="shared" si="35"/>
        <v>0.25120000000000009</v>
      </c>
      <c r="J1141" s="35"/>
      <c r="K1141" s="36" t="s">
        <v>20</v>
      </c>
      <c r="L1141" s="36" t="s">
        <v>24</v>
      </c>
      <c r="M1141" s="39">
        <v>122</v>
      </c>
      <c r="N1141" s="39">
        <v>22</v>
      </c>
      <c r="O1141" s="39">
        <v>53</v>
      </c>
      <c r="P1141" s="31">
        <v>46.8</v>
      </c>
      <c r="Q1141" s="31">
        <v>54.04</v>
      </c>
    </row>
    <row r="1142" spans="1:17" ht="18.75" customHeight="1" thickBot="1" x14ac:dyDescent="0.25">
      <c r="A1142" s="36" t="s">
        <v>512</v>
      </c>
      <c r="B1142" s="36" t="s">
        <v>6033</v>
      </c>
      <c r="C1142" s="36" t="s">
        <v>6034</v>
      </c>
      <c r="D1142" s="36" t="s">
        <v>3419</v>
      </c>
      <c r="E1142" s="36" t="s">
        <v>20</v>
      </c>
      <c r="F1142" s="36" t="s">
        <v>6037</v>
      </c>
      <c r="G1142" s="36" t="s">
        <v>6038</v>
      </c>
      <c r="H1142" s="41">
        <f t="shared" si="34"/>
        <v>0.74879999999999991</v>
      </c>
      <c r="I1142" s="41">
        <f t="shared" si="35"/>
        <v>0.25120000000000009</v>
      </c>
      <c r="J1142" s="35"/>
      <c r="K1142" s="36" t="s">
        <v>20</v>
      </c>
      <c r="L1142" s="36" t="s">
        <v>24</v>
      </c>
      <c r="M1142" s="39">
        <v>122</v>
      </c>
      <c r="N1142" s="39">
        <v>22</v>
      </c>
      <c r="O1142" s="39">
        <v>53</v>
      </c>
      <c r="P1142" s="31">
        <v>46.8</v>
      </c>
      <c r="Q1142" s="31">
        <v>40</v>
      </c>
    </row>
    <row r="1143" spans="1:17" ht="18.75" customHeight="1" thickBot="1" x14ac:dyDescent="0.25">
      <c r="A1143" s="34" t="s">
        <v>342</v>
      </c>
      <c r="B1143" s="34" t="s">
        <v>6039</v>
      </c>
      <c r="C1143" s="34" t="s">
        <v>6040</v>
      </c>
      <c r="D1143" s="34" t="s">
        <v>3413</v>
      </c>
      <c r="E1143" s="34" t="s">
        <v>20</v>
      </c>
      <c r="F1143" s="34" t="s">
        <v>6039</v>
      </c>
      <c r="G1143" s="34" t="s">
        <v>6040</v>
      </c>
      <c r="H1143" s="40">
        <f t="shared" si="34"/>
        <v>1</v>
      </c>
      <c r="I1143" s="40">
        <f t="shared" si="35"/>
        <v>0</v>
      </c>
      <c r="J1143" s="33"/>
      <c r="K1143" s="34" t="s">
        <v>20</v>
      </c>
      <c r="L1143" s="34" t="s">
        <v>20</v>
      </c>
      <c r="M1143" s="38">
        <v>48</v>
      </c>
      <c r="N1143" s="38">
        <v>10</v>
      </c>
      <c r="O1143" s="38">
        <v>22</v>
      </c>
      <c r="P1143" s="1">
        <v>63.75</v>
      </c>
      <c r="Q1143" s="1">
        <v>63.75</v>
      </c>
    </row>
    <row r="1144" spans="1:17" ht="18.75" customHeight="1" thickBot="1" x14ac:dyDescent="0.25">
      <c r="A1144" s="34" t="s">
        <v>342</v>
      </c>
      <c r="B1144" s="34" t="s">
        <v>6041</v>
      </c>
      <c r="C1144" s="34" t="s">
        <v>6042</v>
      </c>
      <c r="D1144" s="34" t="s">
        <v>3413</v>
      </c>
      <c r="E1144" s="34" t="s">
        <v>20</v>
      </c>
      <c r="F1144" s="34" t="s">
        <v>6041</v>
      </c>
      <c r="G1144" s="34" t="s">
        <v>6042</v>
      </c>
      <c r="H1144" s="40">
        <f t="shared" si="34"/>
        <v>1</v>
      </c>
      <c r="I1144" s="40">
        <f t="shared" si="35"/>
        <v>0</v>
      </c>
      <c r="J1144" s="33"/>
      <c r="K1144" s="34" t="s">
        <v>20</v>
      </c>
      <c r="L1144" s="34" t="s">
        <v>20</v>
      </c>
      <c r="M1144" s="38">
        <v>50</v>
      </c>
      <c r="N1144" s="38">
        <v>7</v>
      </c>
      <c r="O1144" s="38">
        <v>18</v>
      </c>
      <c r="P1144" s="1">
        <v>91.19</v>
      </c>
      <c r="Q1144" s="1">
        <v>91.19</v>
      </c>
    </row>
    <row r="1145" spans="1:17" ht="18.75" customHeight="1" thickBot="1" x14ac:dyDescent="0.25">
      <c r="A1145" s="34" t="s">
        <v>21</v>
      </c>
      <c r="B1145" s="34" t="s">
        <v>6043</v>
      </c>
      <c r="C1145" s="34" t="s">
        <v>6044</v>
      </c>
      <c r="D1145" s="34" t="s">
        <v>3413</v>
      </c>
      <c r="E1145" s="34" t="s">
        <v>20</v>
      </c>
      <c r="F1145" s="34" t="s">
        <v>6045</v>
      </c>
      <c r="G1145" s="34" t="s">
        <v>6044</v>
      </c>
      <c r="H1145" s="40">
        <f t="shared" si="34"/>
        <v>1</v>
      </c>
      <c r="I1145" s="40">
        <f t="shared" si="35"/>
        <v>0</v>
      </c>
      <c r="J1145" s="33"/>
      <c r="K1145" s="34" t="s">
        <v>20</v>
      </c>
      <c r="L1145" s="34" t="s">
        <v>20</v>
      </c>
      <c r="M1145" s="38">
        <v>97</v>
      </c>
      <c r="N1145" s="38">
        <v>17</v>
      </c>
      <c r="O1145" s="38">
        <v>38</v>
      </c>
      <c r="P1145" s="1">
        <v>69.760000000000005</v>
      </c>
      <c r="Q1145" s="1">
        <v>68.06</v>
      </c>
    </row>
    <row r="1146" spans="1:17" ht="18.75" customHeight="1" thickBot="1" x14ac:dyDescent="0.25">
      <c r="A1146" s="34" t="s">
        <v>21</v>
      </c>
      <c r="B1146" s="34" t="s">
        <v>6043</v>
      </c>
      <c r="C1146" s="34" t="s">
        <v>6044</v>
      </c>
      <c r="D1146" s="34" t="s">
        <v>3413</v>
      </c>
      <c r="E1146" s="34" t="s">
        <v>20</v>
      </c>
      <c r="F1146" s="34" t="s">
        <v>6043</v>
      </c>
      <c r="G1146" s="34" t="s">
        <v>6044</v>
      </c>
      <c r="H1146" s="40">
        <f t="shared" si="34"/>
        <v>1</v>
      </c>
      <c r="I1146" s="40">
        <f t="shared" si="35"/>
        <v>0</v>
      </c>
      <c r="J1146" s="33"/>
      <c r="K1146" s="34" t="s">
        <v>20</v>
      </c>
      <c r="L1146" s="34" t="s">
        <v>20</v>
      </c>
      <c r="M1146" s="38">
        <v>97</v>
      </c>
      <c r="N1146" s="38">
        <v>17</v>
      </c>
      <c r="O1146" s="38">
        <v>38</v>
      </c>
      <c r="P1146" s="1">
        <v>69.760000000000005</v>
      </c>
      <c r="Q1146" s="1">
        <v>71.38</v>
      </c>
    </row>
    <row r="1147" spans="1:17" ht="18.75" customHeight="1" thickBot="1" x14ac:dyDescent="0.25">
      <c r="A1147" s="34" t="s">
        <v>21</v>
      </c>
      <c r="B1147" s="34" t="s">
        <v>6043</v>
      </c>
      <c r="C1147" s="34" t="s">
        <v>6044</v>
      </c>
      <c r="D1147" s="34" t="s">
        <v>3413</v>
      </c>
      <c r="E1147" s="34" t="s">
        <v>20</v>
      </c>
      <c r="F1147" s="34" t="s">
        <v>6046</v>
      </c>
      <c r="G1147" s="34" t="s">
        <v>6047</v>
      </c>
      <c r="H1147" s="40">
        <f t="shared" si="34"/>
        <v>1</v>
      </c>
      <c r="I1147" s="40">
        <f t="shared" si="35"/>
        <v>0</v>
      </c>
      <c r="J1147" s="33"/>
      <c r="K1147" s="34" t="s">
        <v>20</v>
      </c>
      <c r="L1147" s="34" t="s">
        <v>20</v>
      </c>
      <c r="M1147" s="38">
        <v>97</v>
      </c>
      <c r="N1147" s="38">
        <v>17</v>
      </c>
      <c r="O1147" s="38">
        <v>38</v>
      </c>
      <c r="P1147" s="1">
        <v>70</v>
      </c>
      <c r="Q1147" s="1">
        <v>70</v>
      </c>
    </row>
    <row r="1148" spans="1:17" ht="18.75" customHeight="1" thickBot="1" x14ac:dyDescent="0.25">
      <c r="A1148" s="34" t="s">
        <v>21</v>
      </c>
      <c r="B1148" s="34" t="s">
        <v>6048</v>
      </c>
      <c r="C1148" s="34" t="s">
        <v>6049</v>
      </c>
      <c r="D1148" s="34" t="s">
        <v>3413</v>
      </c>
      <c r="E1148" s="34" t="s">
        <v>20</v>
      </c>
      <c r="F1148" s="34" t="s">
        <v>6048</v>
      </c>
      <c r="G1148" s="34" t="s">
        <v>6049</v>
      </c>
      <c r="H1148" s="40">
        <f t="shared" si="34"/>
        <v>1</v>
      </c>
      <c r="I1148" s="40">
        <f t="shared" si="35"/>
        <v>0</v>
      </c>
      <c r="J1148" s="33"/>
      <c r="K1148" s="34" t="s">
        <v>20</v>
      </c>
      <c r="L1148" s="34" t="s">
        <v>20</v>
      </c>
      <c r="M1148" s="38">
        <v>97</v>
      </c>
      <c r="N1148" s="38">
        <v>17</v>
      </c>
      <c r="O1148" s="38">
        <v>38</v>
      </c>
      <c r="P1148" s="1">
        <v>75.12</v>
      </c>
      <c r="Q1148" s="1">
        <v>75.12</v>
      </c>
    </row>
    <row r="1149" spans="1:17" ht="18.75" customHeight="1" thickBot="1" x14ac:dyDescent="0.25">
      <c r="A1149" s="34" t="s">
        <v>342</v>
      </c>
      <c r="B1149" s="34" t="s">
        <v>6050</v>
      </c>
      <c r="C1149" s="34" t="s">
        <v>6051</v>
      </c>
      <c r="D1149" s="34" t="s">
        <v>3413</v>
      </c>
      <c r="E1149" s="34" t="s">
        <v>20</v>
      </c>
      <c r="F1149" s="34" t="s">
        <v>6050</v>
      </c>
      <c r="G1149" s="34" t="s">
        <v>6051</v>
      </c>
      <c r="H1149" s="40">
        <f t="shared" si="34"/>
        <v>1</v>
      </c>
      <c r="I1149" s="40">
        <f t="shared" si="35"/>
        <v>0</v>
      </c>
      <c r="J1149" s="33"/>
      <c r="K1149" s="34" t="s">
        <v>20</v>
      </c>
      <c r="L1149" s="34" t="s">
        <v>20</v>
      </c>
      <c r="M1149" s="38">
        <v>44</v>
      </c>
      <c r="N1149" s="38">
        <v>9</v>
      </c>
      <c r="O1149" s="38">
        <v>21</v>
      </c>
      <c r="P1149" s="1">
        <v>76.45</v>
      </c>
      <c r="Q1149" s="1">
        <v>77.099999999999994</v>
      </c>
    </row>
    <row r="1150" spans="1:17" ht="18.75" customHeight="1" thickBot="1" x14ac:dyDescent="0.25">
      <c r="A1150" s="34" t="s">
        <v>342</v>
      </c>
      <c r="B1150" s="34" t="s">
        <v>6050</v>
      </c>
      <c r="C1150" s="34" t="s">
        <v>6051</v>
      </c>
      <c r="D1150" s="34" t="s">
        <v>3413</v>
      </c>
      <c r="E1150" s="34" t="s">
        <v>20</v>
      </c>
      <c r="F1150" s="34" t="s">
        <v>6052</v>
      </c>
      <c r="G1150" s="34" t="s">
        <v>6053</v>
      </c>
      <c r="H1150" s="40">
        <f t="shared" si="34"/>
        <v>1</v>
      </c>
      <c r="I1150" s="40">
        <f t="shared" si="35"/>
        <v>0</v>
      </c>
      <c r="J1150" s="33"/>
      <c r="K1150" s="34" t="s">
        <v>20</v>
      </c>
      <c r="L1150" s="34" t="s">
        <v>20</v>
      </c>
      <c r="M1150" s="38">
        <v>44</v>
      </c>
      <c r="N1150" s="38">
        <v>9</v>
      </c>
      <c r="O1150" s="38">
        <v>21</v>
      </c>
      <c r="P1150" s="1">
        <v>76.45</v>
      </c>
      <c r="Q1150" s="1">
        <v>75.81</v>
      </c>
    </row>
    <row r="1151" spans="1:17" ht="18.75" customHeight="1" thickBot="1" x14ac:dyDescent="0.25">
      <c r="A1151" s="36" t="s">
        <v>569</v>
      </c>
      <c r="B1151" s="36" t="s">
        <v>6054</v>
      </c>
      <c r="C1151" s="36" t="s">
        <v>6055</v>
      </c>
      <c r="D1151" s="36" t="s">
        <v>3413</v>
      </c>
      <c r="E1151" s="36" t="s">
        <v>20</v>
      </c>
      <c r="F1151" s="36" t="s">
        <v>6056</v>
      </c>
      <c r="G1151" s="36" t="s">
        <v>6055</v>
      </c>
      <c r="H1151" s="41">
        <f t="shared" si="34"/>
        <v>1</v>
      </c>
      <c r="I1151" s="41">
        <f t="shared" si="35"/>
        <v>0</v>
      </c>
      <c r="J1151" s="35"/>
      <c r="K1151" s="36" t="s">
        <v>20</v>
      </c>
      <c r="L1151" s="36" t="s">
        <v>20</v>
      </c>
      <c r="M1151" s="39">
        <v>0</v>
      </c>
      <c r="N1151" s="39">
        <v>0</v>
      </c>
      <c r="O1151" s="39">
        <v>0</v>
      </c>
      <c r="P1151" s="31">
        <v>93.91</v>
      </c>
      <c r="Q1151" s="31">
        <v>93.91</v>
      </c>
    </row>
    <row r="1152" spans="1:17" ht="18.75" customHeight="1" thickBot="1" x14ac:dyDescent="0.25">
      <c r="A1152" s="34" t="s">
        <v>569</v>
      </c>
      <c r="B1152" s="34" t="s">
        <v>6054</v>
      </c>
      <c r="C1152" s="34" t="s">
        <v>6055</v>
      </c>
      <c r="D1152" s="34" t="s">
        <v>3413</v>
      </c>
      <c r="E1152" s="34" t="s">
        <v>20</v>
      </c>
      <c r="F1152" s="34" t="s">
        <v>6054</v>
      </c>
      <c r="G1152" s="34" t="s">
        <v>6055</v>
      </c>
      <c r="H1152" s="40">
        <f t="shared" si="34"/>
        <v>1</v>
      </c>
      <c r="I1152" s="40">
        <f t="shared" si="35"/>
        <v>0</v>
      </c>
      <c r="J1152" s="33"/>
      <c r="K1152" s="34" t="s">
        <v>20</v>
      </c>
      <c r="L1152" s="34" t="s">
        <v>20</v>
      </c>
      <c r="M1152" s="38">
        <v>0</v>
      </c>
      <c r="N1152" s="38">
        <v>0</v>
      </c>
      <c r="O1152" s="38">
        <v>0</v>
      </c>
      <c r="P1152" s="1">
        <v>77.97</v>
      </c>
      <c r="Q1152" s="1">
        <v>77.97</v>
      </c>
    </row>
    <row r="1153" spans="1:17" ht="18.75" customHeight="1" thickBot="1" x14ac:dyDescent="0.25">
      <c r="A1153" s="34" t="s">
        <v>1146</v>
      </c>
      <c r="B1153" s="34" t="s">
        <v>6057</v>
      </c>
      <c r="C1153" s="34" t="s">
        <v>6058</v>
      </c>
      <c r="D1153" s="34" t="s">
        <v>3403</v>
      </c>
      <c r="E1153" s="34" t="s">
        <v>20</v>
      </c>
      <c r="F1153" s="34" t="s">
        <v>6057</v>
      </c>
      <c r="G1153" s="34" t="s">
        <v>6058</v>
      </c>
      <c r="H1153" s="40">
        <f t="shared" si="34"/>
        <v>1</v>
      </c>
      <c r="I1153" s="40">
        <f t="shared" si="35"/>
        <v>0</v>
      </c>
      <c r="J1153" s="33"/>
      <c r="K1153" s="34" t="s">
        <v>20</v>
      </c>
      <c r="L1153" s="34" t="s">
        <v>24</v>
      </c>
      <c r="M1153" s="38">
        <v>84</v>
      </c>
      <c r="N1153" s="38">
        <v>15</v>
      </c>
      <c r="O1153" s="38">
        <v>29</v>
      </c>
      <c r="P1153" s="1">
        <v>88.91</v>
      </c>
      <c r="Q1153" s="1">
        <v>88.91</v>
      </c>
    </row>
    <row r="1154" spans="1:17" ht="18.75" customHeight="1" thickBot="1" x14ac:dyDescent="0.25">
      <c r="A1154" s="34" t="s">
        <v>186</v>
      </c>
      <c r="B1154" s="34" t="s">
        <v>6059</v>
      </c>
      <c r="C1154" s="34" t="s">
        <v>6060</v>
      </c>
      <c r="D1154" s="34" t="s">
        <v>3419</v>
      </c>
      <c r="E1154" s="34" t="s">
        <v>20</v>
      </c>
      <c r="F1154" s="34" t="s">
        <v>6061</v>
      </c>
      <c r="G1154" s="34" t="s">
        <v>6062</v>
      </c>
      <c r="H1154" s="40">
        <f t="shared" ref="H1154:H1217" si="36">IF(AND(P1154*1.6&gt;=100),100, P1154*1.6)/100</f>
        <v>0.90464</v>
      </c>
      <c r="I1154" s="40">
        <f t="shared" ref="I1154:I1217" si="37">1-H1154</f>
        <v>9.536E-2</v>
      </c>
      <c r="J1154" s="33"/>
      <c r="K1154" s="34" t="s">
        <v>20</v>
      </c>
      <c r="L1154" s="34" t="s">
        <v>24</v>
      </c>
      <c r="M1154" s="38">
        <v>133</v>
      </c>
      <c r="N1154" s="38">
        <v>24</v>
      </c>
      <c r="O1154" s="38">
        <v>54</v>
      </c>
      <c r="P1154" s="1">
        <v>56.54</v>
      </c>
      <c r="Q1154" s="1">
        <v>56.54</v>
      </c>
    </row>
    <row r="1155" spans="1:17" ht="18.75" customHeight="1" thickBot="1" x14ac:dyDescent="0.25">
      <c r="A1155" s="34" t="s">
        <v>124</v>
      </c>
      <c r="B1155" s="34" t="s">
        <v>6063</v>
      </c>
      <c r="C1155" s="34" t="s">
        <v>6064</v>
      </c>
      <c r="D1155" s="34" t="s">
        <v>3419</v>
      </c>
      <c r="E1155" s="34" t="s">
        <v>20</v>
      </c>
      <c r="F1155" s="34" t="s">
        <v>6065</v>
      </c>
      <c r="G1155" s="34" t="s">
        <v>6066</v>
      </c>
      <c r="H1155" s="40">
        <f t="shared" si="36"/>
        <v>1</v>
      </c>
      <c r="I1155" s="40">
        <f t="shared" si="37"/>
        <v>0</v>
      </c>
      <c r="J1155" s="33"/>
      <c r="K1155" s="34" t="s">
        <v>20</v>
      </c>
      <c r="L1155" s="34" t="s">
        <v>24</v>
      </c>
      <c r="M1155" s="38">
        <v>89</v>
      </c>
      <c r="N1155" s="38">
        <v>16</v>
      </c>
      <c r="O1155" s="38">
        <v>36</v>
      </c>
      <c r="P1155" s="1">
        <v>67.06</v>
      </c>
      <c r="Q1155" s="1">
        <v>69.33</v>
      </c>
    </row>
    <row r="1156" spans="1:17" ht="18.75" customHeight="1" thickBot="1" x14ac:dyDescent="0.25">
      <c r="A1156" s="34" t="s">
        <v>124</v>
      </c>
      <c r="B1156" s="34" t="s">
        <v>6063</v>
      </c>
      <c r="C1156" s="34" t="s">
        <v>6064</v>
      </c>
      <c r="D1156" s="34" t="s">
        <v>3419</v>
      </c>
      <c r="E1156" s="34" t="s">
        <v>20</v>
      </c>
      <c r="F1156" s="34" t="s">
        <v>6067</v>
      </c>
      <c r="G1156" s="34" t="s">
        <v>6068</v>
      </c>
      <c r="H1156" s="40">
        <f t="shared" si="36"/>
        <v>1</v>
      </c>
      <c r="I1156" s="40">
        <f t="shared" si="37"/>
        <v>0</v>
      </c>
      <c r="J1156" s="33"/>
      <c r="K1156" s="34" t="s">
        <v>20</v>
      </c>
      <c r="L1156" s="34" t="s">
        <v>24</v>
      </c>
      <c r="M1156" s="38">
        <v>89</v>
      </c>
      <c r="N1156" s="38">
        <v>16</v>
      </c>
      <c r="O1156" s="38">
        <v>36</v>
      </c>
      <c r="P1156" s="1">
        <v>67.06</v>
      </c>
      <c r="Q1156" s="1">
        <v>85.21</v>
      </c>
    </row>
    <row r="1157" spans="1:17" ht="18.75" customHeight="1" thickBot="1" x14ac:dyDescent="0.25">
      <c r="A1157" s="34" t="s">
        <v>124</v>
      </c>
      <c r="B1157" s="34" t="s">
        <v>6063</v>
      </c>
      <c r="C1157" s="34" t="s">
        <v>6064</v>
      </c>
      <c r="D1157" s="34" t="s">
        <v>3419</v>
      </c>
      <c r="E1157" s="34" t="s">
        <v>20</v>
      </c>
      <c r="F1157" s="34" t="s">
        <v>6069</v>
      </c>
      <c r="G1157" s="34" t="s">
        <v>6070</v>
      </c>
      <c r="H1157" s="40">
        <f t="shared" si="36"/>
        <v>1</v>
      </c>
      <c r="I1157" s="40">
        <f t="shared" si="37"/>
        <v>0</v>
      </c>
      <c r="J1157" s="33"/>
      <c r="K1157" s="34" t="s">
        <v>20</v>
      </c>
      <c r="L1157" s="34" t="s">
        <v>24</v>
      </c>
      <c r="M1157" s="38">
        <v>89</v>
      </c>
      <c r="N1157" s="38">
        <v>16</v>
      </c>
      <c r="O1157" s="38">
        <v>36</v>
      </c>
      <c r="P1157" s="1">
        <v>67.06</v>
      </c>
      <c r="Q1157" s="1">
        <v>52.45</v>
      </c>
    </row>
    <row r="1158" spans="1:17" ht="18.75" customHeight="1" thickBot="1" x14ac:dyDescent="0.25">
      <c r="A1158" s="34" t="s">
        <v>124</v>
      </c>
      <c r="B1158" s="34" t="s">
        <v>6063</v>
      </c>
      <c r="C1158" s="34" t="s">
        <v>6064</v>
      </c>
      <c r="D1158" s="34" t="s">
        <v>3419</v>
      </c>
      <c r="E1158" s="34" t="s">
        <v>20</v>
      </c>
      <c r="F1158" s="34" t="s">
        <v>6071</v>
      </c>
      <c r="G1158" s="34" t="s">
        <v>6072</v>
      </c>
      <c r="H1158" s="40">
        <f t="shared" si="36"/>
        <v>1</v>
      </c>
      <c r="I1158" s="40">
        <f t="shared" si="37"/>
        <v>0</v>
      </c>
      <c r="J1158" s="33"/>
      <c r="K1158" s="34" t="s">
        <v>20</v>
      </c>
      <c r="L1158" s="34" t="s">
        <v>24</v>
      </c>
      <c r="M1158" s="38">
        <v>89</v>
      </c>
      <c r="N1158" s="38">
        <v>16</v>
      </c>
      <c r="O1158" s="38">
        <v>36</v>
      </c>
      <c r="P1158" s="1">
        <v>67.06</v>
      </c>
      <c r="Q1158" s="1">
        <v>82.8</v>
      </c>
    </row>
    <row r="1159" spans="1:17" ht="18.75" customHeight="1" thickBot="1" x14ac:dyDescent="0.25">
      <c r="A1159" s="34" t="s">
        <v>124</v>
      </c>
      <c r="B1159" s="34" t="s">
        <v>6063</v>
      </c>
      <c r="C1159" s="34" t="s">
        <v>6064</v>
      </c>
      <c r="D1159" s="34" t="s">
        <v>3419</v>
      </c>
      <c r="E1159" s="34" t="s">
        <v>20</v>
      </c>
      <c r="F1159" s="34" t="s">
        <v>6073</v>
      </c>
      <c r="G1159" s="34" t="s">
        <v>6074</v>
      </c>
      <c r="H1159" s="40">
        <f t="shared" si="36"/>
        <v>1</v>
      </c>
      <c r="I1159" s="40">
        <f t="shared" si="37"/>
        <v>0</v>
      </c>
      <c r="J1159" s="33"/>
      <c r="K1159" s="34" t="s">
        <v>20</v>
      </c>
      <c r="L1159" s="34" t="s">
        <v>24</v>
      </c>
      <c r="M1159" s="38">
        <v>89</v>
      </c>
      <c r="N1159" s="38">
        <v>16</v>
      </c>
      <c r="O1159" s="38">
        <v>36</v>
      </c>
      <c r="P1159" s="1">
        <v>67.06</v>
      </c>
      <c r="Q1159" s="1">
        <v>69.27</v>
      </c>
    </row>
    <row r="1160" spans="1:17" ht="18.75" customHeight="1" thickBot="1" x14ac:dyDescent="0.25">
      <c r="A1160" s="34" t="s">
        <v>124</v>
      </c>
      <c r="B1160" s="34" t="s">
        <v>6063</v>
      </c>
      <c r="C1160" s="34" t="s">
        <v>6064</v>
      </c>
      <c r="D1160" s="34" t="s">
        <v>3419</v>
      </c>
      <c r="E1160" s="34" t="s">
        <v>20</v>
      </c>
      <c r="F1160" s="34" t="s">
        <v>6075</v>
      </c>
      <c r="G1160" s="34" t="s">
        <v>6076</v>
      </c>
      <c r="H1160" s="40">
        <f t="shared" si="36"/>
        <v>1</v>
      </c>
      <c r="I1160" s="40">
        <f t="shared" si="37"/>
        <v>0</v>
      </c>
      <c r="J1160" s="33"/>
      <c r="K1160" s="34" t="s">
        <v>20</v>
      </c>
      <c r="L1160" s="34" t="s">
        <v>24</v>
      </c>
      <c r="M1160" s="38">
        <v>89</v>
      </c>
      <c r="N1160" s="38">
        <v>16</v>
      </c>
      <c r="O1160" s="38">
        <v>36</v>
      </c>
      <c r="P1160" s="1">
        <v>67.06</v>
      </c>
      <c r="Q1160" s="1">
        <v>77.75</v>
      </c>
    </row>
    <row r="1161" spans="1:17" ht="18.75" customHeight="1" thickBot="1" x14ac:dyDescent="0.25">
      <c r="A1161" s="34" t="s">
        <v>124</v>
      </c>
      <c r="B1161" s="34" t="s">
        <v>6063</v>
      </c>
      <c r="C1161" s="34" t="s">
        <v>6064</v>
      </c>
      <c r="D1161" s="34" t="s">
        <v>3419</v>
      </c>
      <c r="E1161" s="34" t="s">
        <v>20</v>
      </c>
      <c r="F1161" s="34" t="s">
        <v>6077</v>
      </c>
      <c r="G1161" s="34" t="s">
        <v>6078</v>
      </c>
      <c r="H1161" s="40">
        <f t="shared" si="36"/>
        <v>1</v>
      </c>
      <c r="I1161" s="40">
        <f t="shared" si="37"/>
        <v>0</v>
      </c>
      <c r="J1161" s="33"/>
      <c r="K1161" s="34" t="s">
        <v>20</v>
      </c>
      <c r="L1161" s="34" t="s">
        <v>24</v>
      </c>
      <c r="M1161" s="38">
        <v>89</v>
      </c>
      <c r="N1161" s="38">
        <v>16</v>
      </c>
      <c r="O1161" s="38">
        <v>36</v>
      </c>
      <c r="P1161" s="1">
        <v>67.06</v>
      </c>
      <c r="Q1161" s="1">
        <v>82.54</v>
      </c>
    </row>
    <row r="1162" spans="1:17" ht="18.75" customHeight="1" thickBot="1" x14ac:dyDescent="0.25">
      <c r="A1162" s="34" t="s">
        <v>124</v>
      </c>
      <c r="B1162" s="34" t="s">
        <v>6063</v>
      </c>
      <c r="C1162" s="34" t="s">
        <v>6064</v>
      </c>
      <c r="D1162" s="34" t="s">
        <v>3419</v>
      </c>
      <c r="E1162" s="34" t="s">
        <v>20</v>
      </c>
      <c r="F1162" s="34" t="s">
        <v>6079</v>
      </c>
      <c r="G1162" s="34" t="s">
        <v>2624</v>
      </c>
      <c r="H1162" s="40">
        <f t="shared" si="36"/>
        <v>1</v>
      </c>
      <c r="I1162" s="40">
        <f t="shared" si="37"/>
        <v>0</v>
      </c>
      <c r="J1162" s="33"/>
      <c r="K1162" s="34" t="s">
        <v>20</v>
      </c>
      <c r="L1162" s="34" t="s">
        <v>24</v>
      </c>
      <c r="M1162" s="38">
        <v>89</v>
      </c>
      <c r="N1162" s="38">
        <v>16</v>
      </c>
      <c r="O1162" s="38">
        <v>36</v>
      </c>
      <c r="P1162" s="1">
        <v>67.06</v>
      </c>
      <c r="Q1162" s="1">
        <v>62.25</v>
      </c>
    </row>
    <row r="1163" spans="1:17" ht="18.75" customHeight="1" thickBot="1" x14ac:dyDescent="0.25">
      <c r="A1163" s="34" t="s">
        <v>124</v>
      </c>
      <c r="B1163" s="34" t="s">
        <v>6063</v>
      </c>
      <c r="C1163" s="34" t="s">
        <v>6064</v>
      </c>
      <c r="D1163" s="34" t="s">
        <v>3419</v>
      </c>
      <c r="E1163" s="34" t="s">
        <v>20</v>
      </c>
      <c r="F1163" s="34" t="s">
        <v>6080</v>
      </c>
      <c r="G1163" s="34" t="s">
        <v>6081</v>
      </c>
      <c r="H1163" s="40">
        <f t="shared" si="36"/>
        <v>1</v>
      </c>
      <c r="I1163" s="40">
        <f t="shared" si="37"/>
        <v>0</v>
      </c>
      <c r="J1163" s="33"/>
      <c r="K1163" s="34" t="s">
        <v>20</v>
      </c>
      <c r="L1163" s="34" t="s">
        <v>24</v>
      </c>
      <c r="M1163" s="38">
        <v>89</v>
      </c>
      <c r="N1163" s="38">
        <v>16</v>
      </c>
      <c r="O1163" s="38">
        <v>36</v>
      </c>
      <c r="P1163" s="1">
        <v>67.06</v>
      </c>
      <c r="Q1163" s="1">
        <v>53.77</v>
      </c>
    </row>
    <row r="1164" spans="1:17" ht="18.75" customHeight="1" thickBot="1" x14ac:dyDescent="0.25">
      <c r="A1164" s="34" t="s">
        <v>124</v>
      </c>
      <c r="B1164" s="34" t="s">
        <v>6063</v>
      </c>
      <c r="C1164" s="34" t="s">
        <v>6064</v>
      </c>
      <c r="D1164" s="34" t="s">
        <v>3419</v>
      </c>
      <c r="E1164" s="34" t="s">
        <v>20</v>
      </c>
      <c r="F1164" s="34" t="s">
        <v>6082</v>
      </c>
      <c r="G1164" s="34" t="s">
        <v>6083</v>
      </c>
      <c r="H1164" s="40">
        <f t="shared" si="36"/>
        <v>1</v>
      </c>
      <c r="I1164" s="40">
        <f t="shared" si="37"/>
        <v>0</v>
      </c>
      <c r="J1164" s="33"/>
      <c r="K1164" s="34" t="s">
        <v>20</v>
      </c>
      <c r="L1164" s="34" t="s">
        <v>24</v>
      </c>
      <c r="M1164" s="38">
        <v>89</v>
      </c>
      <c r="N1164" s="38">
        <v>16</v>
      </c>
      <c r="O1164" s="38">
        <v>36</v>
      </c>
      <c r="P1164" s="1">
        <v>67.06</v>
      </c>
      <c r="Q1164" s="1">
        <v>74.63</v>
      </c>
    </row>
    <row r="1165" spans="1:17" ht="18.75" customHeight="1" thickBot="1" x14ac:dyDescent="0.25">
      <c r="A1165" s="34" t="s">
        <v>124</v>
      </c>
      <c r="B1165" s="34" t="s">
        <v>6063</v>
      </c>
      <c r="C1165" s="34" t="s">
        <v>6064</v>
      </c>
      <c r="D1165" s="34" t="s">
        <v>3419</v>
      </c>
      <c r="E1165" s="34" t="s">
        <v>20</v>
      </c>
      <c r="F1165" s="34" t="s">
        <v>6084</v>
      </c>
      <c r="G1165" s="34" t="s">
        <v>6085</v>
      </c>
      <c r="H1165" s="40">
        <f t="shared" si="36"/>
        <v>1</v>
      </c>
      <c r="I1165" s="40">
        <f t="shared" si="37"/>
        <v>0</v>
      </c>
      <c r="J1165" s="33"/>
      <c r="K1165" s="34" t="s">
        <v>20</v>
      </c>
      <c r="L1165" s="34" t="s">
        <v>24</v>
      </c>
      <c r="M1165" s="38">
        <v>89</v>
      </c>
      <c r="N1165" s="38">
        <v>16</v>
      </c>
      <c r="O1165" s="38">
        <v>36</v>
      </c>
      <c r="P1165" s="1">
        <v>67.06</v>
      </c>
      <c r="Q1165" s="1">
        <v>62.95</v>
      </c>
    </row>
    <row r="1166" spans="1:17" ht="18.75" customHeight="1" thickBot="1" x14ac:dyDescent="0.25">
      <c r="A1166" s="34" t="s">
        <v>124</v>
      </c>
      <c r="B1166" s="34" t="s">
        <v>6063</v>
      </c>
      <c r="C1166" s="34" t="s">
        <v>6064</v>
      </c>
      <c r="D1166" s="34" t="s">
        <v>3419</v>
      </c>
      <c r="E1166" s="34" t="s">
        <v>20</v>
      </c>
      <c r="F1166" s="34" t="s">
        <v>6086</v>
      </c>
      <c r="G1166" s="34" t="s">
        <v>6087</v>
      </c>
      <c r="H1166" s="40">
        <f t="shared" si="36"/>
        <v>1</v>
      </c>
      <c r="I1166" s="40">
        <f t="shared" si="37"/>
        <v>0</v>
      </c>
      <c r="J1166" s="33"/>
      <c r="K1166" s="34" t="s">
        <v>20</v>
      </c>
      <c r="L1166" s="34" t="s">
        <v>24</v>
      </c>
      <c r="M1166" s="38">
        <v>89</v>
      </c>
      <c r="N1166" s="38">
        <v>16</v>
      </c>
      <c r="O1166" s="38">
        <v>36</v>
      </c>
      <c r="P1166" s="1">
        <v>67.06</v>
      </c>
      <c r="Q1166" s="1">
        <v>70.489999999999995</v>
      </c>
    </row>
    <row r="1167" spans="1:17" ht="18.75" customHeight="1" thickBot="1" x14ac:dyDescent="0.25">
      <c r="A1167" s="34" t="s">
        <v>124</v>
      </c>
      <c r="B1167" s="34" t="s">
        <v>6063</v>
      </c>
      <c r="C1167" s="34" t="s">
        <v>6064</v>
      </c>
      <c r="D1167" s="34" t="s">
        <v>3419</v>
      </c>
      <c r="E1167" s="34" t="s">
        <v>20</v>
      </c>
      <c r="F1167" s="34" t="s">
        <v>6088</v>
      </c>
      <c r="G1167" s="34" t="s">
        <v>6089</v>
      </c>
      <c r="H1167" s="40">
        <f t="shared" si="36"/>
        <v>1</v>
      </c>
      <c r="I1167" s="40">
        <f t="shared" si="37"/>
        <v>0</v>
      </c>
      <c r="J1167" s="33"/>
      <c r="K1167" s="34" t="s">
        <v>20</v>
      </c>
      <c r="L1167" s="34" t="s">
        <v>24</v>
      </c>
      <c r="M1167" s="38">
        <v>89</v>
      </c>
      <c r="N1167" s="38">
        <v>16</v>
      </c>
      <c r="O1167" s="38">
        <v>36</v>
      </c>
      <c r="P1167" s="1">
        <v>67.06</v>
      </c>
      <c r="Q1167" s="1">
        <v>64.709999999999994</v>
      </c>
    </row>
    <row r="1168" spans="1:17" ht="18.75" customHeight="1" thickBot="1" x14ac:dyDescent="0.25">
      <c r="A1168" s="34" t="s">
        <v>124</v>
      </c>
      <c r="B1168" s="34" t="s">
        <v>6063</v>
      </c>
      <c r="C1168" s="34" t="s">
        <v>6064</v>
      </c>
      <c r="D1168" s="34" t="s">
        <v>3419</v>
      </c>
      <c r="E1168" s="34" t="s">
        <v>20</v>
      </c>
      <c r="F1168" s="34" t="s">
        <v>6090</v>
      </c>
      <c r="G1168" s="34" t="s">
        <v>6091</v>
      </c>
      <c r="H1168" s="40">
        <f t="shared" si="36"/>
        <v>1</v>
      </c>
      <c r="I1168" s="40">
        <f t="shared" si="37"/>
        <v>0</v>
      </c>
      <c r="J1168" s="33"/>
      <c r="K1168" s="34" t="s">
        <v>20</v>
      </c>
      <c r="L1168" s="34" t="s">
        <v>24</v>
      </c>
      <c r="M1168" s="38">
        <v>89</v>
      </c>
      <c r="N1168" s="38">
        <v>16</v>
      </c>
      <c r="O1168" s="38">
        <v>36</v>
      </c>
      <c r="P1168" s="1">
        <v>67.06</v>
      </c>
      <c r="Q1168" s="1">
        <v>43.31</v>
      </c>
    </row>
    <row r="1169" spans="1:17" ht="18.75" customHeight="1" thickBot="1" x14ac:dyDescent="0.25">
      <c r="A1169" s="34" t="s">
        <v>124</v>
      </c>
      <c r="B1169" s="34" t="s">
        <v>6063</v>
      </c>
      <c r="C1169" s="34" t="s">
        <v>6064</v>
      </c>
      <c r="D1169" s="34" t="s">
        <v>3419</v>
      </c>
      <c r="E1169" s="34" t="s">
        <v>20</v>
      </c>
      <c r="F1169" s="34" t="s">
        <v>6092</v>
      </c>
      <c r="G1169" s="34" t="s">
        <v>6093</v>
      </c>
      <c r="H1169" s="40">
        <f t="shared" si="36"/>
        <v>1</v>
      </c>
      <c r="I1169" s="40">
        <f t="shared" si="37"/>
        <v>0</v>
      </c>
      <c r="J1169" s="33"/>
      <c r="K1169" s="34" t="s">
        <v>20</v>
      </c>
      <c r="L1169" s="34" t="s">
        <v>24</v>
      </c>
      <c r="M1169" s="38">
        <v>89</v>
      </c>
      <c r="N1169" s="38">
        <v>16</v>
      </c>
      <c r="O1169" s="38">
        <v>36</v>
      </c>
      <c r="P1169" s="1">
        <v>67.06</v>
      </c>
      <c r="Q1169" s="1">
        <v>64.959999999999994</v>
      </c>
    </row>
    <row r="1170" spans="1:17" ht="18.75" customHeight="1" thickBot="1" x14ac:dyDescent="0.25">
      <c r="A1170" s="34" t="s">
        <v>124</v>
      </c>
      <c r="B1170" s="34" t="s">
        <v>6063</v>
      </c>
      <c r="C1170" s="34" t="s">
        <v>6064</v>
      </c>
      <c r="D1170" s="34" t="s">
        <v>3419</v>
      </c>
      <c r="E1170" s="34" t="s">
        <v>20</v>
      </c>
      <c r="F1170" s="34" t="s">
        <v>6094</v>
      </c>
      <c r="G1170" s="34" t="s">
        <v>6095</v>
      </c>
      <c r="H1170" s="40">
        <f t="shared" si="36"/>
        <v>1</v>
      </c>
      <c r="I1170" s="40">
        <f t="shared" si="37"/>
        <v>0</v>
      </c>
      <c r="J1170" s="33"/>
      <c r="K1170" s="34" t="s">
        <v>20</v>
      </c>
      <c r="L1170" s="34" t="s">
        <v>24</v>
      </c>
      <c r="M1170" s="38">
        <v>89</v>
      </c>
      <c r="N1170" s="38">
        <v>16</v>
      </c>
      <c r="O1170" s="38">
        <v>36</v>
      </c>
      <c r="P1170" s="1">
        <v>67.06</v>
      </c>
      <c r="Q1170" s="1">
        <v>52.27</v>
      </c>
    </row>
    <row r="1171" spans="1:17" ht="18.75" customHeight="1" thickBot="1" x14ac:dyDescent="0.25">
      <c r="A1171" s="36" t="s">
        <v>461</v>
      </c>
      <c r="B1171" s="36" t="s">
        <v>6096</v>
      </c>
      <c r="C1171" s="36" t="s">
        <v>6097</v>
      </c>
      <c r="D1171" s="36" t="s">
        <v>3419</v>
      </c>
      <c r="E1171" s="36" t="s">
        <v>20</v>
      </c>
      <c r="F1171" s="36" t="s">
        <v>6098</v>
      </c>
      <c r="G1171" s="36" t="s">
        <v>6099</v>
      </c>
      <c r="H1171" s="41">
        <f t="shared" si="36"/>
        <v>0.72848000000000002</v>
      </c>
      <c r="I1171" s="41">
        <f t="shared" si="37"/>
        <v>0.27151999999999998</v>
      </c>
      <c r="J1171" s="35"/>
      <c r="K1171" s="36" t="s">
        <v>24</v>
      </c>
      <c r="L1171" s="36" t="s">
        <v>24</v>
      </c>
      <c r="M1171" s="39">
        <v>133</v>
      </c>
      <c r="N1171" s="39">
        <v>24</v>
      </c>
      <c r="O1171" s="39">
        <v>54</v>
      </c>
      <c r="P1171" s="31">
        <v>45.53</v>
      </c>
      <c r="Q1171" s="31">
        <v>51.11</v>
      </c>
    </row>
    <row r="1172" spans="1:17" ht="18.75" customHeight="1" thickBot="1" x14ac:dyDescent="0.25">
      <c r="A1172" s="36" t="s">
        <v>461</v>
      </c>
      <c r="B1172" s="36" t="s">
        <v>6096</v>
      </c>
      <c r="C1172" s="36" t="s">
        <v>6097</v>
      </c>
      <c r="D1172" s="36" t="s">
        <v>3419</v>
      </c>
      <c r="E1172" s="36" t="s">
        <v>20</v>
      </c>
      <c r="F1172" s="36" t="s">
        <v>6100</v>
      </c>
      <c r="G1172" s="36" t="s">
        <v>6101</v>
      </c>
      <c r="H1172" s="41">
        <f t="shared" si="36"/>
        <v>0.72848000000000002</v>
      </c>
      <c r="I1172" s="41">
        <f t="shared" si="37"/>
        <v>0.27151999999999998</v>
      </c>
      <c r="J1172" s="35"/>
      <c r="K1172" s="36" t="s">
        <v>24</v>
      </c>
      <c r="L1172" s="36" t="s">
        <v>24</v>
      </c>
      <c r="M1172" s="39">
        <v>133</v>
      </c>
      <c r="N1172" s="39">
        <v>24</v>
      </c>
      <c r="O1172" s="39">
        <v>54</v>
      </c>
      <c r="P1172" s="31">
        <v>45.53</v>
      </c>
      <c r="Q1172" s="31">
        <v>39.450000000000003</v>
      </c>
    </row>
    <row r="1173" spans="1:17" ht="18.75" customHeight="1" thickBot="1" x14ac:dyDescent="0.25">
      <c r="A1173" s="34" t="s">
        <v>205</v>
      </c>
      <c r="B1173" s="34" t="s">
        <v>6102</v>
      </c>
      <c r="C1173" s="34" t="s">
        <v>6103</v>
      </c>
      <c r="D1173" s="34" t="s">
        <v>4223</v>
      </c>
      <c r="E1173" s="34" t="s">
        <v>20</v>
      </c>
      <c r="F1173" s="34" t="s">
        <v>6104</v>
      </c>
      <c r="G1173" s="34" t="s">
        <v>6105</v>
      </c>
      <c r="H1173" s="40">
        <f t="shared" si="36"/>
        <v>0.88463999999999998</v>
      </c>
      <c r="I1173" s="40">
        <f t="shared" si="37"/>
        <v>0.11536000000000002</v>
      </c>
      <c r="J1173" s="33"/>
      <c r="K1173" s="34" t="s">
        <v>20</v>
      </c>
      <c r="L1173" s="34" t="s">
        <v>20</v>
      </c>
      <c r="M1173" s="38">
        <v>19</v>
      </c>
      <c r="N1173" s="38">
        <v>4</v>
      </c>
      <c r="O1173" s="38">
        <v>6</v>
      </c>
      <c r="P1173" s="1">
        <v>55.29</v>
      </c>
      <c r="Q1173" s="1">
        <v>57.89</v>
      </c>
    </row>
    <row r="1174" spans="1:17" ht="18.75" customHeight="1" thickBot="1" x14ac:dyDescent="0.25">
      <c r="A1174" s="34" t="s">
        <v>205</v>
      </c>
      <c r="B1174" s="34" t="s">
        <v>6102</v>
      </c>
      <c r="C1174" s="34" t="s">
        <v>6103</v>
      </c>
      <c r="D1174" s="34" t="s">
        <v>4223</v>
      </c>
      <c r="E1174" s="34" t="s">
        <v>20</v>
      </c>
      <c r="F1174" s="34" t="s">
        <v>6106</v>
      </c>
      <c r="G1174" s="34" t="s">
        <v>6107</v>
      </c>
      <c r="H1174" s="40">
        <f t="shared" si="36"/>
        <v>0.88463999999999998</v>
      </c>
      <c r="I1174" s="40">
        <f t="shared" si="37"/>
        <v>0.11536000000000002</v>
      </c>
      <c r="J1174" s="33"/>
      <c r="K1174" s="34" t="s">
        <v>20</v>
      </c>
      <c r="L1174" s="34" t="s">
        <v>20</v>
      </c>
      <c r="M1174" s="38">
        <v>19</v>
      </c>
      <c r="N1174" s="38">
        <v>4</v>
      </c>
      <c r="O1174" s="38">
        <v>6</v>
      </c>
      <c r="P1174" s="1">
        <v>55.29</v>
      </c>
      <c r="Q1174" s="1">
        <v>59.46</v>
      </c>
    </row>
    <row r="1175" spans="1:17" ht="18.75" customHeight="1" thickBot="1" x14ac:dyDescent="0.25">
      <c r="A1175" s="34" t="s">
        <v>205</v>
      </c>
      <c r="B1175" s="34" t="s">
        <v>6102</v>
      </c>
      <c r="C1175" s="34" t="s">
        <v>6103</v>
      </c>
      <c r="D1175" s="34" t="s">
        <v>4223</v>
      </c>
      <c r="E1175" s="34" t="s">
        <v>20</v>
      </c>
      <c r="F1175" s="34" t="s">
        <v>6108</v>
      </c>
      <c r="G1175" s="34" t="s">
        <v>6109</v>
      </c>
      <c r="H1175" s="40">
        <f t="shared" si="36"/>
        <v>0.88463999999999998</v>
      </c>
      <c r="I1175" s="40">
        <f t="shared" si="37"/>
        <v>0.11536000000000002</v>
      </c>
      <c r="J1175" s="33"/>
      <c r="K1175" s="34" t="s">
        <v>20</v>
      </c>
      <c r="L1175" s="34" t="s">
        <v>20</v>
      </c>
      <c r="M1175" s="38">
        <v>19</v>
      </c>
      <c r="N1175" s="38">
        <v>4</v>
      </c>
      <c r="O1175" s="38">
        <v>6</v>
      </c>
      <c r="P1175" s="1">
        <v>55.29</v>
      </c>
      <c r="Q1175" s="1">
        <v>58.6</v>
      </c>
    </row>
    <row r="1176" spans="1:17" ht="18.75" customHeight="1" thickBot="1" x14ac:dyDescent="0.25">
      <c r="A1176" s="34" t="s">
        <v>205</v>
      </c>
      <c r="B1176" s="34" t="s">
        <v>6102</v>
      </c>
      <c r="C1176" s="34" t="s">
        <v>6103</v>
      </c>
      <c r="D1176" s="34" t="s">
        <v>4223</v>
      </c>
      <c r="E1176" s="34" t="s">
        <v>20</v>
      </c>
      <c r="F1176" s="34" t="s">
        <v>6110</v>
      </c>
      <c r="G1176" s="34" t="s">
        <v>6111</v>
      </c>
      <c r="H1176" s="40">
        <f t="shared" si="36"/>
        <v>0.88463999999999998</v>
      </c>
      <c r="I1176" s="40">
        <f t="shared" si="37"/>
        <v>0.11536000000000002</v>
      </c>
      <c r="J1176" s="33"/>
      <c r="K1176" s="34" t="s">
        <v>20</v>
      </c>
      <c r="L1176" s="34" t="s">
        <v>20</v>
      </c>
      <c r="M1176" s="38">
        <v>19</v>
      </c>
      <c r="N1176" s="38">
        <v>4</v>
      </c>
      <c r="O1176" s="38">
        <v>6</v>
      </c>
      <c r="P1176" s="1">
        <v>55.29</v>
      </c>
      <c r="Q1176" s="1">
        <v>40</v>
      </c>
    </row>
    <row r="1177" spans="1:17" ht="18.75" customHeight="1" thickBot="1" x14ac:dyDescent="0.25">
      <c r="A1177" s="34" t="s">
        <v>205</v>
      </c>
      <c r="B1177" s="34" t="s">
        <v>6102</v>
      </c>
      <c r="C1177" s="34" t="s">
        <v>6103</v>
      </c>
      <c r="D1177" s="34" t="s">
        <v>4223</v>
      </c>
      <c r="E1177" s="34" t="s">
        <v>20</v>
      </c>
      <c r="F1177" s="34" t="s">
        <v>6112</v>
      </c>
      <c r="G1177" s="34" t="s">
        <v>6113</v>
      </c>
      <c r="H1177" s="40">
        <f t="shared" si="36"/>
        <v>0.88463999999999998</v>
      </c>
      <c r="I1177" s="40">
        <f t="shared" si="37"/>
        <v>0.11536000000000002</v>
      </c>
      <c r="J1177" s="33"/>
      <c r="K1177" s="34" t="s">
        <v>20</v>
      </c>
      <c r="L1177" s="34" t="s">
        <v>20</v>
      </c>
      <c r="M1177" s="38">
        <v>19</v>
      </c>
      <c r="N1177" s="38">
        <v>4</v>
      </c>
      <c r="O1177" s="38">
        <v>6</v>
      </c>
      <c r="P1177" s="1">
        <v>55.29</v>
      </c>
      <c r="Q1177" s="1">
        <v>59.07</v>
      </c>
    </row>
    <row r="1178" spans="1:17" ht="18.75" customHeight="1" thickBot="1" x14ac:dyDescent="0.25">
      <c r="A1178" s="34" t="s">
        <v>205</v>
      </c>
      <c r="B1178" s="34" t="s">
        <v>6102</v>
      </c>
      <c r="C1178" s="34" t="s">
        <v>6103</v>
      </c>
      <c r="D1178" s="34" t="s">
        <v>4223</v>
      </c>
      <c r="E1178" s="34" t="s">
        <v>20</v>
      </c>
      <c r="F1178" s="34" t="s">
        <v>6114</v>
      </c>
      <c r="G1178" s="34" t="s">
        <v>6115</v>
      </c>
      <c r="H1178" s="40">
        <f t="shared" si="36"/>
        <v>0.88463999999999998</v>
      </c>
      <c r="I1178" s="40">
        <f t="shared" si="37"/>
        <v>0.11536000000000002</v>
      </c>
      <c r="J1178" s="33"/>
      <c r="K1178" s="34" t="s">
        <v>20</v>
      </c>
      <c r="L1178" s="34" t="s">
        <v>20</v>
      </c>
      <c r="M1178" s="38">
        <v>19</v>
      </c>
      <c r="N1178" s="38">
        <v>4</v>
      </c>
      <c r="O1178" s="38">
        <v>6</v>
      </c>
      <c r="P1178" s="1">
        <v>55.29</v>
      </c>
      <c r="Q1178" s="1">
        <v>54.17</v>
      </c>
    </row>
    <row r="1179" spans="1:17" ht="18.75" customHeight="1" thickBot="1" x14ac:dyDescent="0.25">
      <c r="A1179" s="34" t="s">
        <v>205</v>
      </c>
      <c r="B1179" s="34" t="s">
        <v>6102</v>
      </c>
      <c r="C1179" s="34" t="s">
        <v>6103</v>
      </c>
      <c r="D1179" s="34" t="s">
        <v>4223</v>
      </c>
      <c r="E1179" s="34" t="s">
        <v>20</v>
      </c>
      <c r="F1179" s="34" t="s">
        <v>6116</v>
      </c>
      <c r="G1179" s="34" t="s">
        <v>6117</v>
      </c>
      <c r="H1179" s="40">
        <f t="shared" si="36"/>
        <v>0.88463999999999998</v>
      </c>
      <c r="I1179" s="40">
        <f t="shared" si="37"/>
        <v>0.11536000000000002</v>
      </c>
      <c r="J1179" s="33"/>
      <c r="K1179" s="34" t="s">
        <v>20</v>
      </c>
      <c r="L1179" s="34" t="s">
        <v>20</v>
      </c>
      <c r="M1179" s="38">
        <v>19</v>
      </c>
      <c r="N1179" s="38">
        <v>4</v>
      </c>
      <c r="O1179" s="38">
        <v>6</v>
      </c>
      <c r="P1179" s="1">
        <v>55.29</v>
      </c>
      <c r="Q1179" s="1">
        <v>64.63</v>
      </c>
    </row>
    <row r="1180" spans="1:17" ht="18.75" customHeight="1" thickBot="1" x14ac:dyDescent="0.25">
      <c r="A1180" s="34" t="s">
        <v>205</v>
      </c>
      <c r="B1180" s="34" t="s">
        <v>6102</v>
      </c>
      <c r="C1180" s="34" t="s">
        <v>6103</v>
      </c>
      <c r="D1180" s="34" t="s">
        <v>4223</v>
      </c>
      <c r="E1180" s="34" t="s">
        <v>20</v>
      </c>
      <c r="F1180" s="34" t="s">
        <v>6118</v>
      </c>
      <c r="G1180" s="34" t="s">
        <v>6119</v>
      </c>
      <c r="H1180" s="40">
        <f t="shared" si="36"/>
        <v>0.88463999999999998</v>
      </c>
      <c r="I1180" s="40">
        <f t="shared" si="37"/>
        <v>0.11536000000000002</v>
      </c>
      <c r="J1180" s="33"/>
      <c r="K1180" s="34" t="s">
        <v>20</v>
      </c>
      <c r="L1180" s="34" t="s">
        <v>20</v>
      </c>
      <c r="M1180" s="38">
        <v>19</v>
      </c>
      <c r="N1180" s="38">
        <v>4</v>
      </c>
      <c r="O1180" s="38">
        <v>6</v>
      </c>
      <c r="P1180" s="1">
        <v>55.29</v>
      </c>
      <c r="Q1180" s="1">
        <v>50.47</v>
      </c>
    </row>
    <row r="1181" spans="1:17" ht="18.75" customHeight="1" thickBot="1" x14ac:dyDescent="0.25">
      <c r="A1181" s="34" t="s">
        <v>205</v>
      </c>
      <c r="B1181" s="34" t="s">
        <v>6102</v>
      </c>
      <c r="C1181" s="34" t="s">
        <v>6103</v>
      </c>
      <c r="D1181" s="34" t="s">
        <v>4223</v>
      </c>
      <c r="E1181" s="34" t="s">
        <v>20</v>
      </c>
      <c r="F1181" s="34" t="s">
        <v>6120</v>
      </c>
      <c r="G1181" s="34" t="s">
        <v>6121</v>
      </c>
      <c r="H1181" s="40">
        <f t="shared" si="36"/>
        <v>0.88463999999999998</v>
      </c>
      <c r="I1181" s="40">
        <f t="shared" si="37"/>
        <v>0.11536000000000002</v>
      </c>
      <c r="J1181" s="33"/>
      <c r="K1181" s="34" t="s">
        <v>20</v>
      </c>
      <c r="L1181" s="34" t="s">
        <v>20</v>
      </c>
      <c r="M1181" s="38">
        <v>19</v>
      </c>
      <c r="N1181" s="38">
        <v>4</v>
      </c>
      <c r="O1181" s="38">
        <v>6</v>
      </c>
      <c r="P1181" s="1">
        <v>55.29</v>
      </c>
      <c r="Q1181" s="1">
        <v>34.020000000000003</v>
      </c>
    </row>
    <row r="1182" spans="1:17" ht="18.75" customHeight="1" thickBot="1" x14ac:dyDescent="0.25">
      <c r="A1182" s="34" t="s">
        <v>205</v>
      </c>
      <c r="B1182" s="34" t="s">
        <v>6102</v>
      </c>
      <c r="C1182" s="34" t="s">
        <v>6103</v>
      </c>
      <c r="D1182" s="34" t="s">
        <v>4223</v>
      </c>
      <c r="E1182" s="34" t="s">
        <v>20</v>
      </c>
      <c r="F1182" s="34" t="s">
        <v>6122</v>
      </c>
      <c r="G1182" s="34" t="s">
        <v>6123</v>
      </c>
      <c r="H1182" s="40">
        <f t="shared" si="36"/>
        <v>0.88463999999999998</v>
      </c>
      <c r="I1182" s="40">
        <f t="shared" si="37"/>
        <v>0.11536000000000002</v>
      </c>
      <c r="J1182" s="33"/>
      <c r="K1182" s="34" t="s">
        <v>20</v>
      </c>
      <c r="L1182" s="34" t="s">
        <v>20</v>
      </c>
      <c r="M1182" s="38">
        <v>19</v>
      </c>
      <c r="N1182" s="38">
        <v>4</v>
      </c>
      <c r="O1182" s="38">
        <v>6</v>
      </c>
      <c r="P1182" s="1">
        <v>55.29</v>
      </c>
      <c r="Q1182" s="1">
        <v>45.1</v>
      </c>
    </row>
    <row r="1183" spans="1:17" ht="18.75" customHeight="1" thickBot="1" x14ac:dyDescent="0.25">
      <c r="A1183" s="34" t="s">
        <v>395</v>
      </c>
      <c r="B1183" s="34" t="s">
        <v>6124</v>
      </c>
      <c r="C1183" s="34" t="s">
        <v>6125</v>
      </c>
      <c r="D1183" s="34" t="s">
        <v>3413</v>
      </c>
      <c r="E1183" s="34" t="s">
        <v>20</v>
      </c>
      <c r="F1183" s="34" t="s">
        <v>6124</v>
      </c>
      <c r="G1183" s="34" t="s">
        <v>6125</v>
      </c>
      <c r="H1183" s="40">
        <f t="shared" si="36"/>
        <v>1</v>
      </c>
      <c r="I1183" s="40">
        <f t="shared" si="37"/>
        <v>0</v>
      </c>
      <c r="J1183" s="33"/>
      <c r="K1183" s="34" t="s">
        <v>20</v>
      </c>
      <c r="L1183" s="34" t="s">
        <v>24</v>
      </c>
      <c r="M1183" s="38">
        <v>138</v>
      </c>
      <c r="N1183" s="38">
        <v>25</v>
      </c>
      <c r="O1183" s="38">
        <v>55</v>
      </c>
      <c r="P1183" s="1">
        <v>67.239999999999995</v>
      </c>
      <c r="Q1183" s="1">
        <v>67.239999999999995</v>
      </c>
    </row>
    <row r="1184" spans="1:17" ht="18.75" customHeight="1" thickBot="1" x14ac:dyDescent="0.25">
      <c r="A1184" s="34" t="s">
        <v>395</v>
      </c>
      <c r="B1184" s="34" t="s">
        <v>6126</v>
      </c>
      <c r="C1184" s="34" t="s">
        <v>6127</v>
      </c>
      <c r="D1184" s="34" t="s">
        <v>3413</v>
      </c>
      <c r="E1184" s="34" t="s">
        <v>20</v>
      </c>
      <c r="F1184" s="34" t="s">
        <v>6126</v>
      </c>
      <c r="G1184" s="34" t="s">
        <v>6127</v>
      </c>
      <c r="H1184" s="40">
        <f t="shared" si="36"/>
        <v>0.8136000000000001</v>
      </c>
      <c r="I1184" s="40">
        <f t="shared" si="37"/>
        <v>0.1863999999999999</v>
      </c>
      <c r="J1184" s="33"/>
      <c r="K1184" s="34" t="s">
        <v>20</v>
      </c>
      <c r="L1184" s="34" t="s">
        <v>24</v>
      </c>
      <c r="M1184" s="38">
        <v>136</v>
      </c>
      <c r="N1184" s="38">
        <v>25</v>
      </c>
      <c r="O1184" s="38">
        <v>56</v>
      </c>
      <c r="P1184" s="1">
        <v>50.85</v>
      </c>
      <c r="Q1184" s="1">
        <v>50.85</v>
      </c>
    </row>
    <row r="1185" spans="1:17" ht="18.75" customHeight="1" thickBot="1" x14ac:dyDescent="0.25">
      <c r="A1185" s="34" t="s">
        <v>342</v>
      </c>
      <c r="B1185" s="34" t="s">
        <v>6128</v>
      </c>
      <c r="C1185" s="34" t="s">
        <v>6129</v>
      </c>
      <c r="D1185" s="34" t="s">
        <v>3413</v>
      </c>
      <c r="E1185" s="34" t="s">
        <v>20</v>
      </c>
      <c r="F1185" s="34" t="s">
        <v>6130</v>
      </c>
      <c r="G1185" s="34" t="s">
        <v>6131</v>
      </c>
      <c r="H1185" s="40">
        <f t="shared" si="36"/>
        <v>1</v>
      </c>
      <c r="I1185" s="40">
        <f t="shared" si="37"/>
        <v>0</v>
      </c>
      <c r="J1185" s="33"/>
      <c r="K1185" s="34" t="s">
        <v>20</v>
      </c>
      <c r="L1185" s="34" t="s">
        <v>20</v>
      </c>
      <c r="M1185" s="38">
        <v>44</v>
      </c>
      <c r="N1185" s="38">
        <v>9</v>
      </c>
      <c r="O1185" s="38">
        <v>21</v>
      </c>
      <c r="P1185" s="1">
        <v>62.81</v>
      </c>
      <c r="Q1185" s="1">
        <v>52.75</v>
      </c>
    </row>
    <row r="1186" spans="1:17" ht="18.75" customHeight="1" thickBot="1" x14ac:dyDescent="0.25">
      <c r="A1186" s="34" t="s">
        <v>342</v>
      </c>
      <c r="B1186" s="34" t="s">
        <v>6128</v>
      </c>
      <c r="C1186" s="34" t="s">
        <v>6129</v>
      </c>
      <c r="D1186" s="34" t="s">
        <v>3413</v>
      </c>
      <c r="E1186" s="34" t="s">
        <v>20</v>
      </c>
      <c r="F1186" s="34" t="s">
        <v>6128</v>
      </c>
      <c r="G1186" s="34" t="s">
        <v>6129</v>
      </c>
      <c r="H1186" s="40">
        <f t="shared" si="36"/>
        <v>1</v>
      </c>
      <c r="I1186" s="40">
        <f t="shared" si="37"/>
        <v>0</v>
      </c>
      <c r="J1186" s="33"/>
      <c r="K1186" s="34" t="s">
        <v>20</v>
      </c>
      <c r="L1186" s="34" t="s">
        <v>20</v>
      </c>
      <c r="M1186" s="38">
        <v>44</v>
      </c>
      <c r="N1186" s="38">
        <v>9</v>
      </c>
      <c r="O1186" s="38">
        <v>21</v>
      </c>
      <c r="P1186" s="1">
        <v>62.81</v>
      </c>
      <c r="Q1186" s="1">
        <v>66.39</v>
      </c>
    </row>
    <row r="1187" spans="1:17" ht="18.75" customHeight="1" thickBot="1" x14ac:dyDescent="0.25">
      <c r="A1187" s="34" t="s">
        <v>342</v>
      </c>
      <c r="B1187" s="34" t="s">
        <v>6128</v>
      </c>
      <c r="C1187" s="34" t="s">
        <v>6129</v>
      </c>
      <c r="D1187" s="34" t="s">
        <v>3413</v>
      </c>
      <c r="E1187" s="34" t="s">
        <v>20</v>
      </c>
      <c r="F1187" s="34" t="s">
        <v>6132</v>
      </c>
      <c r="G1187" s="34" t="s">
        <v>6133</v>
      </c>
      <c r="H1187" s="40">
        <f t="shared" si="36"/>
        <v>1</v>
      </c>
      <c r="I1187" s="40">
        <f t="shared" si="37"/>
        <v>0</v>
      </c>
      <c r="J1187" s="33"/>
      <c r="K1187" s="34" t="s">
        <v>20</v>
      </c>
      <c r="L1187" s="34" t="s">
        <v>20</v>
      </c>
      <c r="M1187" s="38">
        <v>44</v>
      </c>
      <c r="N1187" s="38">
        <v>9</v>
      </c>
      <c r="O1187" s="38">
        <v>21</v>
      </c>
      <c r="P1187" s="1">
        <v>62.81</v>
      </c>
      <c r="Q1187" s="1">
        <v>63.49</v>
      </c>
    </row>
    <row r="1188" spans="1:17" ht="18.75" customHeight="1" thickBot="1" x14ac:dyDescent="0.25">
      <c r="A1188" s="34" t="s">
        <v>1146</v>
      </c>
      <c r="B1188" s="34" t="s">
        <v>6134</v>
      </c>
      <c r="C1188" s="34" t="s">
        <v>6135</v>
      </c>
      <c r="D1188" s="34" t="s">
        <v>3413</v>
      </c>
      <c r="E1188" s="34" t="s">
        <v>20</v>
      </c>
      <c r="F1188" s="34" t="s">
        <v>6134</v>
      </c>
      <c r="G1188" s="34" t="s">
        <v>6135</v>
      </c>
      <c r="H1188" s="40">
        <f t="shared" si="36"/>
        <v>0.71104000000000001</v>
      </c>
      <c r="I1188" s="40">
        <f t="shared" si="37"/>
        <v>0.28895999999999999</v>
      </c>
      <c r="J1188" s="33"/>
      <c r="K1188" s="34" t="s">
        <v>20</v>
      </c>
      <c r="L1188" s="34" t="s">
        <v>20</v>
      </c>
      <c r="M1188" s="38">
        <v>83</v>
      </c>
      <c r="N1188" s="38">
        <v>15</v>
      </c>
      <c r="O1188" s="38">
        <v>36</v>
      </c>
      <c r="P1188" s="1">
        <v>44.44</v>
      </c>
      <c r="Q1188" s="1">
        <v>44.44</v>
      </c>
    </row>
    <row r="1189" spans="1:17" ht="18.75" customHeight="1" thickBot="1" x14ac:dyDescent="0.25">
      <c r="A1189" s="34" t="s">
        <v>256</v>
      </c>
      <c r="B1189" s="34" t="s">
        <v>6136</v>
      </c>
      <c r="C1189" s="34" t="s">
        <v>6137</v>
      </c>
      <c r="D1189" s="34" t="s">
        <v>3695</v>
      </c>
      <c r="E1189" s="34" t="s">
        <v>20</v>
      </c>
      <c r="F1189" s="34" t="s">
        <v>6136</v>
      </c>
      <c r="G1189" s="34" t="s">
        <v>6137</v>
      </c>
      <c r="H1189" s="40">
        <f t="shared" si="36"/>
        <v>1</v>
      </c>
      <c r="I1189" s="40">
        <f t="shared" si="37"/>
        <v>0</v>
      </c>
      <c r="J1189" s="33"/>
      <c r="K1189" s="34" t="s">
        <v>20</v>
      </c>
      <c r="L1189" s="34" t="s">
        <v>20</v>
      </c>
      <c r="M1189" s="38">
        <v>144</v>
      </c>
      <c r="N1189" s="38">
        <v>24</v>
      </c>
      <c r="O1189" s="38">
        <v>62</v>
      </c>
      <c r="P1189" s="1">
        <v>89.22</v>
      </c>
      <c r="Q1189" s="1">
        <v>89.22</v>
      </c>
    </row>
    <row r="1190" spans="1:17" ht="18.75" customHeight="1" thickBot="1" x14ac:dyDescent="0.25">
      <c r="A1190" s="34" t="s">
        <v>342</v>
      </c>
      <c r="B1190" s="34" t="s">
        <v>6138</v>
      </c>
      <c r="C1190" s="34" t="s">
        <v>6139</v>
      </c>
      <c r="D1190" s="34" t="s">
        <v>3413</v>
      </c>
      <c r="E1190" s="34" t="s">
        <v>20</v>
      </c>
      <c r="F1190" s="34" t="s">
        <v>6138</v>
      </c>
      <c r="G1190" s="34" t="s">
        <v>6139</v>
      </c>
      <c r="H1190" s="40">
        <f t="shared" si="36"/>
        <v>1</v>
      </c>
      <c r="I1190" s="40">
        <f t="shared" si="37"/>
        <v>0</v>
      </c>
      <c r="J1190" s="33"/>
      <c r="K1190" s="34" t="s">
        <v>20</v>
      </c>
      <c r="L1190" s="34" t="s">
        <v>24</v>
      </c>
      <c r="M1190" s="38">
        <v>60</v>
      </c>
      <c r="N1190" s="38">
        <v>8</v>
      </c>
      <c r="O1190" s="38">
        <v>19</v>
      </c>
      <c r="P1190" s="1">
        <v>63.21</v>
      </c>
      <c r="Q1190" s="1">
        <v>63.21</v>
      </c>
    </row>
    <row r="1191" spans="1:17" ht="18.75" customHeight="1" thickBot="1" x14ac:dyDescent="0.25">
      <c r="A1191" s="34" t="s">
        <v>67</v>
      </c>
      <c r="B1191" s="34" t="s">
        <v>6140</v>
      </c>
      <c r="C1191" s="34" t="s">
        <v>6141</v>
      </c>
      <c r="D1191" s="34" t="s">
        <v>3403</v>
      </c>
      <c r="E1191" s="34" t="s">
        <v>20</v>
      </c>
      <c r="F1191" s="34" t="s">
        <v>6140</v>
      </c>
      <c r="G1191" s="34" t="s">
        <v>6141</v>
      </c>
      <c r="H1191" s="40">
        <f t="shared" si="36"/>
        <v>1</v>
      </c>
      <c r="I1191" s="40">
        <f t="shared" si="37"/>
        <v>0</v>
      </c>
      <c r="J1191" s="33"/>
      <c r="K1191" s="34" t="s">
        <v>20</v>
      </c>
      <c r="L1191" s="34" t="s">
        <v>24</v>
      </c>
      <c r="M1191" s="38">
        <v>71</v>
      </c>
      <c r="N1191" s="38">
        <v>13</v>
      </c>
      <c r="O1191" s="38">
        <v>30</v>
      </c>
      <c r="P1191" s="1">
        <v>87.04</v>
      </c>
      <c r="Q1191" s="1">
        <v>87.04</v>
      </c>
    </row>
    <row r="1192" spans="1:17" ht="18.75" customHeight="1" thickBot="1" x14ac:dyDescent="0.25">
      <c r="A1192" s="36" t="s">
        <v>541</v>
      </c>
      <c r="B1192" s="36" t="s">
        <v>6142</v>
      </c>
      <c r="C1192" s="36" t="s">
        <v>6143</v>
      </c>
      <c r="D1192" s="36" t="s">
        <v>3419</v>
      </c>
      <c r="E1192" s="36" t="s">
        <v>20</v>
      </c>
      <c r="F1192" s="36" t="s">
        <v>6144</v>
      </c>
      <c r="G1192" s="36" t="s">
        <v>6145</v>
      </c>
      <c r="H1192" s="41">
        <f t="shared" si="36"/>
        <v>0.66720000000000013</v>
      </c>
      <c r="I1192" s="41">
        <f t="shared" si="37"/>
        <v>0.33279999999999987</v>
      </c>
      <c r="J1192" s="35"/>
      <c r="K1192" s="36" t="s">
        <v>20</v>
      </c>
      <c r="L1192" s="36" t="s">
        <v>24</v>
      </c>
      <c r="M1192" s="39">
        <v>106</v>
      </c>
      <c r="N1192" s="39">
        <v>19</v>
      </c>
      <c r="O1192" s="39">
        <v>41</v>
      </c>
      <c r="P1192" s="31">
        <v>41.7</v>
      </c>
      <c r="Q1192" s="31">
        <v>39.81</v>
      </c>
    </row>
    <row r="1193" spans="1:17" ht="18.75" customHeight="1" thickBot="1" x14ac:dyDescent="0.25">
      <c r="A1193" s="36" t="s">
        <v>541</v>
      </c>
      <c r="B1193" s="36" t="s">
        <v>6142</v>
      </c>
      <c r="C1193" s="36" t="s">
        <v>6143</v>
      </c>
      <c r="D1193" s="36" t="s">
        <v>3419</v>
      </c>
      <c r="E1193" s="36" t="s">
        <v>20</v>
      </c>
      <c r="F1193" s="36" t="s">
        <v>6146</v>
      </c>
      <c r="G1193" s="36" t="s">
        <v>6147</v>
      </c>
      <c r="H1193" s="41">
        <f t="shared" si="36"/>
        <v>0.66720000000000013</v>
      </c>
      <c r="I1193" s="41">
        <f t="shared" si="37"/>
        <v>0.33279999999999987</v>
      </c>
      <c r="J1193" s="35"/>
      <c r="K1193" s="36" t="s">
        <v>20</v>
      </c>
      <c r="L1193" s="36" t="s">
        <v>24</v>
      </c>
      <c r="M1193" s="39">
        <v>106</v>
      </c>
      <c r="N1193" s="39">
        <v>19</v>
      </c>
      <c r="O1193" s="39">
        <v>41</v>
      </c>
      <c r="P1193" s="31">
        <v>41.7</v>
      </c>
      <c r="Q1193" s="31">
        <v>43.24</v>
      </c>
    </row>
    <row r="1194" spans="1:17" ht="18.75" customHeight="1" thickBot="1" x14ac:dyDescent="0.25">
      <c r="A1194" s="34" t="s">
        <v>124</v>
      </c>
      <c r="B1194" s="34" t="s">
        <v>6148</v>
      </c>
      <c r="C1194" s="34" t="s">
        <v>6149</v>
      </c>
      <c r="D1194" s="34" t="s">
        <v>3419</v>
      </c>
      <c r="E1194" s="34" t="s">
        <v>20</v>
      </c>
      <c r="F1194" s="34" t="s">
        <v>6150</v>
      </c>
      <c r="G1194" s="34" t="s">
        <v>6151</v>
      </c>
      <c r="H1194" s="40">
        <f t="shared" si="36"/>
        <v>0.69567999999999997</v>
      </c>
      <c r="I1194" s="40">
        <f t="shared" si="37"/>
        <v>0.30432000000000003</v>
      </c>
      <c r="J1194" s="33"/>
      <c r="K1194" s="34" t="s">
        <v>20</v>
      </c>
      <c r="L1194" s="34" t="s">
        <v>24</v>
      </c>
      <c r="M1194" s="38">
        <v>88</v>
      </c>
      <c r="N1194" s="38">
        <v>16</v>
      </c>
      <c r="O1194" s="38">
        <v>37</v>
      </c>
      <c r="P1194" s="1">
        <v>43.48</v>
      </c>
      <c r="Q1194" s="1">
        <v>30.25</v>
      </c>
    </row>
    <row r="1195" spans="1:17" ht="18.75" customHeight="1" thickBot="1" x14ac:dyDescent="0.25">
      <c r="A1195" s="34" t="s">
        <v>124</v>
      </c>
      <c r="B1195" s="34" t="s">
        <v>6148</v>
      </c>
      <c r="C1195" s="34" t="s">
        <v>6149</v>
      </c>
      <c r="D1195" s="34" t="s">
        <v>3419</v>
      </c>
      <c r="E1195" s="34" t="s">
        <v>20</v>
      </c>
      <c r="F1195" s="34" t="s">
        <v>6152</v>
      </c>
      <c r="G1195" s="34" t="s">
        <v>1907</v>
      </c>
      <c r="H1195" s="40">
        <f t="shared" si="36"/>
        <v>0.69567999999999997</v>
      </c>
      <c r="I1195" s="40">
        <f t="shared" si="37"/>
        <v>0.30432000000000003</v>
      </c>
      <c r="J1195" s="33"/>
      <c r="K1195" s="34" t="s">
        <v>20</v>
      </c>
      <c r="L1195" s="34" t="s">
        <v>24</v>
      </c>
      <c r="M1195" s="38">
        <v>88</v>
      </c>
      <c r="N1195" s="38">
        <v>16</v>
      </c>
      <c r="O1195" s="38">
        <v>37</v>
      </c>
      <c r="P1195" s="1">
        <v>43.48</v>
      </c>
      <c r="Q1195" s="1">
        <v>67.38</v>
      </c>
    </row>
    <row r="1196" spans="1:17" ht="18.75" customHeight="1" thickBot="1" x14ac:dyDescent="0.25">
      <c r="A1196" s="34" t="s">
        <v>124</v>
      </c>
      <c r="B1196" s="34" t="s">
        <v>6148</v>
      </c>
      <c r="C1196" s="34" t="s">
        <v>6149</v>
      </c>
      <c r="D1196" s="34" t="s">
        <v>3419</v>
      </c>
      <c r="E1196" s="34" t="s">
        <v>20</v>
      </c>
      <c r="F1196" s="34" t="s">
        <v>6153</v>
      </c>
      <c r="G1196" s="34" t="s">
        <v>6154</v>
      </c>
      <c r="H1196" s="40">
        <f t="shared" si="36"/>
        <v>0.69567999999999997</v>
      </c>
      <c r="I1196" s="40">
        <f t="shared" si="37"/>
        <v>0.30432000000000003</v>
      </c>
      <c r="J1196" s="33"/>
      <c r="K1196" s="34" t="s">
        <v>20</v>
      </c>
      <c r="L1196" s="34" t="s">
        <v>24</v>
      </c>
      <c r="M1196" s="38">
        <v>88</v>
      </c>
      <c r="N1196" s="38">
        <v>16</v>
      </c>
      <c r="O1196" s="38">
        <v>37</v>
      </c>
      <c r="P1196" s="1">
        <v>43.48</v>
      </c>
      <c r="Q1196" s="1">
        <v>24.84</v>
      </c>
    </row>
    <row r="1197" spans="1:17" ht="18.75" customHeight="1" thickBot="1" x14ac:dyDescent="0.25">
      <c r="A1197" s="34" t="s">
        <v>124</v>
      </c>
      <c r="B1197" s="34" t="s">
        <v>6148</v>
      </c>
      <c r="C1197" s="34" t="s">
        <v>6149</v>
      </c>
      <c r="D1197" s="34" t="s">
        <v>3419</v>
      </c>
      <c r="E1197" s="34" t="s">
        <v>20</v>
      </c>
      <c r="F1197" s="34" t="s">
        <v>6155</v>
      </c>
      <c r="G1197" s="34" t="s">
        <v>6156</v>
      </c>
      <c r="H1197" s="40">
        <f t="shared" si="36"/>
        <v>0.69567999999999997</v>
      </c>
      <c r="I1197" s="40">
        <f t="shared" si="37"/>
        <v>0.30432000000000003</v>
      </c>
      <c r="J1197" s="33"/>
      <c r="K1197" s="34" t="s">
        <v>20</v>
      </c>
      <c r="L1197" s="34" t="s">
        <v>24</v>
      </c>
      <c r="M1197" s="38">
        <v>88</v>
      </c>
      <c r="N1197" s="38">
        <v>16</v>
      </c>
      <c r="O1197" s="38">
        <v>37</v>
      </c>
      <c r="P1197" s="1">
        <v>43.48</v>
      </c>
      <c r="Q1197" s="1">
        <v>30.46</v>
      </c>
    </row>
    <row r="1198" spans="1:17" ht="18.75" customHeight="1" thickBot="1" x14ac:dyDescent="0.25">
      <c r="A1198" s="34" t="s">
        <v>124</v>
      </c>
      <c r="B1198" s="34" t="s">
        <v>6148</v>
      </c>
      <c r="C1198" s="34" t="s">
        <v>6149</v>
      </c>
      <c r="D1198" s="34" t="s">
        <v>3419</v>
      </c>
      <c r="E1198" s="34" t="s">
        <v>20</v>
      </c>
      <c r="F1198" s="34" t="s">
        <v>6157</v>
      </c>
      <c r="G1198" s="34" t="s">
        <v>6158</v>
      </c>
      <c r="H1198" s="40">
        <f t="shared" si="36"/>
        <v>0.69567999999999997</v>
      </c>
      <c r="I1198" s="40">
        <f t="shared" si="37"/>
        <v>0.30432000000000003</v>
      </c>
      <c r="J1198" s="33"/>
      <c r="K1198" s="34" t="s">
        <v>20</v>
      </c>
      <c r="L1198" s="34" t="s">
        <v>24</v>
      </c>
      <c r="M1198" s="38">
        <v>88</v>
      </c>
      <c r="N1198" s="38">
        <v>16</v>
      </c>
      <c r="O1198" s="38">
        <v>37</v>
      </c>
      <c r="P1198" s="1">
        <v>43.48</v>
      </c>
      <c r="Q1198" s="1">
        <v>53.35</v>
      </c>
    </row>
    <row r="1199" spans="1:17" ht="18.75" customHeight="1" thickBot="1" x14ac:dyDescent="0.25">
      <c r="A1199" s="34" t="s">
        <v>124</v>
      </c>
      <c r="B1199" s="34" t="s">
        <v>6148</v>
      </c>
      <c r="C1199" s="34" t="s">
        <v>6149</v>
      </c>
      <c r="D1199" s="34" t="s">
        <v>3419</v>
      </c>
      <c r="E1199" s="34" t="s">
        <v>20</v>
      </c>
      <c r="F1199" s="34" t="s">
        <v>6159</v>
      </c>
      <c r="G1199" s="34" t="s">
        <v>6160</v>
      </c>
      <c r="H1199" s="40">
        <f t="shared" si="36"/>
        <v>0.69567999999999997</v>
      </c>
      <c r="I1199" s="40">
        <f t="shared" si="37"/>
        <v>0.30432000000000003</v>
      </c>
      <c r="J1199" s="33"/>
      <c r="K1199" s="34" t="s">
        <v>20</v>
      </c>
      <c r="L1199" s="34" t="s">
        <v>24</v>
      </c>
      <c r="M1199" s="38">
        <v>88</v>
      </c>
      <c r="N1199" s="38">
        <v>16</v>
      </c>
      <c r="O1199" s="38">
        <v>37</v>
      </c>
      <c r="P1199" s="1">
        <v>43.48</v>
      </c>
      <c r="Q1199" s="1">
        <v>56.57</v>
      </c>
    </row>
    <row r="1200" spans="1:17" ht="18.75" customHeight="1" thickBot="1" x14ac:dyDescent="0.25">
      <c r="A1200" s="34" t="s">
        <v>124</v>
      </c>
      <c r="B1200" s="34" t="s">
        <v>6148</v>
      </c>
      <c r="C1200" s="34" t="s">
        <v>6149</v>
      </c>
      <c r="D1200" s="34" t="s">
        <v>3419</v>
      </c>
      <c r="E1200" s="34" t="s">
        <v>20</v>
      </c>
      <c r="F1200" s="34" t="s">
        <v>6161</v>
      </c>
      <c r="G1200" s="34" t="s">
        <v>2594</v>
      </c>
      <c r="H1200" s="40">
        <f t="shared" si="36"/>
        <v>0.69567999999999997</v>
      </c>
      <c r="I1200" s="40">
        <f t="shared" si="37"/>
        <v>0.30432000000000003</v>
      </c>
      <c r="J1200" s="33"/>
      <c r="K1200" s="34" t="s">
        <v>20</v>
      </c>
      <c r="L1200" s="34" t="s">
        <v>24</v>
      </c>
      <c r="M1200" s="38">
        <v>88</v>
      </c>
      <c r="N1200" s="38">
        <v>16</v>
      </c>
      <c r="O1200" s="38">
        <v>37</v>
      </c>
      <c r="P1200" s="1">
        <v>43.48</v>
      </c>
      <c r="Q1200" s="1">
        <v>59.58</v>
      </c>
    </row>
    <row r="1201" spans="1:17" ht="18.75" customHeight="1" thickBot="1" x14ac:dyDescent="0.25">
      <c r="A1201" s="34" t="s">
        <v>124</v>
      </c>
      <c r="B1201" s="34" t="s">
        <v>6148</v>
      </c>
      <c r="C1201" s="34" t="s">
        <v>6149</v>
      </c>
      <c r="D1201" s="34" t="s">
        <v>3419</v>
      </c>
      <c r="E1201" s="34" t="s">
        <v>20</v>
      </c>
      <c r="F1201" s="34" t="s">
        <v>6162</v>
      </c>
      <c r="G1201" s="34" t="s">
        <v>6163</v>
      </c>
      <c r="H1201" s="40">
        <f t="shared" si="36"/>
        <v>0.69567999999999997</v>
      </c>
      <c r="I1201" s="40">
        <f t="shared" si="37"/>
        <v>0.30432000000000003</v>
      </c>
      <c r="J1201" s="33"/>
      <c r="K1201" s="34" t="s">
        <v>20</v>
      </c>
      <c r="L1201" s="34" t="s">
        <v>24</v>
      </c>
      <c r="M1201" s="38">
        <v>88</v>
      </c>
      <c r="N1201" s="38">
        <v>16</v>
      </c>
      <c r="O1201" s="38">
        <v>37</v>
      </c>
      <c r="P1201" s="1">
        <v>43.48</v>
      </c>
      <c r="Q1201" s="1">
        <v>42.66</v>
      </c>
    </row>
    <row r="1202" spans="1:17" ht="18.75" customHeight="1" thickBot="1" x14ac:dyDescent="0.25">
      <c r="A1202" s="34" t="s">
        <v>124</v>
      </c>
      <c r="B1202" s="34" t="s">
        <v>6148</v>
      </c>
      <c r="C1202" s="34" t="s">
        <v>6149</v>
      </c>
      <c r="D1202" s="34" t="s">
        <v>3419</v>
      </c>
      <c r="E1202" s="34" t="s">
        <v>20</v>
      </c>
      <c r="F1202" s="34" t="s">
        <v>6164</v>
      </c>
      <c r="G1202" s="34" t="s">
        <v>6165</v>
      </c>
      <c r="H1202" s="40">
        <f t="shared" si="36"/>
        <v>0.69567999999999997</v>
      </c>
      <c r="I1202" s="40">
        <f t="shared" si="37"/>
        <v>0.30432000000000003</v>
      </c>
      <c r="J1202" s="33"/>
      <c r="K1202" s="34" t="s">
        <v>20</v>
      </c>
      <c r="L1202" s="34" t="s">
        <v>24</v>
      </c>
      <c r="M1202" s="38">
        <v>88</v>
      </c>
      <c r="N1202" s="38">
        <v>16</v>
      </c>
      <c r="O1202" s="38">
        <v>37</v>
      </c>
      <c r="P1202" s="1">
        <v>43.48</v>
      </c>
      <c r="Q1202" s="1">
        <v>50.36</v>
      </c>
    </row>
    <row r="1203" spans="1:17" ht="18.75" customHeight="1" thickBot="1" x14ac:dyDescent="0.25">
      <c r="A1203" s="34" t="s">
        <v>124</v>
      </c>
      <c r="B1203" s="34" t="s">
        <v>6148</v>
      </c>
      <c r="C1203" s="34" t="s">
        <v>6149</v>
      </c>
      <c r="D1203" s="34" t="s">
        <v>3419</v>
      </c>
      <c r="E1203" s="34" t="s">
        <v>20</v>
      </c>
      <c r="F1203" s="34" t="s">
        <v>6166</v>
      </c>
      <c r="G1203" s="34" t="s">
        <v>6167</v>
      </c>
      <c r="H1203" s="40">
        <f t="shared" si="36"/>
        <v>0.69567999999999997</v>
      </c>
      <c r="I1203" s="40">
        <f t="shared" si="37"/>
        <v>0.30432000000000003</v>
      </c>
      <c r="J1203" s="33"/>
      <c r="K1203" s="34" t="s">
        <v>20</v>
      </c>
      <c r="L1203" s="34" t="s">
        <v>24</v>
      </c>
      <c r="M1203" s="38">
        <v>88</v>
      </c>
      <c r="N1203" s="38">
        <v>16</v>
      </c>
      <c r="O1203" s="38">
        <v>37</v>
      </c>
      <c r="P1203" s="1">
        <v>43.48</v>
      </c>
      <c r="Q1203" s="1">
        <v>26.52</v>
      </c>
    </row>
    <row r="1204" spans="1:17" ht="18.75" customHeight="1" thickBot="1" x14ac:dyDescent="0.25">
      <c r="A1204" s="34" t="s">
        <v>1474</v>
      </c>
      <c r="B1204" s="34" t="s">
        <v>6168</v>
      </c>
      <c r="C1204" s="34" t="s">
        <v>6169</v>
      </c>
      <c r="D1204" s="34" t="s">
        <v>3403</v>
      </c>
      <c r="E1204" s="34" t="s">
        <v>20</v>
      </c>
      <c r="F1204" s="34" t="s">
        <v>6168</v>
      </c>
      <c r="G1204" s="34" t="s">
        <v>6169</v>
      </c>
      <c r="H1204" s="40">
        <f t="shared" si="36"/>
        <v>0.9104000000000001</v>
      </c>
      <c r="I1204" s="40">
        <f t="shared" si="37"/>
        <v>8.9599999999999902E-2</v>
      </c>
      <c r="J1204" s="33"/>
      <c r="K1204" s="34" t="s">
        <v>20</v>
      </c>
      <c r="L1204" s="34" t="s">
        <v>24</v>
      </c>
      <c r="M1204" s="38">
        <v>125</v>
      </c>
      <c r="N1204" s="38">
        <v>19</v>
      </c>
      <c r="O1204" s="38">
        <v>52</v>
      </c>
      <c r="P1204" s="1">
        <v>56.9</v>
      </c>
      <c r="Q1204" s="1">
        <v>56.9</v>
      </c>
    </row>
    <row r="1205" spans="1:17" ht="18.75" customHeight="1" thickBot="1" x14ac:dyDescent="0.25">
      <c r="A1205" s="34" t="s">
        <v>5480</v>
      </c>
      <c r="B1205" s="34" t="s">
        <v>6170</v>
      </c>
      <c r="C1205" s="34" t="s">
        <v>6171</v>
      </c>
      <c r="D1205" s="34" t="s">
        <v>3403</v>
      </c>
      <c r="E1205" s="34" t="s">
        <v>20</v>
      </c>
      <c r="F1205" s="34" t="s">
        <v>6170</v>
      </c>
      <c r="G1205" s="34" t="s">
        <v>6171</v>
      </c>
      <c r="H1205" s="40">
        <f t="shared" si="36"/>
        <v>1</v>
      </c>
      <c r="I1205" s="40">
        <f t="shared" si="37"/>
        <v>0</v>
      </c>
      <c r="J1205" s="33"/>
      <c r="K1205" s="34" t="s">
        <v>20</v>
      </c>
      <c r="L1205" s="34" t="s">
        <v>24</v>
      </c>
      <c r="M1205" s="38">
        <v>61</v>
      </c>
      <c r="N1205" s="38">
        <v>11</v>
      </c>
      <c r="O1205" s="38">
        <v>23</v>
      </c>
      <c r="P1205" s="1">
        <v>68.14</v>
      </c>
      <c r="Q1205" s="1">
        <v>70.680000000000007</v>
      </c>
    </row>
    <row r="1206" spans="1:17" ht="18.75" customHeight="1" thickBot="1" x14ac:dyDescent="0.25">
      <c r="A1206" s="34" t="s">
        <v>5480</v>
      </c>
      <c r="B1206" s="34" t="s">
        <v>6170</v>
      </c>
      <c r="C1206" s="34" t="s">
        <v>6171</v>
      </c>
      <c r="D1206" s="34" t="s">
        <v>3403</v>
      </c>
      <c r="E1206" s="34" t="s">
        <v>20</v>
      </c>
      <c r="F1206" s="34" t="s">
        <v>6172</v>
      </c>
      <c r="G1206" s="34" t="s">
        <v>6173</v>
      </c>
      <c r="H1206" s="40">
        <f t="shared" si="36"/>
        <v>1</v>
      </c>
      <c r="I1206" s="40">
        <f t="shared" si="37"/>
        <v>0</v>
      </c>
      <c r="J1206" s="33"/>
      <c r="K1206" s="34" t="s">
        <v>20</v>
      </c>
      <c r="L1206" s="34" t="s">
        <v>24</v>
      </c>
      <c r="M1206" s="38">
        <v>61</v>
      </c>
      <c r="N1206" s="38">
        <v>11</v>
      </c>
      <c r="O1206" s="38">
        <v>23</v>
      </c>
      <c r="P1206" s="1">
        <v>68.14</v>
      </c>
      <c r="Q1206" s="1">
        <v>69.290000000000006</v>
      </c>
    </row>
    <row r="1207" spans="1:17" ht="18.75" customHeight="1" thickBot="1" x14ac:dyDescent="0.25">
      <c r="A1207" s="34" t="s">
        <v>5480</v>
      </c>
      <c r="B1207" s="34" t="s">
        <v>6170</v>
      </c>
      <c r="C1207" s="34" t="s">
        <v>6171</v>
      </c>
      <c r="D1207" s="34" t="s">
        <v>3403</v>
      </c>
      <c r="E1207" s="34" t="s">
        <v>20</v>
      </c>
      <c r="F1207" s="34" t="s">
        <v>6174</v>
      </c>
      <c r="G1207" s="34" t="s">
        <v>6175</v>
      </c>
      <c r="H1207" s="40">
        <f t="shared" si="36"/>
        <v>1</v>
      </c>
      <c r="I1207" s="40">
        <f t="shared" si="37"/>
        <v>0</v>
      </c>
      <c r="J1207" s="33"/>
      <c r="K1207" s="34" t="s">
        <v>20</v>
      </c>
      <c r="L1207" s="34" t="s">
        <v>24</v>
      </c>
      <c r="M1207" s="38">
        <v>61</v>
      </c>
      <c r="N1207" s="38">
        <v>11</v>
      </c>
      <c r="O1207" s="38">
        <v>23</v>
      </c>
      <c r="P1207" s="1">
        <v>68.14</v>
      </c>
      <c r="Q1207" s="1">
        <v>61.81</v>
      </c>
    </row>
    <row r="1208" spans="1:17" ht="18.75" customHeight="1" thickBot="1" x14ac:dyDescent="0.25">
      <c r="A1208" s="34" t="s">
        <v>124</v>
      </c>
      <c r="B1208" s="34" t="s">
        <v>6176</v>
      </c>
      <c r="C1208" s="34" t="s">
        <v>6177</v>
      </c>
      <c r="D1208" s="34" t="s">
        <v>3413</v>
      </c>
      <c r="E1208" s="34" t="s">
        <v>20</v>
      </c>
      <c r="F1208" s="34" t="s">
        <v>6176</v>
      </c>
      <c r="G1208" s="34" t="s">
        <v>6177</v>
      </c>
      <c r="H1208" s="40">
        <f t="shared" si="36"/>
        <v>1</v>
      </c>
      <c r="I1208" s="40">
        <f t="shared" si="37"/>
        <v>0</v>
      </c>
      <c r="J1208" s="33"/>
      <c r="K1208" s="34" t="s">
        <v>20</v>
      </c>
      <c r="L1208" s="34" t="s">
        <v>20</v>
      </c>
      <c r="M1208" s="38">
        <v>92</v>
      </c>
      <c r="N1208" s="38">
        <v>16</v>
      </c>
      <c r="O1208" s="38">
        <v>35</v>
      </c>
      <c r="P1208" s="1">
        <v>81.42</v>
      </c>
      <c r="Q1208" s="1">
        <v>81.42</v>
      </c>
    </row>
    <row r="1209" spans="1:17" ht="18.75" customHeight="1" thickBot="1" x14ac:dyDescent="0.25">
      <c r="A1209" s="34" t="s">
        <v>1065</v>
      </c>
      <c r="B1209" s="34" t="s">
        <v>6178</v>
      </c>
      <c r="C1209" s="34" t="s">
        <v>6179</v>
      </c>
      <c r="D1209" s="34" t="s">
        <v>3419</v>
      </c>
      <c r="E1209" s="34" t="s">
        <v>20</v>
      </c>
      <c r="F1209" s="34" t="s">
        <v>6180</v>
      </c>
      <c r="G1209" s="34" t="s">
        <v>6181</v>
      </c>
      <c r="H1209" s="40">
        <f t="shared" si="36"/>
        <v>0.75919999999999999</v>
      </c>
      <c r="I1209" s="40">
        <f t="shared" si="37"/>
        <v>0.24080000000000001</v>
      </c>
      <c r="J1209" s="33"/>
      <c r="K1209" s="34" t="s">
        <v>20</v>
      </c>
      <c r="L1209" s="34" t="s">
        <v>20</v>
      </c>
      <c r="M1209" s="38">
        <v>130</v>
      </c>
      <c r="N1209" s="38">
        <v>24</v>
      </c>
      <c r="O1209" s="38">
        <v>54</v>
      </c>
      <c r="P1209" s="1">
        <v>47.45</v>
      </c>
      <c r="Q1209" s="1">
        <v>19.57</v>
      </c>
    </row>
    <row r="1210" spans="1:17" ht="18.75" customHeight="1" thickBot="1" x14ac:dyDescent="0.25">
      <c r="A1210" s="34" t="s">
        <v>1065</v>
      </c>
      <c r="B1210" s="34" t="s">
        <v>6178</v>
      </c>
      <c r="C1210" s="34" t="s">
        <v>6179</v>
      </c>
      <c r="D1210" s="34" t="s">
        <v>3419</v>
      </c>
      <c r="E1210" s="34" t="s">
        <v>20</v>
      </c>
      <c r="F1210" s="34" t="s">
        <v>6182</v>
      </c>
      <c r="G1210" s="34" t="s">
        <v>6183</v>
      </c>
      <c r="H1210" s="40">
        <f t="shared" si="36"/>
        <v>0.75919999999999999</v>
      </c>
      <c r="I1210" s="40">
        <f t="shared" si="37"/>
        <v>0.24080000000000001</v>
      </c>
      <c r="J1210" s="33"/>
      <c r="K1210" s="34" t="s">
        <v>20</v>
      </c>
      <c r="L1210" s="34" t="s">
        <v>20</v>
      </c>
      <c r="M1210" s="38">
        <v>130</v>
      </c>
      <c r="N1210" s="38">
        <v>24</v>
      </c>
      <c r="O1210" s="38">
        <v>54</v>
      </c>
      <c r="P1210" s="1">
        <v>47.45</v>
      </c>
      <c r="Q1210" s="1">
        <v>47.62</v>
      </c>
    </row>
    <row r="1211" spans="1:17" ht="18.75" customHeight="1" thickBot="1" x14ac:dyDescent="0.25">
      <c r="A1211" s="34" t="s">
        <v>1065</v>
      </c>
      <c r="B1211" s="34" t="s">
        <v>6178</v>
      </c>
      <c r="C1211" s="34" t="s">
        <v>6179</v>
      </c>
      <c r="D1211" s="34" t="s">
        <v>3419</v>
      </c>
      <c r="E1211" s="34" t="s">
        <v>20</v>
      </c>
      <c r="F1211" s="34" t="s">
        <v>6184</v>
      </c>
      <c r="G1211" s="34" t="s">
        <v>6185</v>
      </c>
      <c r="H1211" s="40">
        <f t="shared" si="36"/>
        <v>0.75919999999999999</v>
      </c>
      <c r="I1211" s="40">
        <f t="shared" si="37"/>
        <v>0.24080000000000001</v>
      </c>
      <c r="J1211" s="33"/>
      <c r="K1211" s="34" t="s">
        <v>20</v>
      </c>
      <c r="L1211" s="34" t="s">
        <v>20</v>
      </c>
      <c r="M1211" s="38">
        <v>130</v>
      </c>
      <c r="N1211" s="38">
        <v>24</v>
      </c>
      <c r="O1211" s="38">
        <v>54</v>
      </c>
      <c r="P1211" s="1">
        <v>47.45</v>
      </c>
      <c r="Q1211" s="1">
        <v>51.9</v>
      </c>
    </row>
    <row r="1212" spans="1:17" ht="18.75" customHeight="1" thickBot="1" x14ac:dyDescent="0.25">
      <c r="A1212" s="34" t="s">
        <v>1065</v>
      </c>
      <c r="B1212" s="34" t="s">
        <v>6178</v>
      </c>
      <c r="C1212" s="34" t="s">
        <v>6179</v>
      </c>
      <c r="D1212" s="34" t="s">
        <v>3419</v>
      </c>
      <c r="E1212" s="34" t="s">
        <v>20</v>
      </c>
      <c r="F1212" s="34" t="s">
        <v>6186</v>
      </c>
      <c r="G1212" s="34" t="s">
        <v>6187</v>
      </c>
      <c r="H1212" s="40">
        <f t="shared" si="36"/>
        <v>0.75919999999999999</v>
      </c>
      <c r="I1212" s="40">
        <f t="shared" si="37"/>
        <v>0.24080000000000001</v>
      </c>
      <c r="J1212" s="33"/>
      <c r="K1212" s="34" t="s">
        <v>20</v>
      </c>
      <c r="L1212" s="34" t="s">
        <v>20</v>
      </c>
      <c r="M1212" s="38">
        <v>130</v>
      </c>
      <c r="N1212" s="38">
        <v>24</v>
      </c>
      <c r="O1212" s="38">
        <v>54</v>
      </c>
      <c r="P1212" s="1">
        <v>47.45</v>
      </c>
      <c r="Q1212" s="1">
        <v>42.55</v>
      </c>
    </row>
    <row r="1213" spans="1:17" ht="18.75" customHeight="1" thickBot="1" x14ac:dyDescent="0.25">
      <c r="A1213" s="34" t="s">
        <v>1065</v>
      </c>
      <c r="B1213" s="34" t="s">
        <v>6178</v>
      </c>
      <c r="C1213" s="34" t="s">
        <v>6179</v>
      </c>
      <c r="D1213" s="34" t="s">
        <v>3419</v>
      </c>
      <c r="E1213" s="34" t="s">
        <v>20</v>
      </c>
      <c r="F1213" s="34" t="s">
        <v>6188</v>
      </c>
      <c r="G1213" s="34" t="s">
        <v>6189</v>
      </c>
      <c r="H1213" s="40">
        <f t="shared" si="36"/>
        <v>0.75919999999999999</v>
      </c>
      <c r="I1213" s="40">
        <f t="shared" si="37"/>
        <v>0.24080000000000001</v>
      </c>
      <c r="J1213" s="33"/>
      <c r="K1213" s="34" t="s">
        <v>20</v>
      </c>
      <c r="L1213" s="34" t="s">
        <v>20</v>
      </c>
      <c r="M1213" s="38">
        <v>130</v>
      </c>
      <c r="N1213" s="38">
        <v>24</v>
      </c>
      <c r="O1213" s="38">
        <v>54</v>
      </c>
      <c r="P1213" s="1">
        <v>47.45</v>
      </c>
      <c r="Q1213" s="1">
        <v>50.74</v>
      </c>
    </row>
    <row r="1214" spans="1:17" ht="18.75" customHeight="1" thickBot="1" x14ac:dyDescent="0.25">
      <c r="A1214" s="34" t="s">
        <v>1065</v>
      </c>
      <c r="B1214" s="34" t="s">
        <v>6178</v>
      </c>
      <c r="C1214" s="34" t="s">
        <v>6179</v>
      </c>
      <c r="D1214" s="34" t="s">
        <v>3419</v>
      </c>
      <c r="E1214" s="34" t="s">
        <v>20</v>
      </c>
      <c r="F1214" s="34" t="s">
        <v>6190</v>
      </c>
      <c r="G1214" s="34" t="s">
        <v>6191</v>
      </c>
      <c r="H1214" s="40">
        <f t="shared" si="36"/>
        <v>0.75919999999999999</v>
      </c>
      <c r="I1214" s="40">
        <f t="shared" si="37"/>
        <v>0.24080000000000001</v>
      </c>
      <c r="J1214" s="33"/>
      <c r="K1214" s="34" t="s">
        <v>20</v>
      </c>
      <c r="L1214" s="34" t="s">
        <v>20</v>
      </c>
      <c r="M1214" s="38">
        <v>130</v>
      </c>
      <c r="N1214" s="38">
        <v>24</v>
      </c>
      <c r="O1214" s="38">
        <v>54</v>
      </c>
      <c r="P1214" s="1">
        <v>47.45</v>
      </c>
      <c r="Q1214" s="1">
        <v>54.83</v>
      </c>
    </row>
    <row r="1215" spans="1:17" ht="18.75" customHeight="1" thickBot="1" x14ac:dyDescent="0.25">
      <c r="A1215" s="36" t="s">
        <v>4204</v>
      </c>
      <c r="B1215" s="36" t="s">
        <v>6192</v>
      </c>
      <c r="C1215" s="36" t="s">
        <v>6193</v>
      </c>
      <c r="D1215" s="36" t="s">
        <v>3419</v>
      </c>
      <c r="E1215" s="36" t="s">
        <v>20</v>
      </c>
      <c r="F1215" s="36" t="s">
        <v>6194</v>
      </c>
      <c r="G1215" s="36" t="s">
        <v>6195</v>
      </c>
      <c r="H1215" s="41">
        <f t="shared" si="36"/>
        <v>0.77391999999999994</v>
      </c>
      <c r="I1215" s="41">
        <f t="shared" si="37"/>
        <v>0.22608000000000006</v>
      </c>
      <c r="J1215" s="36" t="s">
        <v>20</v>
      </c>
      <c r="K1215" s="36" t="s">
        <v>20</v>
      </c>
      <c r="L1215" s="36" t="s">
        <v>24</v>
      </c>
      <c r="M1215" s="39">
        <v>0</v>
      </c>
      <c r="N1215" s="39">
        <v>0</v>
      </c>
      <c r="O1215" s="39">
        <v>0</v>
      </c>
      <c r="P1215" s="31">
        <v>48.37</v>
      </c>
      <c r="Q1215" s="31">
        <v>52.31</v>
      </c>
    </row>
    <row r="1216" spans="1:17" ht="18.75" customHeight="1" thickBot="1" x14ac:dyDescent="0.25">
      <c r="A1216" s="36" t="s">
        <v>4204</v>
      </c>
      <c r="B1216" s="36" t="s">
        <v>6192</v>
      </c>
      <c r="C1216" s="36" t="s">
        <v>6193</v>
      </c>
      <c r="D1216" s="36" t="s">
        <v>3419</v>
      </c>
      <c r="E1216" s="36" t="s">
        <v>20</v>
      </c>
      <c r="F1216" s="36" t="s">
        <v>6196</v>
      </c>
      <c r="G1216" s="36" t="s">
        <v>6197</v>
      </c>
      <c r="H1216" s="41">
        <f t="shared" si="36"/>
        <v>0.77391999999999994</v>
      </c>
      <c r="I1216" s="41">
        <f t="shared" si="37"/>
        <v>0.22608000000000006</v>
      </c>
      <c r="J1216" s="36" t="s">
        <v>20</v>
      </c>
      <c r="K1216" s="36" t="s">
        <v>20</v>
      </c>
      <c r="L1216" s="36" t="s">
        <v>24</v>
      </c>
      <c r="M1216" s="39">
        <v>0</v>
      </c>
      <c r="N1216" s="39">
        <v>0</v>
      </c>
      <c r="O1216" s="39">
        <v>0</v>
      </c>
      <c r="P1216" s="31">
        <v>48.37</v>
      </c>
      <c r="Q1216" s="31">
        <v>53.17</v>
      </c>
    </row>
    <row r="1217" spans="1:17" ht="18.75" customHeight="1" thickBot="1" x14ac:dyDescent="0.25">
      <c r="A1217" s="36" t="s">
        <v>4204</v>
      </c>
      <c r="B1217" s="36" t="s">
        <v>6192</v>
      </c>
      <c r="C1217" s="36" t="s">
        <v>6193</v>
      </c>
      <c r="D1217" s="36" t="s">
        <v>3419</v>
      </c>
      <c r="E1217" s="36" t="s">
        <v>20</v>
      </c>
      <c r="F1217" s="36" t="s">
        <v>6198</v>
      </c>
      <c r="G1217" s="36" t="s">
        <v>6199</v>
      </c>
      <c r="H1217" s="41">
        <f t="shared" si="36"/>
        <v>0.77391999999999994</v>
      </c>
      <c r="I1217" s="41">
        <f t="shared" si="37"/>
        <v>0.22608000000000006</v>
      </c>
      <c r="J1217" s="36" t="s">
        <v>20</v>
      </c>
      <c r="K1217" s="36" t="s">
        <v>20</v>
      </c>
      <c r="L1217" s="36" t="s">
        <v>24</v>
      </c>
      <c r="M1217" s="39">
        <v>0</v>
      </c>
      <c r="N1217" s="39">
        <v>0</v>
      </c>
      <c r="O1217" s="39">
        <v>0</v>
      </c>
      <c r="P1217" s="31">
        <v>48.37</v>
      </c>
      <c r="Q1217" s="31">
        <v>41.83</v>
      </c>
    </row>
    <row r="1218" spans="1:17" ht="18.75" customHeight="1" thickBot="1" x14ac:dyDescent="0.25">
      <c r="A1218" s="34" t="s">
        <v>569</v>
      </c>
      <c r="B1218" s="34" t="s">
        <v>6200</v>
      </c>
      <c r="C1218" s="34" t="s">
        <v>6201</v>
      </c>
      <c r="D1218" s="34" t="s">
        <v>3419</v>
      </c>
      <c r="E1218" s="34" t="s">
        <v>20</v>
      </c>
      <c r="F1218" s="34" t="s">
        <v>6202</v>
      </c>
      <c r="G1218" s="34" t="s">
        <v>6203</v>
      </c>
      <c r="H1218" s="40">
        <f t="shared" ref="H1218:H1281" si="38">IF(AND(P1218*1.6&gt;=100),100, P1218*1.6)/100</f>
        <v>0.97216000000000014</v>
      </c>
      <c r="I1218" s="40">
        <f t="shared" ref="I1218:I1281" si="39">1-H1218</f>
        <v>2.7839999999999865E-2</v>
      </c>
      <c r="J1218" s="33"/>
      <c r="K1218" s="34" t="s">
        <v>20</v>
      </c>
      <c r="L1218" s="34" t="s">
        <v>24</v>
      </c>
      <c r="M1218" s="38">
        <v>104</v>
      </c>
      <c r="N1218" s="38">
        <v>18</v>
      </c>
      <c r="O1218" s="38">
        <v>39</v>
      </c>
      <c r="P1218" s="1">
        <v>60.76</v>
      </c>
      <c r="Q1218" s="1">
        <v>59.85</v>
      </c>
    </row>
    <row r="1219" spans="1:17" ht="18.75" customHeight="1" thickBot="1" x14ac:dyDescent="0.25">
      <c r="A1219" s="34" t="s">
        <v>569</v>
      </c>
      <c r="B1219" s="34" t="s">
        <v>6200</v>
      </c>
      <c r="C1219" s="34" t="s">
        <v>6201</v>
      </c>
      <c r="D1219" s="34" t="s">
        <v>3419</v>
      </c>
      <c r="E1219" s="34" t="s">
        <v>20</v>
      </c>
      <c r="F1219" s="34" t="s">
        <v>6204</v>
      </c>
      <c r="G1219" s="34" t="s">
        <v>6205</v>
      </c>
      <c r="H1219" s="40">
        <f t="shared" si="38"/>
        <v>0.97216000000000014</v>
      </c>
      <c r="I1219" s="40">
        <f t="shared" si="39"/>
        <v>2.7839999999999865E-2</v>
      </c>
      <c r="J1219" s="33"/>
      <c r="K1219" s="34" t="s">
        <v>20</v>
      </c>
      <c r="L1219" s="34" t="s">
        <v>24</v>
      </c>
      <c r="M1219" s="38">
        <v>104</v>
      </c>
      <c r="N1219" s="38">
        <v>18</v>
      </c>
      <c r="O1219" s="38">
        <v>39</v>
      </c>
      <c r="P1219" s="1">
        <v>60.76</v>
      </c>
      <c r="Q1219" s="1">
        <v>51.05</v>
      </c>
    </row>
    <row r="1220" spans="1:17" ht="18.75" customHeight="1" thickBot="1" x14ac:dyDescent="0.25">
      <c r="A1220" s="34" t="s">
        <v>569</v>
      </c>
      <c r="B1220" s="34" t="s">
        <v>6200</v>
      </c>
      <c r="C1220" s="34" t="s">
        <v>6201</v>
      </c>
      <c r="D1220" s="34" t="s">
        <v>3419</v>
      </c>
      <c r="E1220" s="34" t="s">
        <v>20</v>
      </c>
      <c r="F1220" s="34" t="s">
        <v>6206</v>
      </c>
      <c r="G1220" s="34" t="s">
        <v>6207</v>
      </c>
      <c r="H1220" s="40">
        <f t="shared" si="38"/>
        <v>0.97216000000000014</v>
      </c>
      <c r="I1220" s="40">
        <f t="shared" si="39"/>
        <v>2.7839999999999865E-2</v>
      </c>
      <c r="J1220" s="33"/>
      <c r="K1220" s="34" t="s">
        <v>20</v>
      </c>
      <c r="L1220" s="34" t="s">
        <v>24</v>
      </c>
      <c r="M1220" s="38">
        <v>104</v>
      </c>
      <c r="N1220" s="38">
        <v>18</v>
      </c>
      <c r="O1220" s="38">
        <v>39</v>
      </c>
      <c r="P1220" s="1">
        <v>60.76</v>
      </c>
      <c r="Q1220" s="1">
        <v>53.04</v>
      </c>
    </row>
    <row r="1221" spans="1:17" ht="18.75" customHeight="1" thickBot="1" x14ac:dyDescent="0.25">
      <c r="A1221" s="34" t="s">
        <v>569</v>
      </c>
      <c r="B1221" s="34" t="s">
        <v>6200</v>
      </c>
      <c r="C1221" s="34" t="s">
        <v>6201</v>
      </c>
      <c r="D1221" s="34" t="s">
        <v>3419</v>
      </c>
      <c r="E1221" s="34" t="s">
        <v>20</v>
      </c>
      <c r="F1221" s="34" t="s">
        <v>6208</v>
      </c>
      <c r="G1221" s="34" t="s">
        <v>6209</v>
      </c>
      <c r="H1221" s="40">
        <f t="shared" si="38"/>
        <v>0.97216000000000014</v>
      </c>
      <c r="I1221" s="40">
        <f t="shared" si="39"/>
        <v>2.7839999999999865E-2</v>
      </c>
      <c r="J1221" s="33"/>
      <c r="K1221" s="34" t="s">
        <v>20</v>
      </c>
      <c r="L1221" s="34" t="s">
        <v>24</v>
      </c>
      <c r="M1221" s="38">
        <v>104</v>
      </c>
      <c r="N1221" s="38">
        <v>18</v>
      </c>
      <c r="O1221" s="38">
        <v>39</v>
      </c>
      <c r="P1221" s="1">
        <v>60.76</v>
      </c>
      <c r="Q1221" s="1">
        <v>66.63</v>
      </c>
    </row>
    <row r="1222" spans="1:17" ht="18.75" customHeight="1" thickBot="1" x14ac:dyDescent="0.25">
      <c r="A1222" s="34" t="s">
        <v>569</v>
      </c>
      <c r="B1222" s="34" t="s">
        <v>6200</v>
      </c>
      <c r="C1222" s="34" t="s">
        <v>6201</v>
      </c>
      <c r="D1222" s="34" t="s">
        <v>3419</v>
      </c>
      <c r="E1222" s="34" t="s">
        <v>20</v>
      </c>
      <c r="F1222" s="34" t="s">
        <v>6210</v>
      </c>
      <c r="G1222" s="34" t="s">
        <v>6211</v>
      </c>
      <c r="H1222" s="40">
        <f t="shared" si="38"/>
        <v>0.97216000000000014</v>
      </c>
      <c r="I1222" s="40">
        <f t="shared" si="39"/>
        <v>2.7839999999999865E-2</v>
      </c>
      <c r="J1222" s="33"/>
      <c r="K1222" s="34" t="s">
        <v>20</v>
      </c>
      <c r="L1222" s="34" t="s">
        <v>24</v>
      </c>
      <c r="M1222" s="38">
        <v>104</v>
      </c>
      <c r="N1222" s="38">
        <v>18</v>
      </c>
      <c r="O1222" s="38">
        <v>39</v>
      </c>
      <c r="P1222" s="1">
        <v>60.76</v>
      </c>
      <c r="Q1222" s="1">
        <v>54.84</v>
      </c>
    </row>
    <row r="1223" spans="1:17" ht="18.75" customHeight="1" thickBot="1" x14ac:dyDescent="0.25">
      <c r="A1223" s="34" t="s">
        <v>569</v>
      </c>
      <c r="B1223" s="34" t="s">
        <v>6200</v>
      </c>
      <c r="C1223" s="34" t="s">
        <v>6201</v>
      </c>
      <c r="D1223" s="34" t="s">
        <v>3419</v>
      </c>
      <c r="E1223" s="34" t="s">
        <v>20</v>
      </c>
      <c r="F1223" s="34" t="s">
        <v>6212</v>
      </c>
      <c r="G1223" s="34" t="s">
        <v>6213</v>
      </c>
      <c r="H1223" s="40">
        <f t="shared" si="38"/>
        <v>0.97216000000000014</v>
      </c>
      <c r="I1223" s="40">
        <f t="shared" si="39"/>
        <v>2.7839999999999865E-2</v>
      </c>
      <c r="J1223" s="33"/>
      <c r="K1223" s="34" t="s">
        <v>20</v>
      </c>
      <c r="L1223" s="34" t="s">
        <v>24</v>
      </c>
      <c r="M1223" s="38">
        <v>104</v>
      </c>
      <c r="N1223" s="38">
        <v>18</v>
      </c>
      <c r="O1223" s="38">
        <v>39</v>
      </c>
      <c r="P1223" s="1">
        <v>60.76</v>
      </c>
      <c r="Q1223" s="1">
        <v>70.959999999999994</v>
      </c>
    </row>
    <row r="1224" spans="1:17" ht="18.75" customHeight="1" thickBot="1" x14ac:dyDescent="0.25">
      <c r="A1224" s="34" t="s">
        <v>569</v>
      </c>
      <c r="B1224" s="34" t="s">
        <v>6200</v>
      </c>
      <c r="C1224" s="34" t="s">
        <v>6201</v>
      </c>
      <c r="D1224" s="34" t="s">
        <v>3419</v>
      </c>
      <c r="E1224" s="34" t="s">
        <v>20</v>
      </c>
      <c r="F1224" s="34" t="s">
        <v>6214</v>
      </c>
      <c r="G1224" s="34" t="s">
        <v>6215</v>
      </c>
      <c r="H1224" s="40">
        <f t="shared" si="38"/>
        <v>0.97216000000000014</v>
      </c>
      <c r="I1224" s="40">
        <f t="shared" si="39"/>
        <v>2.7839999999999865E-2</v>
      </c>
      <c r="J1224" s="33"/>
      <c r="K1224" s="34" t="s">
        <v>20</v>
      </c>
      <c r="L1224" s="34" t="s">
        <v>24</v>
      </c>
      <c r="M1224" s="38">
        <v>104</v>
      </c>
      <c r="N1224" s="38">
        <v>18</v>
      </c>
      <c r="O1224" s="38">
        <v>39</v>
      </c>
      <c r="P1224" s="1">
        <v>60.76</v>
      </c>
      <c r="Q1224" s="1">
        <v>61.16</v>
      </c>
    </row>
    <row r="1225" spans="1:17" ht="18.75" customHeight="1" thickBot="1" x14ac:dyDescent="0.25">
      <c r="A1225" s="34" t="s">
        <v>569</v>
      </c>
      <c r="B1225" s="34" t="s">
        <v>6200</v>
      </c>
      <c r="C1225" s="34" t="s">
        <v>6201</v>
      </c>
      <c r="D1225" s="34" t="s">
        <v>3419</v>
      </c>
      <c r="E1225" s="34" t="s">
        <v>20</v>
      </c>
      <c r="F1225" s="34" t="s">
        <v>6216</v>
      </c>
      <c r="G1225" s="34" t="s">
        <v>6217</v>
      </c>
      <c r="H1225" s="40">
        <f t="shared" si="38"/>
        <v>0.97216000000000014</v>
      </c>
      <c r="I1225" s="40">
        <f t="shared" si="39"/>
        <v>2.7839999999999865E-2</v>
      </c>
      <c r="J1225" s="33"/>
      <c r="K1225" s="34" t="s">
        <v>20</v>
      </c>
      <c r="L1225" s="34" t="s">
        <v>24</v>
      </c>
      <c r="M1225" s="38">
        <v>104</v>
      </c>
      <c r="N1225" s="38">
        <v>18</v>
      </c>
      <c r="O1225" s="38">
        <v>39</v>
      </c>
      <c r="P1225" s="1">
        <v>60.76</v>
      </c>
      <c r="Q1225" s="1">
        <v>65.849999999999994</v>
      </c>
    </row>
    <row r="1226" spans="1:17" ht="18.75" customHeight="1" thickBot="1" x14ac:dyDescent="0.25">
      <c r="A1226" s="34" t="s">
        <v>569</v>
      </c>
      <c r="B1226" s="34" t="s">
        <v>6200</v>
      </c>
      <c r="C1226" s="34" t="s">
        <v>6201</v>
      </c>
      <c r="D1226" s="34" t="s">
        <v>3419</v>
      </c>
      <c r="E1226" s="34" t="s">
        <v>20</v>
      </c>
      <c r="F1226" s="34" t="s">
        <v>6218</v>
      </c>
      <c r="G1226" s="34" t="s">
        <v>6219</v>
      </c>
      <c r="H1226" s="40">
        <f t="shared" si="38"/>
        <v>0.97216000000000014</v>
      </c>
      <c r="I1226" s="40">
        <f t="shared" si="39"/>
        <v>2.7839999999999865E-2</v>
      </c>
      <c r="J1226" s="33"/>
      <c r="K1226" s="34" t="s">
        <v>20</v>
      </c>
      <c r="L1226" s="34" t="s">
        <v>24</v>
      </c>
      <c r="M1226" s="38">
        <v>104</v>
      </c>
      <c r="N1226" s="38">
        <v>18</v>
      </c>
      <c r="O1226" s="38">
        <v>39</v>
      </c>
      <c r="P1226" s="1">
        <v>60.76</v>
      </c>
      <c r="Q1226" s="1">
        <v>56.84</v>
      </c>
    </row>
    <row r="1227" spans="1:17" ht="18.75" customHeight="1" thickBot="1" x14ac:dyDescent="0.25">
      <c r="A1227" s="34" t="s">
        <v>569</v>
      </c>
      <c r="B1227" s="34" t="s">
        <v>6200</v>
      </c>
      <c r="C1227" s="34" t="s">
        <v>6201</v>
      </c>
      <c r="D1227" s="34" t="s">
        <v>3419</v>
      </c>
      <c r="E1227" s="34" t="s">
        <v>20</v>
      </c>
      <c r="F1227" s="34" t="s">
        <v>6220</v>
      </c>
      <c r="G1227" s="34" t="s">
        <v>6221</v>
      </c>
      <c r="H1227" s="40">
        <f t="shared" si="38"/>
        <v>0.97216000000000014</v>
      </c>
      <c r="I1227" s="40">
        <f t="shared" si="39"/>
        <v>2.7839999999999865E-2</v>
      </c>
      <c r="J1227" s="33"/>
      <c r="K1227" s="34" t="s">
        <v>20</v>
      </c>
      <c r="L1227" s="34" t="s">
        <v>24</v>
      </c>
      <c r="M1227" s="38">
        <v>104</v>
      </c>
      <c r="N1227" s="38">
        <v>18</v>
      </c>
      <c r="O1227" s="38">
        <v>39</v>
      </c>
      <c r="P1227" s="1">
        <v>60.76</v>
      </c>
      <c r="Q1227" s="1">
        <v>61.07</v>
      </c>
    </row>
    <row r="1228" spans="1:17" ht="18.75" customHeight="1" thickBot="1" x14ac:dyDescent="0.25">
      <c r="A1228" s="34" t="s">
        <v>569</v>
      </c>
      <c r="B1228" s="34" t="s">
        <v>6200</v>
      </c>
      <c r="C1228" s="34" t="s">
        <v>6201</v>
      </c>
      <c r="D1228" s="34" t="s">
        <v>3419</v>
      </c>
      <c r="E1228" s="34" t="s">
        <v>20</v>
      </c>
      <c r="F1228" s="34" t="s">
        <v>6222</v>
      </c>
      <c r="G1228" s="34" t="s">
        <v>6223</v>
      </c>
      <c r="H1228" s="40">
        <f t="shared" si="38"/>
        <v>0.97216000000000014</v>
      </c>
      <c r="I1228" s="40">
        <f t="shared" si="39"/>
        <v>2.7839999999999865E-2</v>
      </c>
      <c r="J1228" s="33"/>
      <c r="K1228" s="34" t="s">
        <v>20</v>
      </c>
      <c r="L1228" s="34" t="s">
        <v>24</v>
      </c>
      <c r="M1228" s="38">
        <v>104</v>
      </c>
      <c r="N1228" s="38">
        <v>18</v>
      </c>
      <c r="O1228" s="38">
        <v>39</v>
      </c>
      <c r="P1228" s="1">
        <v>60.76</v>
      </c>
      <c r="Q1228" s="1">
        <v>65.52</v>
      </c>
    </row>
    <row r="1229" spans="1:17" ht="18.75" customHeight="1" thickBot="1" x14ac:dyDescent="0.25">
      <c r="A1229" s="34" t="s">
        <v>569</v>
      </c>
      <c r="B1229" s="34" t="s">
        <v>6200</v>
      </c>
      <c r="C1229" s="34" t="s">
        <v>6201</v>
      </c>
      <c r="D1229" s="34" t="s">
        <v>3419</v>
      </c>
      <c r="E1229" s="34" t="s">
        <v>20</v>
      </c>
      <c r="F1229" s="34" t="s">
        <v>6224</v>
      </c>
      <c r="G1229" s="34" t="s">
        <v>6225</v>
      </c>
      <c r="H1229" s="40">
        <f t="shared" si="38"/>
        <v>0.97216000000000014</v>
      </c>
      <c r="I1229" s="40">
        <f t="shared" si="39"/>
        <v>2.7839999999999865E-2</v>
      </c>
      <c r="J1229" s="33"/>
      <c r="K1229" s="34" t="s">
        <v>20</v>
      </c>
      <c r="L1229" s="34" t="s">
        <v>24</v>
      </c>
      <c r="M1229" s="38">
        <v>104</v>
      </c>
      <c r="N1229" s="38">
        <v>18</v>
      </c>
      <c r="O1229" s="38">
        <v>39</v>
      </c>
      <c r="P1229" s="1">
        <v>60.76</v>
      </c>
      <c r="Q1229" s="1">
        <v>55.38</v>
      </c>
    </row>
    <row r="1230" spans="1:17" ht="18.75" customHeight="1" thickBot="1" x14ac:dyDescent="0.25">
      <c r="A1230" s="34" t="s">
        <v>569</v>
      </c>
      <c r="B1230" s="34" t="s">
        <v>6200</v>
      </c>
      <c r="C1230" s="34" t="s">
        <v>6201</v>
      </c>
      <c r="D1230" s="34" t="s">
        <v>3419</v>
      </c>
      <c r="E1230" s="34" t="s">
        <v>20</v>
      </c>
      <c r="F1230" s="34" t="s">
        <v>6226</v>
      </c>
      <c r="G1230" s="34" t="s">
        <v>3914</v>
      </c>
      <c r="H1230" s="40">
        <f t="shared" si="38"/>
        <v>0.97216000000000014</v>
      </c>
      <c r="I1230" s="40">
        <f t="shared" si="39"/>
        <v>2.7839999999999865E-2</v>
      </c>
      <c r="J1230" s="33"/>
      <c r="K1230" s="34" t="s">
        <v>20</v>
      </c>
      <c r="L1230" s="34" t="s">
        <v>24</v>
      </c>
      <c r="M1230" s="38">
        <v>104</v>
      </c>
      <c r="N1230" s="38">
        <v>18</v>
      </c>
      <c r="O1230" s="38">
        <v>39</v>
      </c>
      <c r="P1230" s="1">
        <v>60.76</v>
      </c>
      <c r="Q1230" s="1">
        <v>62.03</v>
      </c>
    </row>
    <row r="1231" spans="1:17" ht="18.75" customHeight="1" thickBot="1" x14ac:dyDescent="0.25">
      <c r="A1231" s="34" t="s">
        <v>569</v>
      </c>
      <c r="B1231" s="34" t="s">
        <v>6200</v>
      </c>
      <c r="C1231" s="34" t="s">
        <v>6201</v>
      </c>
      <c r="D1231" s="34" t="s">
        <v>3419</v>
      </c>
      <c r="E1231" s="34" t="s">
        <v>20</v>
      </c>
      <c r="F1231" s="34" t="s">
        <v>6227</v>
      </c>
      <c r="G1231" s="34" t="s">
        <v>6228</v>
      </c>
      <c r="H1231" s="40">
        <f t="shared" si="38"/>
        <v>0.97216000000000014</v>
      </c>
      <c r="I1231" s="40">
        <f t="shared" si="39"/>
        <v>2.7839999999999865E-2</v>
      </c>
      <c r="J1231" s="33"/>
      <c r="K1231" s="34" t="s">
        <v>20</v>
      </c>
      <c r="L1231" s="34" t="s">
        <v>24</v>
      </c>
      <c r="M1231" s="38">
        <v>104</v>
      </c>
      <c r="N1231" s="38">
        <v>18</v>
      </c>
      <c r="O1231" s="38">
        <v>39</v>
      </c>
      <c r="P1231" s="1">
        <v>60.76</v>
      </c>
      <c r="Q1231" s="1">
        <v>68.97</v>
      </c>
    </row>
    <row r="1232" spans="1:17" ht="18.75" customHeight="1" thickBot="1" x14ac:dyDescent="0.25">
      <c r="A1232" s="34" t="s">
        <v>569</v>
      </c>
      <c r="B1232" s="34" t="s">
        <v>6200</v>
      </c>
      <c r="C1232" s="34" t="s">
        <v>6201</v>
      </c>
      <c r="D1232" s="34" t="s">
        <v>3419</v>
      </c>
      <c r="E1232" s="34" t="s">
        <v>20</v>
      </c>
      <c r="F1232" s="34" t="s">
        <v>6229</v>
      </c>
      <c r="G1232" s="34" t="s">
        <v>6230</v>
      </c>
      <c r="H1232" s="40">
        <f t="shared" si="38"/>
        <v>0.97216000000000014</v>
      </c>
      <c r="I1232" s="40">
        <f t="shared" si="39"/>
        <v>2.7839999999999865E-2</v>
      </c>
      <c r="J1232" s="33"/>
      <c r="K1232" s="34" t="s">
        <v>20</v>
      </c>
      <c r="L1232" s="34" t="s">
        <v>24</v>
      </c>
      <c r="M1232" s="38">
        <v>104</v>
      </c>
      <c r="N1232" s="38">
        <v>18</v>
      </c>
      <c r="O1232" s="38">
        <v>39</v>
      </c>
      <c r="P1232" s="1">
        <v>60.76</v>
      </c>
      <c r="Q1232" s="1">
        <v>71.150000000000006</v>
      </c>
    </row>
    <row r="1233" spans="1:17" ht="18.75" customHeight="1" thickBot="1" x14ac:dyDescent="0.25">
      <c r="A1233" s="36" t="s">
        <v>256</v>
      </c>
      <c r="B1233" s="36" t="s">
        <v>6231</v>
      </c>
      <c r="C1233" s="36" t="s">
        <v>6232</v>
      </c>
      <c r="D1233" s="36" t="s">
        <v>3419</v>
      </c>
      <c r="E1233" s="36" t="s">
        <v>20</v>
      </c>
      <c r="F1233" s="36" t="s">
        <v>6233</v>
      </c>
      <c r="G1233" s="36" t="s">
        <v>6234</v>
      </c>
      <c r="H1233" s="41">
        <f t="shared" si="38"/>
        <v>0.66992000000000007</v>
      </c>
      <c r="I1233" s="41">
        <f t="shared" si="39"/>
        <v>0.33007999999999993</v>
      </c>
      <c r="J1233" s="35"/>
      <c r="K1233" s="36" t="s">
        <v>20</v>
      </c>
      <c r="L1233" s="36" t="s">
        <v>24</v>
      </c>
      <c r="M1233" s="39">
        <v>144</v>
      </c>
      <c r="N1233" s="39">
        <v>24</v>
      </c>
      <c r="O1233" s="39">
        <v>62</v>
      </c>
      <c r="P1233" s="31">
        <v>41.87</v>
      </c>
      <c r="Q1233" s="31">
        <v>62.7</v>
      </c>
    </row>
    <row r="1234" spans="1:17" ht="18.75" customHeight="1" thickBot="1" x14ac:dyDescent="0.25">
      <c r="A1234" s="36" t="s">
        <v>256</v>
      </c>
      <c r="B1234" s="36" t="s">
        <v>6231</v>
      </c>
      <c r="C1234" s="36" t="s">
        <v>6232</v>
      </c>
      <c r="D1234" s="36" t="s">
        <v>3419</v>
      </c>
      <c r="E1234" s="36" t="s">
        <v>20</v>
      </c>
      <c r="F1234" s="36" t="s">
        <v>6235</v>
      </c>
      <c r="G1234" s="36" t="s">
        <v>6236</v>
      </c>
      <c r="H1234" s="41">
        <f t="shared" si="38"/>
        <v>0.66992000000000007</v>
      </c>
      <c r="I1234" s="41">
        <f t="shared" si="39"/>
        <v>0.33007999999999993</v>
      </c>
      <c r="J1234" s="35"/>
      <c r="K1234" s="36" t="s">
        <v>20</v>
      </c>
      <c r="L1234" s="36" t="s">
        <v>24</v>
      </c>
      <c r="M1234" s="39">
        <v>144</v>
      </c>
      <c r="N1234" s="39">
        <v>24</v>
      </c>
      <c r="O1234" s="39">
        <v>62</v>
      </c>
      <c r="P1234" s="31">
        <v>41.87</v>
      </c>
      <c r="Q1234" s="31">
        <v>39.909999999999997</v>
      </c>
    </row>
    <row r="1235" spans="1:17" ht="18.75" customHeight="1" thickBot="1" x14ac:dyDescent="0.25">
      <c r="A1235" s="36" t="s">
        <v>256</v>
      </c>
      <c r="B1235" s="36" t="s">
        <v>6231</v>
      </c>
      <c r="C1235" s="36" t="s">
        <v>6232</v>
      </c>
      <c r="D1235" s="36" t="s">
        <v>3419</v>
      </c>
      <c r="E1235" s="36" t="s">
        <v>20</v>
      </c>
      <c r="F1235" s="36" t="s">
        <v>6237</v>
      </c>
      <c r="G1235" s="36" t="s">
        <v>6238</v>
      </c>
      <c r="H1235" s="41">
        <f t="shared" si="38"/>
        <v>0.66992000000000007</v>
      </c>
      <c r="I1235" s="41">
        <f t="shared" si="39"/>
        <v>0.33007999999999993</v>
      </c>
      <c r="J1235" s="35"/>
      <c r="K1235" s="36" t="s">
        <v>20</v>
      </c>
      <c r="L1235" s="36" t="s">
        <v>24</v>
      </c>
      <c r="M1235" s="39">
        <v>144</v>
      </c>
      <c r="N1235" s="39">
        <v>24</v>
      </c>
      <c r="O1235" s="39">
        <v>62</v>
      </c>
      <c r="P1235" s="31">
        <v>41.87</v>
      </c>
      <c r="Q1235" s="31">
        <v>44.95</v>
      </c>
    </row>
    <row r="1236" spans="1:17" ht="18.75" customHeight="1" thickBot="1" x14ac:dyDescent="0.25">
      <c r="A1236" s="36" t="s">
        <v>256</v>
      </c>
      <c r="B1236" s="36" t="s">
        <v>6231</v>
      </c>
      <c r="C1236" s="36" t="s">
        <v>6232</v>
      </c>
      <c r="D1236" s="36" t="s">
        <v>3419</v>
      </c>
      <c r="E1236" s="36" t="s">
        <v>20</v>
      </c>
      <c r="F1236" s="36" t="s">
        <v>6239</v>
      </c>
      <c r="G1236" s="36" t="s">
        <v>6240</v>
      </c>
      <c r="H1236" s="41">
        <f t="shared" si="38"/>
        <v>0.66992000000000007</v>
      </c>
      <c r="I1236" s="41">
        <f t="shared" si="39"/>
        <v>0.33007999999999993</v>
      </c>
      <c r="J1236" s="35"/>
      <c r="K1236" s="36" t="s">
        <v>20</v>
      </c>
      <c r="L1236" s="36" t="s">
        <v>24</v>
      </c>
      <c r="M1236" s="39">
        <v>144</v>
      </c>
      <c r="N1236" s="39">
        <v>24</v>
      </c>
      <c r="O1236" s="39">
        <v>62</v>
      </c>
      <c r="P1236" s="31">
        <v>41.87</v>
      </c>
      <c r="Q1236" s="31">
        <v>34.92</v>
      </c>
    </row>
    <row r="1237" spans="1:17" ht="18.75" customHeight="1" thickBot="1" x14ac:dyDescent="0.25">
      <c r="A1237" s="34" t="s">
        <v>1474</v>
      </c>
      <c r="B1237" s="34" t="s">
        <v>6241</v>
      </c>
      <c r="C1237" s="34" t="s">
        <v>6242</v>
      </c>
      <c r="D1237" s="34" t="s">
        <v>3419</v>
      </c>
      <c r="E1237" s="34" t="s">
        <v>20</v>
      </c>
      <c r="F1237" s="34" t="s">
        <v>6243</v>
      </c>
      <c r="G1237" s="34" t="s">
        <v>6244</v>
      </c>
      <c r="H1237" s="40">
        <f t="shared" si="38"/>
        <v>0.87024000000000001</v>
      </c>
      <c r="I1237" s="40">
        <f t="shared" si="39"/>
        <v>0.12975999999999999</v>
      </c>
      <c r="J1237" s="33"/>
      <c r="K1237" s="34" t="s">
        <v>20</v>
      </c>
      <c r="L1237" s="34" t="s">
        <v>24</v>
      </c>
      <c r="M1237" s="38">
        <v>125</v>
      </c>
      <c r="N1237" s="38">
        <v>19</v>
      </c>
      <c r="O1237" s="38">
        <v>52</v>
      </c>
      <c r="P1237" s="1">
        <v>54.39</v>
      </c>
      <c r="Q1237" s="1">
        <v>54.39</v>
      </c>
    </row>
    <row r="1238" spans="1:17" ht="18.75" customHeight="1" thickBot="1" x14ac:dyDescent="0.25">
      <c r="A1238" s="34" t="s">
        <v>1474</v>
      </c>
      <c r="B1238" s="34" t="s">
        <v>6241</v>
      </c>
      <c r="C1238" s="34" t="s">
        <v>6242</v>
      </c>
      <c r="D1238" s="34" t="s">
        <v>3419</v>
      </c>
      <c r="E1238" s="34" t="s">
        <v>20</v>
      </c>
      <c r="F1238" s="34" t="s">
        <v>6245</v>
      </c>
      <c r="G1238" s="34" t="s">
        <v>6246</v>
      </c>
      <c r="H1238" s="40">
        <f t="shared" si="38"/>
        <v>0.71696000000000015</v>
      </c>
      <c r="I1238" s="40">
        <f t="shared" si="39"/>
        <v>0.28303999999999985</v>
      </c>
      <c r="J1238" s="33"/>
      <c r="K1238" s="34" t="s">
        <v>20</v>
      </c>
      <c r="L1238" s="34" t="s">
        <v>24</v>
      </c>
      <c r="M1238" s="38">
        <v>125</v>
      </c>
      <c r="N1238" s="38">
        <v>19</v>
      </c>
      <c r="O1238" s="38">
        <v>52</v>
      </c>
      <c r="P1238" s="1">
        <v>44.81</v>
      </c>
      <c r="Q1238" s="1">
        <v>44.81</v>
      </c>
    </row>
    <row r="1239" spans="1:17" ht="18.75" customHeight="1" thickBot="1" x14ac:dyDescent="0.25">
      <c r="A1239" s="34" t="s">
        <v>256</v>
      </c>
      <c r="B1239" s="34" t="s">
        <v>6247</v>
      </c>
      <c r="C1239" s="34" t="s">
        <v>6248</v>
      </c>
      <c r="D1239" s="34" t="s">
        <v>3419</v>
      </c>
      <c r="E1239" s="34" t="s">
        <v>20</v>
      </c>
      <c r="F1239" s="34" t="s">
        <v>6249</v>
      </c>
      <c r="G1239" s="34" t="s">
        <v>6250</v>
      </c>
      <c r="H1239" s="40">
        <f t="shared" si="38"/>
        <v>1</v>
      </c>
      <c r="I1239" s="40">
        <f t="shared" si="39"/>
        <v>0</v>
      </c>
      <c r="J1239" s="33"/>
      <c r="K1239" s="34" t="s">
        <v>20</v>
      </c>
      <c r="L1239" s="34" t="s">
        <v>24</v>
      </c>
      <c r="M1239" s="38">
        <v>145</v>
      </c>
      <c r="N1239" s="38">
        <v>26</v>
      </c>
      <c r="O1239" s="38">
        <v>62</v>
      </c>
      <c r="P1239" s="1">
        <v>67.72</v>
      </c>
      <c r="Q1239" s="1">
        <v>73.91</v>
      </c>
    </row>
    <row r="1240" spans="1:17" ht="18.75" customHeight="1" thickBot="1" x14ac:dyDescent="0.25">
      <c r="A1240" s="34" t="s">
        <v>256</v>
      </c>
      <c r="B1240" s="34" t="s">
        <v>6247</v>
      </c>
      <c r="C1240" s="34" t="s">
        <v>6248</v>
      </c>
      <c r="D1240" s="34" t="s">
        <v>3419</v>
      </c>
      <c r="E1240" s="34" t="s">
        <v>20</v>
      </c>
      <c r="F1240" s="34" t="s">
        <v>6251</v>
      </c>
      <c r="G1240" s="34" t="s">
        <v>6252</v>
      </c>
      <c r="H1240" s="40">
        <f t="shared" si="38"/>
        <v>1</v>
      </c>
      <c r="I1240" s="40">
        <f t="shared" si="39"/>
        <v>0</v>
      </c>
      <c r="J1240" s="33"/>
      <c r="K1240" s="34" t="s">
        <v>20</v>
      </c>
      <c r="L1240" s="34" t="s">
        <v>24</v>
      </c>
      <c r="M1240" s="38">
        <v>145</v>
      </c>
      <c r="N1240" s="38">
        <v>26</v>
      </c>
      <c r="O1240" s="38">
        <v>62</v>
      </c>
      <c r="P1240" s="1">
        <v>67.72</v>
      </c>
      <c r="Q1240" s="1">
        <v>69.98</v>
      </c>
    </row>
    <row r="1241" spans="1:17" ht="18.75" customHeight="1" thickBot="1" x14ac:dyDescent="0.25">
      <c r="A1241" s="34" t="s">
        <v>256</v>
      </c>
      <c r="B1241" s="34" t="s">
        <v>6247</v>
      </c>
      <c r="C1241" s="34" t="s">
        <v>6248</v>
      </c>
      <c r="D1241" s="34" t="s">
        <v>3419</v>
      </c>
      <c r="E1241" s="34" t="s">
        <v>20</v>
      </c>
      <c r="F1241" s="34" t="s">
        <v>6253</v>
      </c>
      <c r="G1241" s="34" t="s">
        <v>6254</v>
      </c>
      <c r="H1241" s="40">
        <f t="shared" si="38"/>
        <v>1</v>
      </c>
      <c r="I1241" s="40">
        <f t="shared" si="39"/>
        <v>0</v>
      </c>
      <c r="J1241" s="33"/>
      <c r="K1241" s="34" t="s">
        <v>20</v>
      </c>
      <c r="L1241" s="34" t="s">
        <v>24</v>
      </c>
      <c r="M1241" s="38">
        <v>145</v>
      </c>
      <c r="N1241" s="38">
        <v>26</v>
      </c>
      <c r="O1241" s="38">
        <v>62</v>
      </c>
      <c r="P1241" s="1">
        <v>67.72</v>
      </c>
      <c r="Q1241" s="1">
        <v>74.55</v>
      </c>
    </row>
    <row r="1242" spans="1:17" ht="18.75" customHeight="1" thickBot="1" x14ac:dyDescent="0.25">
      <c r="A1242" s="34" t="s">
        <v>256</v>
      </c>
      <c r="B1242" s="34" t="s">
        <v>6247</v>
      </c>
      <c r="C1242" s="34" t="s">
        <v>6248</v>
      </c>
      <c r="D1242" s="34" t="s">
        <v>3419</v>
      </c>
      <c r="E1242" s="34" t="s">
        <v>20</v>
      </c>
      <c r="F1242" s="34" t="s">
        <v>6255</v>
      </c>
      <c r="G1242" s="34" t="s">
        <v>6256</v>
      </c>
      <c r="H1242" s="40">
        <f t="shared" si="38"/>
        <v>1</v>
      </c>
      <c r="I1242" s="40">
        <f t="shared" si="39"/>
        <v>0</v>
      </c>
      <c r="J1242" s="33"/>
      <c r="K1242" s="34" t="s">
        <v>20</v>
      </c>
      <c r="L1242" s="34" t="s">
        <v>24</v>
      </c>
      <c r="M1242" s="38">
        <v>145</v>
      </c>
      <c r="N1242" s="38">
        <v>26</v>
      </c>
      <c r="O1242" s="38">
        <v>62</v>
      </c>
      <c r="P1242" s="1">
        <v>67.72</v>
      </c>
      <c r="Q1242" s="1">
        <v>45.98</v>
      </c>
    </row>
    <row r="1243" spans="1:17" ht="18.75" customHeight="1" thickBot="1" x14ac:dyDescent="0.25">
      <c r="A1243" s="34" t="s">
        <v>256</v>
      </c>
      <c r="B1243" s="34" t="s">
        <v>6247</v>
      </c>
      <c r="C1243" s="34" t="s">
        <v>6248</v>
      </c>
      <c r="D1243" s="34" t="s">
        <v>3419</v>
      </c>
      <c r="E1243" s="34" t="s">
        <v>20</v>
      </c>
      <c r="F1243" s="34" t="s">
        <v>6257</v>
      </c>
      <c r="G1243" s="34" t="s">
        <v>6258</v>
      </c>
      <c r="H1243" s="40">
        <f t="shared" si="38"/>
        <v>1</v>
      </c>
      <c r="I1243" s="40">
        <f t="shared" si="39"/>
        <v>0</v>
      </c>
      <c r="J1243" s="33"/>
      <c r="K1243" s="34" t="s">
        <v>20</v>
      </c>
      <c r="L1243" s="34" t="s">
        <v>24</v>
      </c>
      <c r="M1243" s="38">
        <v>145</v>
      </c>
      <c r="N1243" s="38">
        <v>26</v>
      </c>
      <c r="O1243" s="38">
        <v>62</v>
      </c>
      <c r="P1243" s="1">
        <v>67.72</v>
      </c>
      <c r="Q1243" s="1">
        <v>76.489999999999995</v>
      </c>
    </row>
    <row r="1244" spans="1:17" ht="18.75" customHeight="1" thickBot="1" x14ac:dyDescent="0.25">
      <c r="A1244" s="34" t="s">
        <v>256</v>
      </c>
      <c r="B1244" s="34" t="s">
        <v>6247</v>
      </c>
      <c r="C1244" s="34" t="s">
        <v>6248</v>
      </c>
      <c r="D1244" s="34" t="s">
        <v>3419</v>
      </c>
      <c r="E1244" s="34" t="s">
        <v>20</v>
      </c>
      <c r="F1244" s="34" t="s">
        <v>6259</v>
      </c>
      <c r="G1244" s="34" t="s">
        <v>6260</v>
      </c>
      <c r="H1244" s="40">
        <f t="shared" si="38"/>
        <v>1</v>
      </c>
      <c r="I1244" s="40">
        <f t="shared" si="39"/>
        <v>0</v>
      </c>
      <c r="J1244" s="33"/>
      <c r="K1244" s="34" t="s">
        <v>20</v>
      </c>
      <c r="L1244" s="34" t="s">
        <v>24</v>
      </c>
      <c r="M1244" s="38">
        <v>145</v>
      </c>
      <c r="N1244" s="38">
        <v>26</v>
      </c>
      <c r="O1244" s="38">
        <v>62</v>
      </c>
      <c r="P1244" s="1">
        <v>67.72</v>
      </c>
      <c r="Q1244" s="1">
        <v>74.540000000000006</v>
      </c>
    </row>
    <row r="1245" spans="1:17" ht="18.75" customHeight="1" thickBot="1" x14ac:dyDescent="0.25">
      <c r="A1245" s="34" t="s">
        <v>256</v>
      </c>
      <c r="B1245" s="34" t="s">
        <v>6247</v>
      </c>
      <c r="C1245" s="34" t="s">
        <v>6248</v>
      </c>
      <c r="D1245" s="34" t="s">
        <v>3419</v>
      </c>
      <c r="E1245" s="34" t="s">
        <v>20</v>
      </c>
      <c r="F1245" s="34" t="s">
        <v>6261</v>
      </c>
      <c r="G1245" s="34" t="s">
        <v>6262</v>
      </c>
      <c r="H1245" s="40">
        <f t="shared" si="38"/>
        <v>1</v>
      </c>
      <c r="I1245" s="40">
        <f t="shared" si="39"/>
        <v>0</v>
      </c>
      <c r="J1245" s="33"/>
      <c r="K1245" s="34" t="s">
        <v>20</v>
      </c>
      <c r="L1245" s="34" t="s">
        <v>24</v>
      </c>
      <c r="M1245" s="38">
        <v>145</v>
      </c>
      <c r="N1245" s="38">
        <v>26</v>
      </c>
      <c r="O1245" s="38">
        <v>62</v>
      </c>
      <c r="P1245" s="1">
        <v>67.72</v>
      </c>
      <c r="Q1245" s="1">
        <v>75.59</v>
      </c>
    </row>
    <row r="1246" spans="1:17" ht="18.75" customHeight="1" thickBot="1" x14ac:dyDescent="0.25">
      <c r="A1246" s="34" t="s">
        <v>256</v>
      </c>
      <c r="B1246" s="34" t="s">
        <v>6247</v>
      </c>
      <c r="C1246" s="34" t="s">
        <v>6248</v>
      </c>
      <c r="D1246" s="34" t="s">
        <v>3419</v>
      </c>
      <c r="E1246" s="34" t="s">
        <v>20</v>
      </c>
      <c r="F1246" s="34" t="s">
        <v>6263</v>
      </c>
      <c r="G1246" s="34" t="s">
        <v>6264</v>
      </c>
      <c r="H1246" s="40">
        <f t="shared" si="38"/>
        <v>1</v>
      </c>
      <c r="I1246" s="40">
        <f t="shared" si="39"/>
        <v>0</v>
      </c>
      <c r="J1246" s="33"/>
      <c r="K1246" s="34" t="s">
        <v>20</v>
      </c>
      <c r="L1246" s="34" t="s">
        <v>24</v>
      </c>
      <c r="M1246" s="38">
        <v>145</v>
      </c>
      <c r="N1246" s="38">
        <v>26</v>
      </c>
      <c r="O1246" s="38">
        <v>62</v>
      </c>
      <c r="P1246" s="1">
        <v>67.72</v>
      </c>
      <c r="Q1246" s="1">
        <v>61.26</v>
      </c>
    </row>
    <row r="1247" spans="1:17" ht="18.75" customHeight="1" thickBot="1" x14ac:dyDescent="0.25">
      <c r="A1247" s="34" t="s">
        <v>256</v>
      </c>
      <c r="B1247" s="34" t="s">
        <v>6247</v>
      </c>
      <c r="C1247" s="34" t="s">
        <v>6248</v>
      </c>
      <c r="D1247" s="34" t="s">
        <v>3419</v>
      </c>
      <c r="E1247" s="34" t="s">
        <v>20</v>
      </c>
      <c r="F1247" s="34" t="s">
        <v>6265</v>
      </c>
      <c r="G1247" s="34" t="s">
        <v>6266</v>
      </c>
      <c r="H1247" s="40">
        <f t="shared" si="38"/>
        <v>1</v>
      </c>
      <c r="I1247" s="40">
        <f t="shared" si="39"/>
        <v>0</v>
      </c>
      <c r="J1247" s="33"/>
      <c r="K1247" s="34" t="s">
        <v>20</v>
      </c>
      <c r="L1247" s="34" t="s">
        <v>24</v>
      </c>
      <c r="M1247" s="38">
        <v>145</v>
      </c>
      <c r="N1247" s="38">
        <v>26</v>
      </c>
      <c r="O1247" s="38">
        <v>62</v>
      </c>
      <c r="P1247" s="1">
        <v>67.72</v>
      </c>
      <c r="Q1247" s="1">
        <v>69.150000000000006</v>
      </c>
    </row>
    <row r="1248" spans="1:17" ht="18.75" customHeight="1" thickBot="1" x14ac:dyDescent="0.25">
      <c r="A1248" s="34" t="s">
        <v>256</v>
      </c>
      <c r="B1248" s="34" t="s">
        <v>6247</v>
      </c>
      <c r="C1248" s="34" t="s">
        <v>6248</v>
      </c>
      <c r="D1248" s="34" t="s">
        <v>3419</v>
      </c>
      <c r="E1248" s="34" t="s">
        <v>20</v>
      </c>
      <c r="F1248" s="34" t="s">
        <v>6267</v>
      </c>
      <c r="G1248" s="34" t="s">
        <v>6268</v>
      </c>
      <c r="H1248" s="40">
        <f t="shared" si="38"/>
        <v>1</v>
      </c>
      <c r="I1248" s="40">
        <f t="shared" si="39"/>
        <v>0</v>
      </c>
      <c r="J1248" s="33"/>
      <c r="K1248" s="34" t="s">
        <v>20</v>
      </c>
      <c r="L1248" s="34" t="s">
        <v>24</v>
      </c>
      <c r="M1248" s="38">
        <v>145</v>
      </c>
      <c r="N1248" s="38">
        <v>26</v>
      </c>
      <c r="O1248" s="38">
        <v>62</v>
      </c>
      <c r="P1248" s="1">
        <v>67.72</v>
      </c>
      <c r="Q1248" s="1">
        <v>67.47</v>
      </c>
    </row>
    <row r="1249" spans="1:17" ht="18.75" customHeight="1" thickBot="1" x14ac:dyDescent="0.25">
      <c r="A1249" s="34" t="s">
        <v>256</v>
      </c>
      <c r="B1249" s="34" t="s">
        <v>6247</v>
      </c>
      <c r="C1249" s="34" t="s">
        <v>6248</v>
      </c>
      <c r="D1249" s="34" t="s">
        <v>3419</v>
      </c>
      <c r="E1249" s="34" t="s">
        <v>20</v>
      </c>
      <c r="F1249" s="34" t="s">
        <v>6269</v>
      </c>
      <c r="G1249" s="34" t="s">
        <v>6270</v>
      </c>
      <c r="H1249" s="40">
        <f t="shared" si="38"/>
        <v>1</v>
      </c>
      <c r="I1249" s="40">
        <f t="shared" si="39"/>
        <v>0</v>
      </c>
      <c r="J1249" s="33"/>
      <c r="K1249" s="34" t="s">
        <v>20</v>
      </c>
      <c r="L1249" s="34" t="s">
        <v>24</v>
      </c>
      <c r="M1249" s="38">
        <v>145</v>
      </c>
      <c r="N1249" s="38">
        <v>26</v>
      </c>
      <c r="O1249" s="38">
        <v>62</v>
      </c>
      <c r="P1249" s="1">
        <v>67.72</v>
      </c>
      <c r="Q1249" s="1">
        <v>50.95</v>
      </c>
    </row>
    <row r="1250" spans="1:17" ht="18.75" customHeight="1" thickBot="1" x14ac:dyDescent="0.25">
      <c r="A1250" s="34" t="s">
        <v>256</v>
      </c>
      <c r="B1250" s="34" t="s">
        <v>1962</v>
      </c>
      <c r="C1250" s="34" t="s">
        <v>1963</v>
      </c>
      <c r="D1250" s="34" t="s">
        <v>3419</v>
      </c>
      <c r="E1250" s="34" t="s">
        <v>24</v>
      </c>
      <c r="F1250" s="34" t="s">
        <v>6271</v>
      </c>
      <c r="G1250" s="34" t="s">
        <v>6272</v>
      </c>
      <c r="H1250" s="40">
        <f t="shared" si="38"/>
        <v>0.68496000000000012</v>
      </c>
      <c r="I1250" s="40">
        <f t="shared" si="39"/>
        <v>0.31503999999999988</v>
      </c>
      <c r="J1250" s="33"/>
      <c r="K1250" s="34" t="s">
        <v>20</v>
      </c>
      <c r="L1250" s="34" t="s">
        <v>24</v>
      </c>
      <c r="M1250" s="38">
        <v>145</v>
      </c>
      <c r="N1250" s="38">
        <v>26</v>
      </c>
      <c r="O1250" s="38">
        <v>62</v>
      </c>
      <c r="P1250" s="1">
        <v>42.81</v>
      </c>
      <c r="Q1250" s="1">
        <v>53.49</v>
      </c>
    </row>
    <row r="1251" spans="1:17" ht="18.75" customHeight="1" thickBot="1" x14ac:dyDescent="0.25">
      <c r="A1251" s="34" t="s">
        <v>256</v>
      </c>
      <c r="B1251" s="34" t="s">
        <v>1962</v>
      </c>
      <c r="C1251" s="34" t="s">
        <v>1963</v>
      </c>
      <c r="D1251" s="34" t="s">
        <v>3419</v>
      </c>
      <c r="E1251" s="34" t="s">
        <v>24</v>
      </c>
      <c r="F1251" s="34" t="s">
        <v>6273</v>
      </c>
      <c r="G1251" s="34" t="s">
        <v>6274</v>
      </c>
      <c r="H1251" s="40">
        <f t="shared" si="38"/>
        <v>0.68496000000000012</v>
      </c>
      <c r="I1251" s="40">
        <f t="shared" si="39"/>
        <v>0.31503999999999988</v>
      </c>
      <c r="J1251" s="33"/>
      <c r="K1251" s="34" t="s">
        <v>20</v>
      </c>
      <c r="L1251" s="34" t="s">
        <v>24</v>
      </c>
      <c r="M1251" s="38">
        <v>145</v>
      </c>
      <c r="N1251" s="38">
        <v>26</v>
      </c>
      <c r="O1251" s="38">
        <v>62</v>
      </c>
      <c r="P1251" s="1">
        <v>42.81</v>
      </c>
      <c r="Q1251" s="1">
        <v>39.9</v>
      </c>
    </row>
    <row r="1252" spans="1:17" ht="18.75" customHeight="1" thickBot="1" x14ac:dyDescent="0.25">
      <c r="A1252" s="34" t="s">
        <v>256</v>
      </c>
      <c r="B1252" s="34" t="s">
        <v>1962</v>
      </c>
      <c r="C1252" s="34" t="s">
        <v>1963</v>
      </c>
      <c r="D1252" s="34" t="s">
        <v>3419</v>
      </c>
      <c r="E1252" s="34" t="s">
        <v>24</v>
      </c>
      <c r="F1252" s="34" t="s">
        <v>6275</v>
      </c>
      <c r="G1252" s="34" t="s">
        <v>3423</v>
      </c>
      <c r="H1252" s="40">
        <f t="shared" si="38"/>
        <v>0.68496000000000012</v>
      </c>
      <c r="I1252" s="40">
        <f t="shared" si="39"/>
        <v>0.31503999999999988</v>
      </c>
      <c r="J1252" s="33"/>
      <c r="K1252" s="34" t="s">
        <v>20</v>
      </c>
      <c r="L1252" s="34" t="s">
        <v>24</v>
      </c>
      <c r="M1252" s="38">
        <v>145</v>
      </c>
      <c r="N1252" s="38">
        <v>26</v>
      </c>
      <c r="O1252" s="38">
        <v>62</v>
      </c>
      <c r="P1252" s="1">
        <v>42.81</v>
      </c>
      <c r="Q1252" s="1">
        <v>60.58</v>
      </c>
    </row>
    <row r="1253" spans="1:17" ht="18.75" customHeight="1" thickBot="1" x14ac:dyDescent="0.25">
      <c r="A1253" s="34" t="s">
        <v>256</v>
      </c>
      <c r="B1253" s="34" t="s">
        <v>1962</v>
      </c>
      <c r="C1253" s="34" t="s">
        <v>1963</v>
      </c>
      <c r="D1253" s="34" t="s">
        <v>3419</v>
      </c>
      <c r="E1253" s="34" t="s">
        <v>24</v>
      </c>
      <c r="F1253" s="34" t="s">
        <v>6276</v>
      </c>
      <c r="G1253" s="34" t="s">
        <v>5052</v>
      </c>
      <c r="H1253" s="40">
        <f t="shared" si="38"/>
        <v>0.68496000000000012</v>
      </c>
      <c r="I1253" s="40">
        <f t="shared" si="39"/>
        <v>0.31503999999999988</v>
      </c>
      <c r="J1253" s="33"/>
      <c r="K1253" s="34" t="s">
        <v>20</v>
      </c>
      <c r="L1253" s="34" t="s">
        <v>24</v>
      </c>
      <c r="M1253" s="38">
        <v>145</v>
      </c>
      <c r="N1253" s="38">
        <v>26</v>
      </c>
      <c r="O1253" s="38">
        <v>62</v>
      </c>
      <c r="P1253" s="1">
        <v>42.81</v>
      </c>
      <c r="Q1253" s="1">
        <v>33.07</v>
      </c>
    </row>
    <row r="1254" spans="1:17" ht="18.75" customHeight="1" thickBot="1" x14ac:dyDescent="0.25">
      <c r="A1254" s="36" t="s">
        <v>335</v>
      </c>
      <c r="B1254" s="36" t="s">
        <v>2019</v>
      </c>
      <c r="C1254" s="36" t="s">
        <v>2020</v>
      </c>
      <c r="D1254" s="36" t="s">
        <v>3419</v>
      </c>
      <c r="E1254" s="36" t="s">
        <v>24</v>
      </c>
      <c r="F1254" s="36" t="s">
        <v>6277</v>
      </c>
      <c r="G1254" s="36" t="s">
        <v>6278</v>
      </c>
      <c r="H1254" s="41">
        <f t="shared" si="38"/>
        <v>0.80815999999999999</v>
      </c>
      <c r="I1254" s="41">
        <f t="shared" si="39"/>
        <v>0.19184000000000001</v>
      </c>
      <c r="J1254" s="35"/>
      <c r="K1254" s="36" t="s">
        <v>24</v>
      </c>
      <c r="L1254" s="36" t="s">
        <v>24</v>
      </c>
      <c r="M1254" s="39">
        <v>110</v>
      </c>
      <c r="N1254" s="39">
        <v>20</v>
      </c>
      <c r="O1254" s="39">
        <v>43</v>
      </c>
      <c r="P1254" s="31">
        <v>50.51</v>
      </c>
      <c r="Q1254" s="31">
        <v>39.549999999999997</v>
      </c>
    </row>
    <row r="1255" spans="1:17" ht="18.75" customHeight="1" thickBot="1" x14ac:dyDescent="0.25">
      <c r="A1255" s="36" t="s">
        <v>335</v>
      </c>
      <c r="B1255" s="36" t="s">
        <v>2019</v>
      </c>
      <c r="C1255" s="36" t="s">
        <v>2020</v>
      </c>
      <c r="D1255" s="36" t="s">
        <v>3419</v>
      </c>
      <c r="E1255" s="36" t="s">
        <v>24</v>
      </c>
      <c r="F1255" s="36" t="s">
        <v>6279</v>
      </c>
      <c r="G1255" s="36" t="s">
        <v>3565</v>
      </c>
      <c r="H1255" s="41">
        <f t="shared" si="38"/>
        <v>0.80815999999999999</v>
      </c>
      <c r="I1255" s="41">
        <f t="shared" si="39"/>
        <v>0.19184000000000001</v>
      </c>
      <c r="J1255" s="35"/>
      <c r="K1255" s="36" t="s">
        <v>24</v>
      </c>
      <c r="L1255" s="36" t="s">
        <v>24</v>
      </c>
      <c r="M1255" s="39">
        <v>110</v>
      </c>
      <c r="N1255" s="39">
        <v>20</v>
      </c>
      <c r="O1255" s="39">
        <v>43</v>
      </c>
      <c r="P1255" s="31">
        <v>50.51</v>
      </c>
      <c r="Q1255" s="31">
        <v>62.5</v>
      </c>
    </row>
    <row r="1256" spans="1:17" ht="18.75" customHeight="1" thickBot="1" x14ac:dyDescent="0.25">
      <c r="A1256" s="36" t="s">
        <v>335</v>
      </c>
      <c r="B1256" s="36" t="s">
        <v>2019</v>
      </c>
      <c r="C1256" s="36" t="s">
        <v>2020</v>
      </c>
      <c r="D1256" s="36" t="s">
        <v>3419</v>
      </c>
      <c r="E1256" s="36" t="s">
        <v>24</v>
      </c>
      <c r="F1256" s="36" t="s">
        <v>6280</v>
      </c>
      <c r="G1256" s="36" t="s">
        <v>6281</v>
      </c>
      <c r="H1256" s="41">
        <f t="shared" si="38"/>
        <v>0.80815999999999999</v>
      </c>
      <c r="I1256" s="41">
        <f t="shared" si="39"/>
        <v>0.19184000000000001</v>
      </c>
      <c r="J1256" s="35"/>
      <c r="K1256" s="36" t="s">
        <v>24</v>
      </c>
      <c r="L1256" s="36" t="s">
        <v>24</v>
      </c>
      <c r="M1256" s="39">
        <v>110</v>
      </c>
      <c r="N1256" s="39">
        <v>20</v>
      </c>
      <c r="O1256" s="39">
        <v>43</v>
      </c>
      <c r="P1256" s="31">
        <v>50.51</v>
      </c>
      <c r="Q1256" s="31">
        <v>49.77</v>
      </c>
    </row>
    <row r="1257" spans="1:17" ht="18.75" customHeight="1" thickBot="1" x14ac:dyDescent="0.25">
      <c r="A1257" s="34" t="s">
        <v>1065</v>
      </c>
      <c r="B1257" s="34" t="s">
        <v>6282</v>
      </c>
      <c r="C1257" s="34" t="s">
        <v>6283</v>
      </c>
      <c r="D1257" s="34" t="s">
        <v>3419</v>
      </c>
      <c r="E1257" s="34" t="s">
        <v>20</v>
      </c>
      <c r="F1257" s="34" t="s">
        <v>6284</v>
      </c>
      <c r="G1257" s="34" t="s">
        <v>6285</v>
      </c>
      <c r="H1257" s="40">
        <f t="shared" si="38"/>
        <v>0.79632000000000003</v>
      </c>
      <c r="I1257" s="40">
        <f t="shared" si="39"/>
        <v>0.20367999999999997</v>
      </c>
      <c r="J1257" s="33"/>
      <c r="K1257" s="34" t="s">
        <v>20</v>
      </c>
      <c r="L1257" s="34" t="s">
        <v>24</v>
      </c>
      <c r="M1257" s="38">
        <v>130</v>
      </c>
      <c r="N1257" s="38">
        <v>24</v>
      </c>
      <c r="O1257" s="38">
        <v>54</v>
      </c>
      <c r="P1257" s="1">
        <v>49.77</v>
      </c>
      <c r="Q1257" s="1">
        <v>54.78</v>
      </c>
    </row>
    <row r="1258" spans="1:17" ht="18.75" customHeight="1" thickBot="1" x14ac:dyDescent="0.25">
      <c r="A1258" s="34" t="s">
        <v>1065</v>
      </c>
      <c r="B1258" s="34" t="s">
        <v>6282</v>
      </c>
      <c r="C1258" s="34" t="s">
        <v>6283</v>
      </c>
      <c r="D1258" s="34" t="s">
        <v>3419</v>
      </c>
      <c r="E1258" s="34" t="s">
        <v>20</v>
      </c>
      <c r="F1258" s="34" t="s">
        <v>6286</v>
      </c>
      <c r="G1258" s="34" t="s">
        <v>6287</v>
      </c>
      <c r="H1258" s="40">
        <f t="shared" si="38"/>
        <v>0.79632000000000003</v>
      </c>
      <c r="I1258" s="40">
        <f t="shared" si="39"/>
        <v>0.20367999999999997</v>
      </c>
      <c r="J1258" s="33"/>
      <c r="K1258" s="34" t="s">
        <v>20</v>
      </c>
      <c r="L1258" s="34" t="s">
        <v>24</v>
      </c>
      <c r="M1258" s="38">
        <v>130</v>
      </c>
      <c r="N1258" s="38">
        <v>24</v>
      </c>
      <c r="O1258" s="38">
        <v>54</v>
      </c>
      <c r="P1258" s="1">
        <v>49.77</v>
      </c>
      <c r="Q1258" s="1">
        <v>43.98</v>
      </c>
    </row>
    <row r="1259" spans="1:17" ht="18.75" customHeight="1" thickBot="1" x14ac:dyDescent="0.25">
      <c r="A1259" s="34" t="s">
        <v>1065</v>
      </c>
      <c r="B1259" s="34" t="s">
        <v>6282</v>
      </c>
      <c r="C1259" s="34" t="s">
        <v>6283</v>
      </c>
      <c r="D1259" s="34" t="s">
        <v>3419</v>
      </c>
      <c r="E1259" s="34" t="s">
        <v>20</v>
      </c>
      <c r="F1259" s="34" t="s">
        <v>6288</v>
      </c>
      <c r="G1259" s="34" t="s">
        <v>6289</v>
      </c>
      <c r="H1259" s="40">
        <f t="shared" si="38"/>
        <v>0.79632000000000003</v>
      </c>
      <c r="I1259" s="40">
        <f t="shared" si="39"/>
        <v>0.20367999999999997</v>
      </c>
      <c r="J1259" s="33"/>
      <c r="K1259" s="34" t="s">
        <v>20</v>
      </c>
      <c r="L1259" s="34" t="s">
        <v>24</v>
      </c>
      <c r="M1259" s="38">
        <v>130</v>
      </c>
      <c r="N1259" s="38">
        <v>24</v>
      </c>
      <c r="O1259" s="38">
        <v>54</v>
      </c>
      <c r="P1259" s="1">
        <v>49.77</v>
      </c>
      <c r="Q1259" s="1">
        <v>49.7</v>
      </c>
    </row>
    <row r="1260" spans="1:17" ht="18.75" customHeight="1" thickBot="1" x14ac:dyDescent="0.25">
      <c r="A1260" s="36" t="s">
        <v>222</v>
      </c>
      <c r="B1260" s="36" t="s">
        <v>2073</v>
      </c>
      <c r="C1260" s="36" t="s">
        <v>2074</v>
      </c>
      <c r="D1260" s="36" t="s">
        <v>3419</v>
      </c>
      <c r="E1260" s="36" t="s">
        <v>24</v>
      </c>
      <c r="F1260" s="36" t="s">
        <v>6290</v>
      </c>
      <c r="G1260" s="36" t="s">
        <v>6291</v>
      </c>
      <c r="H1260" s="41">
        <f t="shared" si="38"/>
        <v>0.67632000000000003</v>
      </c>
      <c r="I1260" s="41">
        <f t="shared" si="39"/>
        <v>0.32367999999999997</v>
      </c>
      <c r="J1260" s="35"/>
      <c r="K1260" s="36" t="s">
        <v>20</v>
      </c>
      <c r="L1260" s="36" t="s">
        <v>24</v>
      </c>
      <c r="M1260" s="39">
        <v>127</v>
      </c>
      <c r="N1260" s="39">
        <v>22</v>
      </c>
      <c r="O1260" s="39">
        <v>50</v>
      </c>
      <c r="P1260" s="31">
        <v>42.27</v>
      </c>
      <c r="Q1260" s="31">
        <v>37.5</v>
      </c>
    </row>
    <row r="1261" spans="1:17" ht="18.75" customHeight="1" thickBot="1" x14ac:dyDescent="0.25">
      <c r="A1261" s="36" t="s">
        <v>222</v>
      </c>
      <c r="B1261" s="36" t="s">
        <v>2073</v>
      </c>
      <c r="C1261" s="36" t="s">
        <v>2074</v>
      </c>
      <c r="D1261" s="36" t="s">
        <v>3419</v>
      </c>
      <c r="E1261" s="36" t="s">
        <v>24</v>
      </c>
      <c r="F1261" s="36" t="s">
        <v>6292</v>
      </c>
      <c r="G1261" s="36" t="s">
        <v>6293</v>
      </c>
      <c r="H1261" s="41">
        <f t="shared" si="38"/>
        <v>0.67632000000000003</v>
      </c>
      <c r="I1261" s="41">
        <f t="shared" si="39"/>
        <v>0.32367999999999997</v>
      </c>
      <c r="J1261" s="35"/>
      <c r="K1261" s="36" t="s">
        <v>20</v>
      </c>
      <c r="L1261" s="36" t="s">
        <v>24</v>
      </c>
      <c r="M1261" s="39">
        <v>127</v>
      </c>
      <c r="N1261" s="39">
        <v>22</v>
      </c>
      <c r="O1261" s="39">
        <v>50</v>
      </c>
      <c r="P1261" s="31">
        <v>42.27</v>
      </c>
      <c r="Q1261" s="31">
        <v>33.630000000000003</v>
      </c>
    </row>
    <row r="1262" spans="1:17" ht="18.75" customHeight="1" thickBot="1" x14ac:dyDescent="0.25">
      <c r="A1262" s="36" t="s">
        <v>222</v>
      </c>
      <c r="B1262" s="36" t="s">
        <v>2073</v>
      </c>
      <c r="C1262" s="36" t="s">
        <v>2074</v>
      </c>
      <c r="D1262" s="36" t="s">
        <v>3419</v>
      </c>
      <c r="E1262" s="36" t="s">
        <v>24</v>
      </c>
      <c r="F1262" s="36" t="s">
        <v>6294</v>
      </c>
      <c r="G1262" s="36" t="s">
        <v>6295</v>
      </c>
      <c r="H1262" s="41">
        <f t="shared" si="38"/>
        <v>0.67632000000000003</v>
      </c>
      <c r="I1262" s="41">
        <f t="shared" si="39"/>
        <v>0.32367999999999997</v>
      </c>
      <c r="J1262" s="35"/>
      <c r="K1262" s="36" t="s">
        <v>20</v>
      </c>
      <c r="L1262" s="36" t="s">
        <v>24</v>
      </c>
      <c r="M1262" s="39">
        <v>127</v>
      </c>
      <c r="N1262" s="39">
        <v>22</v>
      </c>
      <c r="O1262" s="39">
        <v>50</v>
      </c>
      <c r="P1262" s="31">
        <v>42.27</v>
      </c>
      <c r="Q1262" s="31">
        <v>38.700000000000003</v>
      </c>
    </row>
    <row r="1263" spans="1:17" ht="18.75" customHeight="1" thickBot="1" x14ac:dyDescent="0.25">
      <c r="A1263" s="34" t="s">
        <v>222</v>
      </c>
      <c r="B1263" s="34" t="s">
        <v>2073</v>
      </c>
      <c r="C1263" s="34" t="s">
        <v>2074</v>
      </c>
      <c r="D1263" s="34" t="s">
        <v>3419</v>
      </c>
      <c r="E1263" s="34" t="s">
        <v>24</v>
      </c>
      <c r="F1263" s="34" t="s">
        <v>6296</v>
      </c>
      <c r="G1263" s="34" t="s">
        <v>6297</v>
      </c>
      <c r="H1263" s="40">
        <f t="shared" si="38"/>
        <v>0.67632000000000003</v>
      </c>
      <c r="I1263" s="40">
        <f t="shared" si="39"/>
        <v>0.32367999999999997</v>
      </c>
      <c r="J1263" s="33"/>
      <c r="K1263" s="34" t="s">
        <v>20</v>
      </c>
      <c r="L1263" s="34" t="s">
        <v>24</v>
      </c>
      <c r="M1263" s="38">
        <v>127</v>
      </c>
      <c r="N1263" s="38">
        <v>22</v>
      </c>
      <c r="O1263" s="38">
        <v>50</v>
      </c>
      <c r="P1263" s="1">
        <v>42.27</v>
      </c>
      <c r="Q1263" s="1">
        <v>34.49</v>
      </c>
    </row>
    <row r="1264" spans="1:17" ht="18.75" customHeight="1" thickBot="1" x14ac:dyDescent="0.25">
      <c r="A1264" s="36" t="s">
        <v>222</v>
      </c>
      <c r="B1264" s="36" t="s">
        <v>2073</v>
      </c>
      <c r="C1264" s="36" t="s">
        <v>2074</v>
      </c>
      <c r="D1264" s="36" t="s">
        <v>3419</v>
      </c>
      <c r="E1264" s="36" t="s">
        <v>24</v>
      </c>
      <c r="F1264" s="36" t="s">
        <v>6298</v>
      </c>
      <c r="G1264" s="36" t="s">
        <v>6299</v>
      </c>
      <c r="H1264" s="41">
        <f t="shared" si="38"/>
        <v>0.67632000000000003</v>
      </c>
      <c r="I1264" s="41">
        <f t="shared" si="39"/>
        <v>0.32367999999999997</v>
      </c>
      <c r="J1264" s="35"/>
      <c r="K1264" s="36" t="s">
        <v>20</v>
      </c>
      <c r="L1264" s="36" t="s">
        <v>24</v>
      </c>
      <c r="M1264" s="39">
        <v>127</v>
      </c>
      <c r="N1264" s="39">
        <v>22</v>
      </c>
      <c r="O1264" s="39">
        <v>50</v>
      </c>
      <c r="P1264" s="31">
        <v>42.27</v>
      </c>
      <c r="Q1264" s="31">
        <v>37.39</v>
      </c>
    </row>
    <row r="1265" spans="1:17" ht="18.75" customHeight="1" thickBot="1" x14ac:dyDescent="0.25">
      <c r="A1265" s="34" t="s">
        <v>222</v>
      </c>
      <c r="B1265" s="34" t="s">
        <v>2073</v>
      </c>
      <c r="C1265" s="34" t="s">
        <v>2074</v>
      </c>
      <c r="D1265" s="34" t="s">
        <v>3419</v>
      </c>
      <c r="E1265" s="34" t="s">
        <v>24</v>
      </c>
      <c r="F1265" s="34" t="s">
        <v>6300</v>
      </c>
      <c r="G1265" s="34" t="s">
        <v>6301</v>
      </c>
      <c r="H1265" s="40">
        <f t="shared" si="38"/>
        <v>0.67632000000000003</v>
      </c>
      <c r="I1265" s="40">
        <f t="shared" si="39"/>
        <v>0.32367999999999997</v>
      </c>
      <c r="J1265" s="33"/>
      <c r="K1265" s="34" t="s">
        <v>20</v>
      </c>
      <c r="L1265" s="34" t="s">
        <v>24</v>
      </c>
      <c r="M1265" s="38">
        <v>127</v>
      </c>
      <c r="N1265" s="38">
        <v>22</v>
      </c>
      <c r="O1265" s="38">
        <v>50</v>
      </c>
      <c r="P1265" s="1">
        <v>42.27</v>
      </c>
      <c r="Q1265" s="1">
        <v>57.56</v>
      </c>
    </row>
    <row r="1266" spans="1:17" ht="18.75" customHeight="1" thickBot="1" x14ac:dyDescent="0.25">
      <c r="A1266" s="34" t="s">
        <v>222</v>
      </c>
      <c r="B1266" s="34" t="s">
        <v>2073</v>
      </c>
      <c r="C1266" s="34" t="s">
        <v>2074</v>
      </c>
      <c r="D1266" s="34" t="s">
        <v>3419</v>
      </c>
      <c r="E1266" s="34" t="s">
        <v>24</v>
      </c>
      <c r="F1266" s="34" t="s">
        <v>6302</v>
      </c>
      <c r="G1266" s="34" t="s">
        <v>6303</v>
      </c>
      <c r="H1266" s="40">
        <f t="shared" si="38"/>
        <v>0.67632000000000003</v>
      </c>
      <c r="I1266" s="40">
        <f t="shared" si="39"/>
        <v>0.32367999999999997</v>
      </c>
      <c r="J1266" s="33"/>
      <c r="K1266" s="34" t="s">
        <v>20</v>
      </c>
      <c r="L1266" s="34" t="s">
        <v>24</v>
      </c>
      <c r="M1266" s="38">
        <v>127</v>
      </c>
      <c r="N1266" s="38">
        <v>22</v>
      </c>
      <c r="O1266" s="38">
        <v>50</v>
      </c>
      <c r="P1266" s="1">
        <v>42.27</v>
      </c>
      <c r="Q1266" s="1">
        <v>66.94</v>
      </c>
    </row>
    <row r="1267" spans="1:17" ht="18.75" customHeight="1" thickBot="1" x14ac:dyDescent="0.25">
      <c r="A1267" s="34" t="s">
        <v>222</v>
      </c>
      <c r="B1267" s="34" t="s">
        <v>2073</v>
      </c>
      <c r="C1267" s="34" t="s">
        <v>2074</v>
      </c>
      <c r="D1267" s="34" t="s">
        <v>3419</v>
      </c>
      <c r="E1267" s="34" t="s">
        <v>24</v>
      </c>
      <c r="F1267" s="34" t="s">
        <v>6304</v>
      </c>
      <c r="G1267" s="34" t="s">
        <v>6305</v>
      </c>
      <c r="H1267" s="40">
        <f t="shared" si="38"/>
        <v>0.67632000000000003</v>
      </c>
      <c r="I1267" s="40">
        <f t="shared" si="39"/>
        <v>0.32367999999999997</v>
      </c>
      <c r="J1267" s="33"/>
      <c r="K1267" s="34" t="s">
        <v>20</v>
      </c>
      <c r="L1267" s="34" t="s">
        <v>24</v>
      </c>
      <c r="M1267" s="38">
        <v>127</v>
      </c>
      <c r="N1267" s="38">
        <v>22</v>
      </c>
      <c r="O1267" s="38">
        <v>50</v>
      </c>
      <c r="P1267" s="1">
        <v>42.27</v>
      </c>
      <c r="Q1267" s="1">
        <v>54.94</v>
      </c>
    </row>
    <row r="1268" spans="1:17" ht="18.75" customHeight="1" thickBot="1" x14ac:dyDescent="0.25">
      <c r="A1268" s="34" t="s">
        <v>222</v>
      </c>
      <c r="B1268" s="34" t="s">
        <v>2073</v>
      </c>
      <c r="C1268" s="34" t="s">
        <v>2074</v>
      </c>
      <c r="D1268" s="34" t="s">
        <v>3419</v>
      </c>
      <c r="E1268" s="34" t="s">
        <v>24</v>
      </c>
      <c r="F1268" s="34" t="s">
        <v>6306</v>
      </c>
      <c r="G1268" s="34" t="s">
        <v>6307</v>
      </c>
      <c r="H1268" s="40">
        <f t="shared" si="38"/>
        <v>0.67632000000000003</v>
      </c>
      <c r="I1268" s="40">
        <f t="shared" si="39"/>
        <v>0.32367999999999997</v>
      </c>
      <c r="J1268" s="33"/>
      <c r="K1268" s="34" t="s">
        <v>20</v>
      </c>
      <c r="L1268" s="34" t="s">
        <v>24</v>
      </c>
      <c r="M1268" s="38">
        <v>127</v>
      </c>
      <c r="N1268" s="38">
        <v>22</v>
      </c>
      <c r="O1268" s="38">
        <v>50</v>
      </c>
      <c r="P1268" s="1">
        <v>42.27</v>
      </c>
      <c r="Q1268" s="1">
        <v>46.4</v>
      </c>
    </row>
    <row r="1269" spans="1:17" ht="18.75" customHeight="1" thickBot="1" x14ac:dyDescent="0.25">
      <c r="A1269" s="36" t="s">
        <v>256</v>
      </c>
      <c r="B1269" s="36" t="s">
        <v>6308</v>
      </c>
      <c r="C1269" s="36" t="s">
        <v>6309</v>
      </c>
      <c r="D1269" s="36" t="s">
        <v>3419</v>
      </c>
      <c r="E1269" s="36" t="s">
        <v>20</v>
      </c>
      <c r="F1269" s="36" t="s">
        <v>6310</v>
      </c>
      <c r="G1269" s="36" t="s">
        <v>6311</v>
      </c>
      <c r="H1269" s="41">
        <f t="shared" si="38"/>
        <v>0.86320000000000008</v>
      </c>
      <c r="I1269" s="41">
        <f t="shared" si="39"/>
        <v>0.13679999999999992</v>
      </c>
      <c r="J1269" s="35"/>
      <c r="K1269" s="36" t="s">
        <v>24</v>
      </c>
      <c r="L1269" s="36" t="s">
        <v>24</v>
      </c>
      <c r="M1269" s="39">
        <v>140</v>
      </c>
      <c r="N1269" s="39">
        <v>26</v>
      </c>
      <c r="O1269" s="39">
        <v>62</v>
      </c>
      <c r="P1269" s="31">
        <v>53.95</v>
      </c>
      <c r="Q1269" s="31">
        <v>64.290000000000006</v>
      </c>
    </row>
    <row r="1270" spans="1:17" ht="18.75" customHeight="1" thickBot="1" x14ac:dyDescent="0.25">
      <c r="A1270" s="36" t="s">
        <v>256</v>
      </c>
      <c r="B1270" s="36" t="s">
        <v>6308</v>
      </c>
      <c r="C1270" s="36" t="s">
        <v>6309</v>
      </c>
      <c r="D1270" s="36" t="s">
        <v>3419</v>
      </c>
      <c r="E1270" s="36" t="s">
        <v>20</v>
      </c>
      <c r="F1270" s="36" t="s">
        <v>6312</v>
      </c>
      <c r="G1270" s="36" t="s">
        <v>6313</v>
      </c>
      <c r="H1270" s="41">
        <f t="shared" si="38"/>
        <v>0.86320000000000008</v>
      </c>
      <c r="I1270" s="41">
        <f t="shared" si="39"/>
        <v>0.13679999999999992</v>
      </c>
      <c r="J1270" s="35"/>
      <c r="K1270" s="36" t="s">
        <v>24</v>
      </c>
      <c r="L1270" s="36" t="s">
        <v>24</v>
      </c>
      <c r="M1270" s="39">
        <v>140</v>
      </c>
      <c r="N1270" s="39">
        <v>26</v>
      </c>
      <c r="O1270" s="39">
        <v>62</v>
      </c>
      <c r="P1270" s="31">
        <v>53.95</v>
      </c>
      <c r="Q1270" s="31">
        <v>54.45</v>
      </c>
    </row>
    <row r="1271" spans="1:17" ht="18.75" customHeight="1" thickBot="1" x14ac:dyDescent="0.25">
      <c r="A1271" s="36" t="s">
        <v>256</v>
      </c>
      <c r="B1271" s="36" t="s">
        <v>6308</v>
      </c>
      <c r="C1271" s="36" t="s">
        <v>6309</v>
      </c>
      <c r="D1271" s="36" t="s">
        <v>3419</v>
      </c>
      <c r="E1271" s="36" t="s">
        <v>20</v>
      </c>
      <c r="F1271" s="36" t="s">
        <v>6314</v>
      </c>
      <c r="G1271" s="36" t="s">
        <v>6315</v>
      </c>
      <c r="H1271" s="41">
        <f t="shared" si="38"/>
        <v>0.86320000000000008</v>
      </c>
      <c r="I1271" s="41">
        <f t="shared" si="39"/>
        <v>0.13679999999999992</v>
      </c>
      <c r="J1271" s="35"/>
      <c r="K1271" s="36" t="s">
        <v>24</v>
      </c>
      <c r="L1271" s="36" t="s">
        <v>24</v>
      </c>
      <c r="M1271" s="39">
        <v>140</v>
      </c>
      <c r="N1271" s="39">
        <v>26</v>
      </c>
      <c r="O1271" s="39">
        <v>62</v>
      </c>
      <c r="P1271" s="31">
        <v>53.95</v>
      </c>
      <c r="Q1271" s="31">
        <v>50.35</v>
      </c>
    </row>
    <row r="1272" spans="1:17" ht="18.75" customHeight="1" thickBot="1" x14ac:dyDescent="0.25">
      <c r="A1272" s="36" t="s">
        <v>256</v>
      </c>
      <c r="B1272" s="36" t="s">
        <v>6308</v>
      </c>
      <c r="C1272" s="36" t="s">
        <v>6309</v>
      </c>
      <c r="D1272" s="36" t="s">
        <v>3419</v>
      </c>
      <c r="E1272" s="36" t="s">
        <v>20</v>
      </c>
      <c r="F1272" s="36" t="s">
        <v>6316</v>
      </c>
      <c r="G1272" s="36" t="s">
        <v>6317</v>
      </c>
      <c r="H1272" s="41">
        <f t="shared" si="38"/>
        <v>0.86320000000000008</v>
      </c>
      <c r="I1272" s="41">
        <f t="shared" si="39"/>
        <v>0.13679999999999992</v>
      </c>
      <c r="J1272" s="35"/>
      <c r="K1272" s="36" t="s">
        <v>24</v>
      </c>
      <c r="L1272" s="36" t="s">
        <v>24</v>
      </c>
      <c r="M1272" s="39">
        <v>140</v>
      </c>
      <c r="N1272" s="39">
        <v>26</v>
      </c>
      <c r="O1272" s="39">
        <v>62</v>
      </c>
      <c r="P1272" s="31">
        <v>53.95</v>
      </c>
      <c r="Q1272" s="31">
        <v>56.32</v>
      </c>
    </row>
    <row r="1273" spans="1:17" ht="18.75" customHeight="1" thickBot="1" x14ac:dyDescent="0.25">
      <c r="A1273" s="36" t="s">
        <v>256</v>
      </c>
      <c r="B1273" s="36" t="s">
        <v>6308</v>
      </c>
      <c r="C1273" s="36" t="s">
        <v>6309</v>
      </c>
      <c r="D1273" s="36" t="s">
        <v>3419</v>
      </c>
      <c r="E1273" s="36" t="s">
        <v>20</v>
      </c>
      <c r="F1273" s="36" t="s">
        <v>6318</v>
      </c>
      <c r="G1273" s="36" t="s">
        <v>6319</v>
      </c>
      <c r="H1273" s="41">
        <f t="shared" si="38"/>
        <v>0.86320000000000008</v>
      </c>
      <c r="I1273" s="41">
        <f t="shared" si="39"/>
        <v>0.13679999999999992</v>
      </c>
      <c r="J1273" s="35"/>
      <c r="K1273" s="36" t="s">
        <v>24</v>
      </c>
      <c r="L1273" s="36" t="s">
        <v>24</v>
      </c>
      <c r="M1273" s="39">
        <v>140</v>
      </c>
      <c r="N1273" s="39">
        <v>26</v>
      </c>
      <c r="O1273" s="39">
        <v>62</v>
      </c>
      <c r="P1273" s="31">
        <v>53.95</v>
      </c>
      <c r="Q1273" s="31">
        <v>39.18</v>
      </c>
    </row>
    <row r="1274" spans="1:17" ht="18.75" customHeight="1" thickBot="1" x14ac:dyDescent="0.25">
      <c r="A1274" s="36" t="s">
        <v>256</v>
      </c>
      <c r="B1274" s="36" t="s">
        <v>6308</v>
      </c>
      <c r="C1274" s="36" t="s">
        <v>6309</v>
      </c>
      <c r="D1274" s="36" t="s">
        <v>3419</v>
      </c>
      <c r="E1274" s="36" t="s">
        <v>20</v>
      </c>
      <c r="F1274" s="36" t="s">
        <v>6320</v>
      </c>
      <c r="G1274" s="36" t="s">
        <v>6321</v>
      </c>
      <c r="H1274" s="41">
        <f t="shared" si="38"/>
        <v>0.86320000000000008</v>
      </c>
      <c r="I1274" s="41">
        <f t="shared" si="39"/>
        <v>0.13679999999999992</v>
      </c>
      <c r="J1274" s="35"/>
      <c r="K1274" s="36" t="s">
        <v>24</v>
      </c>
      <c r="L1274" s="36" t="s">
        <v>24</v>
      </c>
      <c r="M1274" s="39">
        <v>140</v>
      </c>
      <c r="N1274" s="39">
        <v>26</v>
      </c>
      <c r="O1274" s="39">
        <v>62</v>
      </c>
      <c r="P1274" s="31">
        <v>53.95</v>
      </c>
      <c r="Q1274" s="31">
        <v>83.02</v>
      </c>
    </row>
    <row r="1275" spans="1:17" ht="18.75" customHeight="1" thickBot="1" x14ac:dyDescent="0.25">
      <c r="A1275" s="34" t="s">
        <v>381</v>
      </c>
      <c r="B1275" s="34" t="s">
        <v>6322</v>
      </c>
      <c r="C1275" s="34" t="s">
        <v>6323</v>
      </c>
      <c r="D1275" s="34" t="s">
        <v>3419</v>
      </c>
      <c r="E1275" s="34" t="s">
        <v>20</v>
      </c>
      <c r="F1275" s="34" t="s">
        <v>6324</v>
      </c>
      <c r="G1275" s="34" t="s">
        <v>6325</v>
      </c>
      <c r="H1275" s="40">
        <f t="shared" si="38"/>
        <v>0.78432000000000013</v>
      </c>
      <c r="I1275" s="40">
        <f t="shared" si="39"/>
        <v>0.21567999999999987</v>
      </c>
      <c r="J1275" s="33"/>
      <c r="K1275" s="34" t="s">
        <v>20</v>
      </c>
      <c r="L1275" s="34" t="s">
        <v>24</v>
      </c>
      <c r="M1275" s="38">
        <v>114</v>
      </c>
      <c r="N1275" s="38">
        <v>21</v>
      </c>
      <c r="O1275" s="38">
        <v>45</v>
      </c>
      <c r="P1275" s="1">
        <v>49.02</v>
      </c>
      <c r="Q1275" s="1">
        <v>49.02</v>
      </c>
    </row>
    <row r="1276" spans="1:17" ht="18.75" customHeight="1" thickBot="1" x14ac:dyDescent="0.25">
      <c r="A1276" s="36" t="s">
        <v>138</v>
      </c>
      <c r="B1276" s="36" t="s">
        <v>6326</v>
      </c>
      <c r="C1276" s="36" t="s">
        <v>6327</v>
      </c>
      <c r="D1276" s="36" t="s">
        <v>3419</v>
      </c>
      <c r="E1276" s="36" t="s">
        <v>20</v>
      </c>
      <c r="F1276" s="36" t="s">
        <v>6328</v>
      </c>
      <c r="G1276" s="36" t="s">
        <v>6329</v>
      </c>
      <c r="H1276" s="41">
        <f t="shared" si="38"/>
        <v>0.74864000000000008</v>
      </c>
      <c r="I1276" s="41">
        <f t="shared" si="39"/>
        <v>0.25135999999999992</v>
      </c>
      <c r="J1276" s="35"/>
      <c r="K1276" s="36" t="s">
        <v>20</v>
      </c>
      <c r="L1276" s="36" t="s">
        <v>24</v>
      </c>
      <c r="M1276" s="39">
        <v>106</v>
      </c>
      <c r="N1276" s="39">
        <v>18</v>
      </c>
      <c r="O1276" s="39">
        <v>41</v>
      </c>
      <c r="P1276" s="31">
        <v>46.79</v>
      </c>
      <c r="Q1276" s="31">
        <v>48.91</v>
      </c>
    </row>
    <row r="1277" spans="1:17" ht="18.75" customHeight="1" thickBot="1" x14ac:dyDescent="0.25">
      <c r="A1277" s="36" t="s">
        <v>138</v>
      </c>
      <c r="B1277" s="36" t="s">
        <v>6326</v>
      </c>
      <c r="C1277" s="36" t="s">
        <v>6327</v>
      </c>
      <c r="D1277" s="36" t="s">
        <v>3419</v>
      </c>
      <c r="E1277" s="36" t="s">
        <v>20</v>
      </c>
      <c r="F1277" s="36" t="s">
        <v>6330</v>
      </c>
      <c r="G1277" s="36" t="s">
        <v>6331</v>
      </c>
      <c r="H1277" s="41">
        <f t="shared" si="38"/>
        <v>0.74864000000000008</v>
      </c>
      <c r="I1277" s="41">
        <f t="shared" si="39"/>
        <v>0.25135999999999992</v>
      </c>
      <c r="J1277" s="35"/>
      <c r="K1277" s="36" t="s">
        <v>20</v>
      </c>
      <c r="L1277" s="36" t="s">
        <v>24</v>
      </c>
      <c r="M1277" s="39">
        <v>106</v>
      </c>
      <c r="N1277" s="39">
        <v>18</v>
      </c>
      <c r="O1277" s="39">
        <v>41</v>
      </c>
      <c r="P1277" s="31">
        <v>46.79</v>
      </c>
      <c r="Q1277" s="31">
        <v>43.65</v>
      </c>
    </row>
    <row r="1278" spans="1:17" ht="18.75" customHeight="1" thickBot="1" x14ac:dyDescent="0.25">
      <c r="A1278" s="36" t="s">
        <v>138</v>
      </c>
      <c r="B1278" s="36" t="s">
        <v>6326</v>
      </c>
      <c r="C1278" s="36" t="s">
        <v>6327</v>
      </c>
      <c r="D1278" s="36" t="s">
        <v>3419</v>
      </c>
      <c r="E1278" s="36" t="s">
        <v>20</v>
      </c>
      <c r="F1278" s="36" t="s">
        <v>6332</v>
      </c>
      <c r="G1278" s="36" t="s">
        <v>6333</v>
      </c>
      <c r="H1278" s="41">
        <f t="shared" si="38"/>
        <v>0.74864000000000008</v>
      </c>
      <c r="I1278" s="41">
        <f t="shared" si="39"/>
        <v>0.25135999999999992</v>
      </c>
      <c r="J1278" s="35"/>
      <c r="K1278" s="36" t="s">
        <v>20</v>
      </c>
      <c r="L1278" s="36" t="s">
        <v>24</v>
      </c>
      <c r="M1278" s="39">
        <v>106</v>
      </c>
      <c r="N1278" s="39">
        <v>18</v>
      </c>
      <c r="O1278" s="39">
        <v>41</v>
      </c>
      <c r="P1278" s="31">
        <v>46.79</v>
      </c>
      <c r="Q1278" s="31">
        <v>47.47</v>
      </c>
    </row>
    <row r="1279" spans="1:17" ht="18.75" customHeight="1" thickBot="1" x14ac:dyDescent="0.25">
      <c r="A1279" s="36" t="s">
        <v>550</v>
      </c>
      <c r="B1279" s="36" t="s">
        <v>6334</v>
      </c>
      <c r="C1279" s="36" t="s">
        <v>6335</v>
      </c>
      <c r="D1279" s="36" t="s">
        <v>3419</v>
      </c>
      <c r="E1279" s="36" t="s">
        <v>20</v>
      </c>
      <c r="F1279" s="36" t="s">
        <v>6336</v>
      </c>
      <c r="G1279" s="36" t="s">
        <v>6337</v>
      </c>
      <c r="H1279" s="41">
        <f t="shared" si="38"/>
        <v>0.71808000000000005</v>
      </c>
      <c r="I1279" s="41">
        <f t="shared" si="39"/>
        <v>0.28191999999999995</v>
      </c>
      <c r="J1279" s="35"/>
      <c r="K1279" s="36" t="s">
        <v>24</v>
      </c>
      <c r="L1279" s="36" t="s">
        <v>24</v>
      </c>
      <c r="M1279" s="39">
        <v>115</v>
      </c>
      <c r="N1279" s="39">
        <v>21</v>
      </c>
      <c r="O1279" s="39">
        <v>45</v>
      </c>
      <c r="P1279" s="31">
        <v>44.88</v>
      </c>
      <c r="Q1279" s="31">
        <v>42.81</v>
      </c>
    </row>
    <row r="1280" spans="1:17" ht="18.75" customHeight="1" thickBot="1" x14ac:dyDescent="0.25">
      <c r="A1280" s="36" t="s">
        <v>550</v>
      </c>
      <c r="B1280" s="36" t="s">
        <v>6334</v>
      </c>
      <c r="C1280" s="36" t="s">
        <v>6335</v>
      </c>
      <c r="D1280" s="36" t="s">
        <v>3419</v>
      </c>
      <c r="E1280" s="36" t="s">
        <v>20</v>
      </c>
      <c r="F1280" s="36" t="s">
        <v>6338</v>
      </c>
      <c r="G1280" s="36" t="s">
        <v>6339</v>
      </c>
      <c r="H1280" s="41">
        <f t="shared" si="38"/>
        <v>0.71808000000000005</v>
      </c>
      <c r="I1280" s="41">
        <f t="shared" si="39"/>
        <v>0.28191999999999995</v>
      </c>
      <c r="J1280" s="35"/>
      <c r="K1280" s="36" t="s">
        <v>24</v>
      </c>
      <c r="L1280" s="36" t="s">
        <v>24</v>
      </c>
      <c r="M1280" s="39">
        <v>115</v>
      </c>
      <c r="N1280" s="39">
        <v>21</v>
      </c>
      <c r="O1280" s="39">
        <v>45</v>
      </c>
      <c r="P1280" s="31">
        <v>44.88</v>
      </c>
      <c r="Q1280" s="31">
        <v>43.35</v>
      </c>
    </row>
    <row r="1281" spans="1:17" ht="18.75" customHeight="1" thickBot="1" x14ac:dyDescent="0.25">
      <c r="A1281" s="36" t="s">
        <v>550</v>
      </c>
      <c r="B1281" s="36" t="s">
        <v>6334</v>
      </c>
      <c r="C1281" s="36" t="s">
        <v>6335</v>
      </c>
      <c r="D1281" s="36" t="s">
        <v>3419</v>
      </c>
      <c r="E1281" s="36" t="s">
        <v>20</v>
      </c>
      <c r="F1281" s="36" t="s">
        <v>6340</v>
      </c>
      <c r="G1281" s="36" t="s">
        <v>6341</v>
      </c>
      <c r="H1281" s="41">
        <f t="shared" si="38"/>
        <v>0.71808000000000005</v>
      </c>
      <c r="I1281" s="41">
        <f t="shared" si="39"/>
        <v>0.28191999999999995</v>
      </c>
      <c r="J1281" s="35"/>
      <c r="K1281" s="36" t="s">
        <v>24</v>
      </c>
      <c r="L1281" s="36" t="s">
        <v>24</v>
      </c>
      <c r="M1281" s="39">
        <v>115</v>
      </c>
      <c r="N1281" s="39">
        <v>21</v>
      </c>
      <c r="O1281" s="39">
        <v>45</v>
      </c>
      <c r="P1281" s="31">
        <v>44.88</v>
      </c>
      <c r="Q1281" s="31">
        <v>50.94</v>
      </c>
    </row>
    <row r="1282" spans="1:17" ht="18.75" customHeight="1" thickBot="1" x14ac:dyDescent="0.25">
      <c r="A1282" s="34" t="s">
        <v>550</v>
      </c>
      <c r="B1282" s="34" t="s">
        <v>6342</v>
      </c>
      <c r="C1282" s="34" t="s">
        <v>6343</v>
      </c>
      <c r="D1282" s="34" t="s">
        <v>3419</v>
      </c>
      <c r="E1282" s="34" t="s">
        <v>20</v>
      </c>
      <c r="F1282" s="34" t="s">
        <v>6344</v>
      </c>
      <c r="G1282" s="34" t="s">
        <v>6345</v>
      </c>
      <c r="H1282" s="40">
        <f t="shared" ref="H1282:H1345" si="40">IF(AND(P1282*1.6&gt;=100),100, P1282*1.6)/100</f>
        <v>0.71023999999999998</v>
      </c>
      <c r="I1282" s="40">
        <f t="shared" ref="I1282:I1345" si="41">1-H1282</f>
        <v>0.28976000000000002</v>
      </c>
      <c r="J1282" s="33"/>
      <c r="K1282" s="34" t="s">
        <v>20</v>
      </c>
      <c r="L1282" s="34" t="s">
        <v>24</v>
      </c>
      <c r="M1282" s="38">
        <v>115</v>
      </c>
      <c r="N1282" s="38">
        <v>21</v>
      </c>
      <c r="O1282" s="38">
        <v>45</v>
      </c>
      <c r="P1282" s="1">
        <v>44.39</v>
      </c>
      <c r="Q1282" s="1">
        <v>43.85</v>
      </c>
    </row>
    <row r="1283" spans="1:17" ht="18.75" customHeight="1" thickBot="1" x14ac:dyDescent="0.25">
      <c r="A1283" s="34" t="s">
        <v>550</v>
      </c>
      <c r="B1283" s="34" t="s">
        <v>6342</v>
      </c>
      <c r="C1283" s="34" t="s">
        <v>6343</v>
      </c>
      <c r="D1283" s="34" t="s">
        <v>3419</v>
      </c>
      <c r="E1283" s="34" t="s">
        <v>20</v>
      </c>
      <c r="F1283" s="34" t="s">
        <v>6346</v>
      </c>
      <c r="G1283" s="34" t="s">
        <v>6347</v>
      </c>
      <c r="H1283" s="40">
        <f t="shared" si="40"/>
        <v>0.71023999999999998</v>
      </c>
      <c r="I1283" s="40">
        <f t="shared" si="41"/>
        <v>0.28976000000000002</v>
      </c>
      <c r="J1283" s="33"/>
      <c r="K1283" s="34" t="s">
        <v>20</v>
      </c>
      <c r="L1283" s="34" t="s">
        <v>24</v>
      </c>
      <c r="M1283" s="38">
        <v>115</v>
      </c>
      <c r="N1283" s="38">
        <v>21</v>
      </c>
      <c r="O1283" s="38">
        <v>45</v>
      </c>
      <c r="P1283" s="1">
        <v>44.39</v>
      </c>
      <c r="Q1283" s="1">
        <v>44.89</v>
      </c>
    </row>
    <row r="1284" spans="1:17" ht="18.75" customHeight="1" thickBot="1" x14ac:dyDescent="0.25">
      <c r="A1284" s="36" t="s">
        <v>406</v>
      </c>
      <c r="B1284" s="36" t="s">
        <v>6348</v>
      </c>
      <c r="C1284" s="36" t="s">
        <v>6349</v>
      </c>
      <c r="D1284" s="36" t="s">
        <v>3419</v>
      </c>
      <c r="E1284" s="36" t="s">
        <v>20</v>
      </c>
      <c r="F1284" s="36" t="s">
        <v>6350</v>
      </c>
      <c r="G1284" s="36" t="s">
        <v>6351</v>
      </c>
      <c r="H1284" s="41">
        <f t="shared" si="40"/>
        <v>0.72496000000000005</v>
      </c>
      <c r="I1284" s="41">
        <f t="shared" si="41"/>
        <v>0.27503999999999995</v>
      </c>
      <c r="J1284" s="35"/>
      <c r="K1284" s="36" t="s">
        <v>20</v>
      </c>
      <c r="L1284" s="36" t="s">
        <v>24</v>
      </c>
      <c r="M1284" s="39">
        <v>114</v>
      </c>
      <c r="N1284" s="39">
        <v>21</v>
      </c>
      <c r="O1284" s="39">
        <v>49</v>
      </c>
      <c r="P1284" s="31">
        <v>45.31</v>
      </c>
      <c r="Q1284" s="31">
        <v>45.31</v>
      </c>
    </row>
    <row r="1285" spans="1:17" ht="18.75" customHeight="1" thickBot="1" x14ac:dyDescent="0.25">
      <c r="A1285" s="34" t="s">
        <v>1365</v>
      </c>
      <c r="B1285" s="34" t="s">
        <v>6352</v>
      </c>
      <c r="C1285" s="34" t="s">
        <v>6353</v>
      </c>
      <c r="D1285" s="34" t="s">
        <v>3419</v>
      </c>
      <c r="E1285" s="34" t="s">
        <v>20</v>
      </c>
      <c r="F1285" s="34" t="s">
        <v>6354</v>
      </c>
      <c r="G1285" s="34" t="s">
        <v>6355</v>
      </c>
      <c r="H1285" s="40">
        <f t="shared" si="40"/>
        <v>0.82320000000000004</v>
      </c>
      <c r="I1285" s="40">
        <f t="shared" si="41"/>
        <v>0.17679999999999996</v>
      </c>
      <c r="J1285" s="33"/>
      <c r="K1285" s="34" t="s">
        <v>20</v>
      </c>
      <c r="L1285" s="34" t="s">
        <v>24</v>
      </c>
      <c r="M1285" s="38">
        <v>121</v>
      </c>
      <c r="N1285" s="38">
        <v>19</v>
      </c>
      <c r="O1285" s="38">
        <v>51</v>
      </c>
      <c r="P1285" s="1">
        <v>51.45</v>
      </c>
      <c r="Q1285" s="1">
        <v>41.14</v>
      </c>
    </row>
    <row r="1286" spans="1:17" ht="18.75" customHeight="1" thickBot="1" x14ac:dyDescent="0.25">
      <c r="A1286" s="34" t="s">
        <v>1365</v>
      </c>
      <c r="B1286" s="34" t="s">
        <v>6352</v>
      </c>
      <c r="C1286" s="34" t="s">
        <v>6353</v>
      </c>
      <c r="D1286" s="34" t="s">
        <v>3419</v>
      </c>
      <c r="E1286" s="34" t="s">
        <v>20</v>
      </c>
      <c r="F1286" s="34" t="s">
        <v>6356</v>
      </c>
      <c r="G1286" s="34" t="s">
        <v>6357</v>
      </c>
      <c r="H1286" s="40">
        <f t="shared" si="40"/>
        <v>0.82320000000000004</v>
      </c>
      <c r="I1286" s="40">
        <f t="shared" si="41"/>
        <v>0.17679999999999996</v>
      </c>
      <c r="J1286" s="33"/>
      <c r="K1286" s="34" t="s">
        <v>20</v>
      </c>
      <c r="L1286" s="34" t="s">
        <v>24</v>
      </c>
      <c r="M1286" s="38">
        <v>121</v>
      </c>
      <c r="N1286" s="38">
        <v>19</v>
      </c>
      <c r="O1286" s="38">
        <v>51</v>
      </c>
      <c r="P1286" s="1">
        <v>51.45</v>
      </c>
      <c r="Q1286" s="1">
        <v>51.01</v>
      </c>
    </row>
    <row r="1287" spans="1:17" ht="18.75" customHeight="1" thickBot="1" x14ac:dyDescent="0.25">
      <c r="A1287" s="34" t="s">
        <v>1365</v>
      </c>
      <c r="B1287" s="34" t="s">
        <v>6352</v>
      </c>
      <c r="C1287" s="34" t="s">
        <v>6353</v>
      </c>
      <c r="D1287" s="34" t="s">
        <v>3419</v>
      </c>
      <c r="E1287" s="34" t="s">
        <v>20</v>
      </c>
      <c r="F1287" s="34" t="s">
        <v>6358</v>
      </c>
      <c r="G1287" s="34" t="s">
        <v>6359</v>
      </c>
      <c r="H1287" s="40">
        <f t="shared" si="40"/>
        <v>0.82320000000000004</v>
      </c>
      <c r="I1287" s="40">
        <f t="shared" si="41"/>
        <v>0.17679999999999996</v>
      </c>
      <c r="J1287" s="33"/>
      <c r="K1287" s="34" t="s">
        <v>20</v>
      </c>
      <c r="L1287" s="34" t="s">
        <v>24</v>
      </c>
      <c r="M1287" s="38">
        <v>121</v>
      </c>
      <c r="N1287" s="38">
        <v>19</v>
      </c>
      <c r="O1287" s="38">
        <v>51</v>
      </c>
      <c r="P1287" s="1">
        <v>51.45</v>
      </c>
      <c r="Q1287" s="1">
        <v>56.42</v>
      </c>
    </row>
    <row r="1288" spans="1:17" ht="18.75" customHeight="1" thickBot="1" x14ac:dyDescent="0.25">
      <c r="A1288" s="34" t="s">
        <v>1365</v>
      </c>
      <c r="B1288" s="34" t="s">
        <v>6352</v>
      </c>
      <c r="C1288" s="34" t="s">
        <v>6353</v>
      </c>
      <c r="D1288" s="34" t="s">
        <v>3419</v>
      </c>
      <c r="E1288" s="34" t="s">
        <v>20</v>
      </c>
      <c r="F1288" s="34" t="s">
        <v>6360</v>
      </c>
      <c r="G1288" s="34" t="s">
        <v>6361</v>
      </c>
      <c r="H1288" s="40">
        <f t="shared" si="40"/>
        <v>0.82320000000000004</v>
      </c>
      <c r="I1288" s="40">
        <f t="shared" si="41"/>
        <v>0.17679999999999996</v>
      </c>
      <c r="J1288" s="33"/>
      <c r="K1288" s="34" t="s">
        <v>20</v>
      </c>
      <c r="L1288" s="34" t="s">
        <v>24</v>
      </c>
      <c r="M1288" s="38">
        <v>121</v>
      </c>
      <c r="N1288" s="38">
        <v>19</v>
      </c>
      <c r="O1288" s="38">
        <v>51</v>
      </c>
      <c r="P1288" s="1">
        <v>51.45</v>
      </c>
      <c r="Q1288" s="1">
        <v>60.73</v>
      </c>
    </row>
    <row r="1289" spans="1:17" ht="18.75" customHeight="1" thickBot="1" x14ac:dyDescent="0.25">
      <c r="A1289" s="36" t="s">
        <v>470</v>
      </c>
      <c r="B1289" s="36" t="s">
        <v>6362</v>
      </c>
      <c r="C1289" s="36" t="s">
        <v>6363</v>
      </c>
      <c r="D1289" s="36" t="s">
        <v>3419</v>
      </c>
      <c r="E1289" s="36" t="s">
        <v>20</v>
      </c>
      <c r="F1289" s="36" t="s">
        <v>6364</v>
      </c>
      <c r="G1289" s="36" t="s">
        <v>6365</v>
      </c>
      <c r="H1289" s="41">
        <f t="shared" si="40"/>
        <v>0.80944000000000016</v>
      </c>
      <c r="I1289" s="41">
        <f t="shared" si="41"/>
        <v>0.19055999999999984</v>
      </c>
      <c r="J1289" s="35"/>
      <c r="K1289" s="36" t="s">
        <v>20</v>
      </c>
      <c r="L1289" s="36" t="s">
        <v>24</v>
      </c>
      <c r="M1289" s="39">
        <v>117</v>
      </c>
      <c r="N1289" s="39">
        <v>21</v>
      </c>
      <c r="O1289" s="39">
        <v>45</v>
      </c>
      <c r="P1289" s="31">
        <v>50.59</v>
      </c>
      <c r="Q1289" s="31">
        <v>52.8</v>
      </c>
    </row>
    <row r="1290" spans="1:17" ht="18.75" customHeight="1" thickBot="1" x14ac:dyDescent="0.25">
      <c r="A1290" s="36" t="s">
        <v>470</v>
      </c>
      <c r="B1290" s="36" t="s">
        <v>6362</v>
      </c>
      <c r="C1290" s="36" t="s">
        <v>6363</v>
      </c>
      <c r="D1290" s="36" t="s">
        <v>3419</v>
      </c>
      <c r="E1290" s="36" t="s">
        <v>20</v>
      </c>
      <c r="F1290" s="36" t="s">
        <v>6366</v>
      </c>
      <c r="G1290" s="36" t="s">
        <v>6367</v>
      </c>
      <c r="H1290" s="41">
        <f t="shared" si="40"/>
        <v>0.80944000000000016</v>
      </c>
      <c r="I1290" s="41">
        <f t="shared" si="41"/>
        <v>0.19055999999999984</v>
      </c>
      <c r="J1290" s="35"/>
      <c r="K1290" s="36" t="s">
        <v>20</v>
      </c>
      <c r="L1290" s="36" t="s">
        <v>24</v>
      </c>
      <c r="M1290" s="39">
        <v>117</v>
      </c>
      <c r="N1290" s="39">
        <v>21</v>
      </c>
      <c r="O1290" s="39">
        <v>45</v>
      </c>
      <c r="P1290" s="31">
        <v>50.59</v>
      </c>
      <c r="Q1290" s="31">
        <v>48.3</v>
      </c>
    </row>
    <row r="1291" spans="1:17" ht="18.75" customHeight="1" thickBot="1" x14ac:dyDescent="0.25">
      <c r="A1291" s="36" t="s">
        <v>173</v>
      </c>
      <c r="B1291" s="36" t="s">
        <v>6368</v>
      </c>
      <c r="C1291" s="36" t="s">
        <v>6369</v>
      </c>
      <c r="D1291" s="36" t="s">
        <v>3403</v>
      </c>
      <c r="E1291" s="36" t="s">
        <v>20</v>
      </c>
      <c r="F1291" s="36" t="s">
        <v>6368</v>
      </c>
      <c r="G1291" s="36" t="s">
        <v>6369</v>
      </c>
      <c r="H1291" s="41">
        <f t="shared" si="40"/>
        <v>1</v>
      </c>
      <c r="I1291" s="41">
        <f t="shared" si="41"/>
        <v>0</v>
      </c>
      <c r="J1291" s="35"/>
      <c r="K1291" s="36" t="s">
        <v>24</v>
      </c>
      <c r="L1291" s="36" t="s">
        <v>24</v>
      </c>
      <c r="M1291" s="39">
        <v>0</v>
      </c>
      <c r="N1291" s="39">
        <v>0</v>
      </c>
      <c r="O1291" s="39">
        <v>0</v>
      </c>
      <c r="P1291" s="31">
        <v>84.85</v>
      </c>
      <c r="Q1291" s="31">
        <v>84.85</v>
      </c>
    </row>
    <row r="1292" spans="1:17" ht="18.75" customHeight="1" thickBot="1" x14ac:dyDescent="0.25">
      <c r="A1292" s="34" t="s">
        <v>6370</v>
      </c>
      <c r="B1292" s="34" t="s">
        <v>6371</v>
      </c>
      <c r="C1292" s="34" t="s">
        <v>6372</v>
      </c>
      <c r="D1292" s="34" t="s">
        <v>3419</v>
      </c>
      <c r="E1292" s="34" t="s">
        <v>20</v>
      </c>
      <c r="F1292" s="34" t="s">
        <v>6373</v>
      </c>
      <c r="G1292" s="34" t="s">
        <v>6374</v>
      </c>
      <c r="H1292" s="40">
        <f t="shared" si="40"/>
        <v>0.77744000000000013</v>
      </c>
      <c r="I1292" s="40">
        <f t="shared" si="41"/>
        <v>0.22255999999999987</v>
      </c>
      <c r="J1292" s="34" t="s">
        <v>20</v>
      </c>
      <c r="K1292" s="34" t="s">
        <v>20</v>
      </c>
      <c r="L1292" s="34" t="s">
        <v>24</v>
      </c>
      <c r="M1292" s="38">
        <v>132</v>
      </c>
      <c r="N1292" s="38">
        <v>23</v>
      </c>
      <c r="O1292" s="38">
        <v>58</v>
      </c>
      <c r="P1292" s="1">
        <v>48.59</v>
      </c>
      <c r="Q1292" s="1">
        <v>52.79</v>
      </c>
    </row>
    <row r="1293" spans="1:17" ht="18.75" customHeight="1" thickBot="1" x14ac:dyDescent="0.25">
      <c r="A1293" s="34" t="s">
        <v>6370</v>
      </c>
      <c r="B1293" s="34" t="s">
        <v>6371</v>
      </c>
      <c r="C1293" s="34" t="s">
        <v>6372</v>
      </c>
      <c r="D1293" s="34" t="s">
        <v>3419</v>
      </c>
      <c r="E1293" s="34" t="s">
        <v>20</v>
      </c>
      <c r="F1293" s="34" t="s">
        <v>6375</v>
      </c>
      <c r="G1293" s="34" t="s">
        <v>6376</v>
      </c>
      <c r="H1293" s="40">
        <f t="shared" si="40"/>
        <v>0.77744000000000013</v>
      </c>
      <c r="I1293" s="40">
        <f t="shared" si="41"/>
        <v>0.22255999999999987</v>
      </c>
      <c r="J1293" s="34" t="s">
        <v>20</v>
      </c>
      <c r="K1293" s="34" t="s">
        <v>20</v>
      </c>
      <c r="L1293" s="34" t="s">
        <v>24</v>
      </c>
      <c r="M1293" s="38">
        <v>132</v>
      </c>
      <c r="N1293" s="38">
        <v>23</v>
      </c>
      <c r="O1293" s="38">
        <v>58</v>
      </c>
      <c r="P1293" s="1">
        <v>48.59</v>
      </c>
      <c r="Q1293" s="1">
        <v>56.22</v>
      </c>
    </row>
    <row r="1294" spans="1:17" ht="18.75" customHeight="1" thickBot="1" x14ac:dyDescent="0.25">
      <c r="A1294" s="34" t="s">
        <v>6370</v>
      </c>
      <c r="B1294" s="34" t="s">
        <v>6371</v>
      </c>
      <c r="C1294" s="34" t="s">
        <v>6372</v>
      </c>
      <c r="D1294" s="34" t="s">
        <v>3419</v>
      </c>
      <c r="E1294" s="34" t="s">
        <v>20</v>
      </c>
      <c r="F1294" s="34" t="s">
        <v>6377</v>
      </c>
      <c r="G1294" s="34" t="s">
        <v>6378</v>
      </c>
      <c r="H1294" s="40">
        <f t="shared" si="40"/>
        <v>0.77744000000000013</v>
      </c>
      <c r="I1294" s="40">
        <f t="shared" si="41"/>
        <v>0.22255999999999987</v>
      </c>
      <c r="J1294" s="34" t="s">
        <v>20</v>
      </c>
      <c r="K1294" s="34" t="s">
        <v>20</v>
      </c>
      <c r="L1294" s="34" t="s">
        <v>24</v>
      </c>
      <c r="M1294" s="38">
        <v>132</v>
      </c>
      <c r="N1294" s="38">
        <v>23</v>
      </c>
      <c r="O1294" s="38">
        <v>58</v>
      </c>
      <c r="P1294" s="1">
        <v>48.59</v>
      </c>
      <c r="Q1294" s="1">
        <v>38.71</v>
      </c>
    </row>
    <row r="1295" spans="1:17" ht="18.75" customHeight="1" thickBot="1" x14ac:dyDescent="0.25">
      <c r="A1295" s="34" t="s">
        <v>470</v>
      </c>
      <c r="B1295" s="34" t="s">
        <v>6379</v>
      </c>
      <c r="C1295" s="34" t="s">
        <v>6380</v>
      </c>
      <c r="D1295" s="34" t="s">
        <v>3419</v>
      </c>
      <c r="E1295" s="34" t="s">
        <v>20</v>
      </c>
      <c r="F1295" s="34" t="s">
        <v>6381</v>
      </c>
      <c r="G1295" s="34" t="s">
        <v>1141</v>
      </c>
      <c r="H1295" s="40">
        <f t="shared" si="40"/>
        <v>0.76224000000000003</v>
      </c>
      <c r="I1295" s="40">
        <f t="shared" si="41"/>
        <v>0.23775999999999997</v>
      </c>
      <c r="J1295" s="33"/>
      <c r="K1295" s="34" t="s">
        <v>20</v>
      </c>
      <c r="L1295" s="34" t="s">
        <v>24</v>
      </c>
      <c r="M1295" s="38">
        <v>116</v>
      </c>
      <c r="N1295" s="38">
        <v>21</v>
      </c>
      <c r="O1295" s="38">
        <v>49</v>
      </c>
      <c r="P1295" s="1">
        <v>47.64</v>
      </c>
      <c r="Q1295" s="1">
        <v>52.8</v>
      </c>
    </row>
    <row r="1296" spans="1:17" ht="18.75" customHeight="1" thickBot="1" x14ac:dyDescent="0.25">
      <c r="A1296" s="34" t="s">
        <v>470</v>
      </c>
      <c r="B1296" s="34" t="s">
        <v>6379</v>
      </c>
      <c r="C1296" s="34" t="s">
        <v>6380</v>
      </c>
      <c r="D1296" s="34" t="s">
        <v>3419</v>
      </c>
      <c r="E1296" s="34" t="s">
        <v>20</v>
      </c>
      <c r="F1296" s="34" t="s">
        <v>6382</v>
      </c>
      <c r="G1296" s="34" t="s">
        <v>6383</v>
      </c>
      <c r="H1296" s="40">
        <f t="shared" si="40"/>
        <v>0.76224000000000003</v>
      </c>
      <c r="I1296" s="40">
        <f t="shared" si="41"/>
        <v>0.23775999999999997</v>
      </c>
      <c r="J1296" s="33"/>
      <c r="K1296" s="34" t="s">
        <v>20</v>
      </c>
      <c r="L1296" s="34" t="s">
        <v>24</v>
      </c>
      <c r="M1296" s="38">
        <v>116</v>
      </c>
      <c r="N1296" s="38">
        <v>21</v>
      </c>
      <c r="O1296" s="38">
        <v>49</v>
      </c>
      <c r="P1296" s="1">
        <v>47.64</v>
      </c>
      <c r="Q1296" s="1">
        <v>57.14</v>
      </c>
    </row>
    <row r="1297" spans="1:17" ht="18.75" customHeight="1" thickBot="1" x14ac:dyDescent="0.25">
      <c r="A1297" s="34" t="s">
        <v>470</v>
      </c>
      <c r="B1297" s="34" t="s">
        <v>6379</v>
      </c>
      <c r="C1297" s="34" t="s">
        <v>6380</v>
      </c>
      <c r="D1297" s="34" t="s">
        <v>3419</v>
      </c>
      <c r="E1297" s="34" t="s">
        <v>20</v>
      </c>
      <c r="F1297" s="34" t="s">
        <v>6384</v>
      </c>
      <c r="G1297" s="34" t="s">
        <v>6385</v>
      </c>
      <c r="H1297" s="40">
        <f t="shared" si="40"/>
        <v>0.76224000000000003</v>
      </c>
      <c r="I1297" s="40">
        <f t="shared" si="41"/>
        <v>0.23775999999999997</v>
      </c>
      <c r="J1297" s="33"/>
      <c r="K1297" s="34" t="s">
        <v>20</v>
      </c>
      <c r="L1297" s="34" t="s">
        <v>24</v>
      </c>
      <c r="M1297" s="38">
        <v>116</v>
      </c>
      <c r="N1297" s="38">
        <v>21</v>
      </c>
      <c r="O1297" s="38">
        <v>49</v>
      </c>
      <c r="P1297" s="1">
        <v>47.64</v>
      </c>
      <c r="Q1297" s="1">
        <v>40.58</v>
      </c>
    </row>
    <row r="1298" spans="1:17" ht="18.75" customHeight="1" thickBot="1" x14ac:dyDescent="0.25">
      <c r="A1298" s="34" t="s">
        <v>342</v>
      </c>
      <c r="B1298" s="34" t="s">
        <v>6386</v>
      </c>
      <c r="C1298" s="34" t="s">
        <v>6387</v>
      </c>
      <c r="D1298" s="34" t="s">
        <v>3413</v>
      </c>
      <c r="E1298" s="34" t="s">
        <v>20</v>
      </c>
      <c r="F1298" s="34" t="s">
        <v>6386</v>
      </c>
      <c r="G1298" s="34" t="s">
        <v>6387</v>
      </c>
      <c r="H1298" s="40">
        <f t="shared" si="40"/>
        <v>1</v>
      </c>
      <c r="I1298" s="40">
        <f t="shared" si="41"/>
        <v>0</v>
      </c>
      <c r="J1298" s="33"/>
      <c r="K1298" s="34" t="s">
        <v>20</v>
      </c>
      <c r="L1298" s="34" t="s">
        <v>20</v>
      </c>
      <c r="M1298" s="38">
        <v>53</v>
      </c>
      <c r="N1298" s="38">
        <v>7</v>
      </c>
      <c r="O1298" s="38">
        <v>18</v>
      </c>
      <c r="P1298" s="1">
        <v>87.76</v>
      </c>
      <c r="Q1298" s="1">
        <v>87.76</v>
      </c>
    </row>
    <row r="1299" spans="1:17" ht="18.75" customHeight="1" thickBot="1" x14ac:dyDescent="0.25">
      <c r="A1299" s="34" t="s">
        <v>21</v>
      </c>
      <c r="B1299" s="34" t="s">
        <v>6388</v>
      </c>
      <c r="C1299" s="34" t="s">
        <v>6389</v>
      </c>
      <c r="D1299" s="34" t="s">
        <v>3413</v>
      </c>
      <c r="E1299" s="34" t="s">
        <v>20</v>
      </c>
      <c r="F1299" s="34" t="s">
        <v>6388</v>
      </c>
      <c r="G1299" s="34" t="s">
        <v>6389</v>
      </c>
      <c r="H1299" s="40">
        <f t="shared" si="40"/>
        <v>1</v>
      </c>
      <c r="I1299" s="40">
        <f t="shared" si="41"/>
        <v>0</v>
      </c>
      <c r="J1299" s="33"/>
      <c r="K1299" s="34" t="s">
        <v>20</v>
      </c>
      <c r="L1299" s="34" t="s">
        <v>20</v>
      </c>
      <c r="M1299" s="38">
        <v>97</v>
      </c>
      <c r="N1299" s="38">
        <v>17</v>
      </c>
      <c r="O1299" s="38">
        <v>38</v>
      </c>
      <c r="P1299" s="1">
        <v>100</v>
      </c>
      <c r="Q1299" s="1">
        <v>64.89</v>
      </c>
    </row>
    <row r="1300" spans="1:17" ht="18.75" customHeight="1" thickBot="1" x14ac:dyDescent="0.25">
      <c r="A1300" s="34" t="s">
        <v>926</v>
      </c>
      <c r="B1300" s="34" t="s">
        <v>6390</v>
      </c>
      <c r="C1300" s="34" t="s">
        <v>6391</v>
      </c>
      <c r="D1300" s="34" t="s">
        <v>3419</v>
      </c>
      <c r="E1300" s="34" t="s">
        <v>20</v>
      </c>
      <c r="F1300" s="34" t="s">
        <v>6392</v>
      </c>
      <c r="G1300" s="34" t="s">
        <v>6393</v>
      </c>
      <c r="H1300" s="40">
        <f t="shared" si="40"/>
        <v>0.93680000000000008</v>
      </c>
      <c r="I1300" s="40">
        <f t="shared" si="41"/>
        <v>6.3199999999999923E-2</v>
      </c>
      <c r="J1300" s="33"/>
      <c r="K1300" s="34" t="s">
        <v>20</v>
      </c>
      <c r="L1300" s="34" t="s">
        <v>24</v>
      </c>
      <c r="M1300" s="38">
        <v>148</v>
      </c>
      <c r="N1300" s="38">
        <v>23</v>
      </c>
      <c r="O1300" s="38">
        <v>57</v>
      </c>
      <c r="P1300" s="1">
        <v>58.55</v>
      </c>
      <c r="Q1300" s="1">
        <v>83.33</v>
      </c>
    </row>
    <row r="1301" spans="1:17" ht="18.75" customHeight="1" thickBot="1" x14ac:dyDescent="0.25">
      <c r="A1301" s="34" t="s">
        <v>926</v>
      </c>
      <c r="B1301" s="34" t="s">
        <v>6390</v>
      </c>
      <c r="C1301" s="34" t="s">
        <v>6391</v>
      </c>
      <c r="D1301" s="34" t="s">
        <v>3419</v>
      </c>
      <c r="E1301" s="34" t="s">
        <v>20</v>
      </c>
      <c r="F1301" s="34" t="s">
        <v>6394</v>
      </c>
      <c r="G1301" s="34" t="s">
        <v>6395</v>
      </c>
      <c r="H1301" s="40">
        <f t="shared" si="40"/>
        <v>0.93680000000000008</v>
      </c>
      <c r="I1301" s="40">
        <f t="shared" si="41"/>
        <v>6.3199999999999923E-2</v>
      </c>
      <c r="J1301" s="33"/>
      <c r="K1301" s="34" t="s">
        <v>20</v>
      </c>
      <c r="L1301" s="34" t="s">
        <v>24</v>
      </c>
      <c r="M1301" s="38">
        <v>148</v>
      </c>
      <c r="N1301" s="38">
        <v>23</v>
      </c>
      <c r="O1301" s="38">
        <v>57</v>
      </c>
      <c r="P1301" s="1">
        <v>58.55</v>
      </c>
      <c r="Q1301" s="1">
        <v>58.82</v>
      </c>
    </row>
    <row r="1302" spans="1:17" ht="18.75" customHeight="1" thickBot="1" x14ac:dyDescent="0.25">
      <c r="A1302" s="34" t="s">
        <v>926</v>
      </c>
      <c r="B1302" s="34" t="s">
        <v>6390</v>
      </c>
      <c r="C1302" s="34" t="s">
        <v>6391</v>
      </c>
      <c r="D1302" s="34" t="s">
        <v>3419</v>
      </c>
      <c r="E1302" s="34" t="s">
        <v>20</v>
      </c>
      <c r="F1302" s="34" t="s">
        <v>6396</v>
      </c>
      <c r="G1302" s="34" t="s">
        <v>6397</v>
      </c>
      <c r="H1302" s="40">
        <f t="shared" si="40"/>
        <v>0.93680000000000008</v>
      </c>
      <c r="I1302" s="40">
        <f t="shared" si="41"/>
        <v>6.3199999999999923E-2</v>
      </c>
      <c r="J1302" s="33"/>
      <c r="K1302" s="34" t="s">
        <v>20</v>
      </c>
      <c r="L1302" s="34" t="s">
        <v>24</v>
      </c>
      <c r="M1302" s="38">
        <v>148</v>
      </c>
      <c r="N1302" s="38">
        <v>23</v>
      </c>
      <c r="O1302" s="38">
        <v>57</v>
      </c>
      <c r="P1302" s="1">
        <v>58.55</v>
      </c>
      <c r="Q1302" s="1">
        <v>59.74</v>
      </c>
    </row>
    <row r="1303" spans="1:17" ht="18.75" customHeight="1" thickBot="1" x14ac:dyDescent="0.25">
      <c r="A1303" s="34" t="s">
        <v>926</v>
      </c>
      <c r="B1303" s="34" t="s">
        <v>6390</v>
      </c>
      <c r="C1303" s="34" t="s">
        <v>6391</v>
      </c>
      <c r="D1303" s="34" t="s">
        <v>3419</v>
      </c>
      <c r="E1303" s="34" t="s">
        <v>20</v>
      </c>
      <c r="F1303" s="34" t="s">
        <v>6398</v>
      </c>
      <c r="G1303" s="34" t="s">
        <v>6399</v>
      </c>
      <c r="H1303" s="40">
        <f t="shared" si="40"/>
        <v>0.93680000000000008</v>
      </c>
      <c r="I1303" s="40">
        <f t="shared" si="41"/>
        <v>6.3199999999999923E-2</v>
      </c>
      <c r="J1303" s="33"/>
      <c r="K1303" s="34" t="s">
        <v>20</v>
      </c>
      <c r="L1303" s="34" t="s">
        <v>24</v>
      </c>
      <c r="M1303" s="38">
        <v>148</v>
      </c>
      <c r="N1303" s="38">
        <v>23</v>
      </c>
      <c r="O1303" s="38">
        <v>57</v>
      </c>
      <c r="P1303" s="1">
        <v>58.55</v>
      </c>
      <c r="Q1303" s="1">
        <v>51.36</v>
      </c>
    </row>
    <row r="1304" spans="1:17" ht="18.75" customHeight="1" thickBot="1" x14ac:dyDescent="0.25">
      <c r="A1304" s="34" t="s">
        <v>926</v>
      </c>
      <c r="B1304" s="34" t="s">
        <v>6390</v>
      </c>
      <c r="C1304" s="34" t="s">
        <v>6391</v>
      </c>
      <c r="D1304" s="34" t="s">
        <v>3419</v>
      </c>
      <c r="E1304" s="34" t="s">
        <v>20</v>
      </c>
      <c r="F1304" s="34" t="s">
        <v>6400</v>
      </c>
      <c r="G1304" s="34" t="s">
        <v>6401</v>
      </c>
      <c r="H1304" s="40">
        <f t="shared" si="40"/>
        <v>0.93680000000000008</v>
      </c>
      <c r="I1304" s="40">
        <f t="shared" si="41"/>
        <v>6.3199999999999923E-2</v>
      </c>
      <c r="J1304" s="33"/>
      <c r="K1304" s="34" t="s">
        <v>20</v>
      </c>
      <c r="L1304" s="34" t="s">
        <v>24</v>
      </c>
      <c r="M1304" s="38">
        <v>148</v>
      </c>
      <c r="N1304" s="38">
        <v>23</v>
      </c>
      <c r="O1304" s="38">
        <v>57</v>
      </c>
      <c r="P1304" s="1">
        <v>58.55</v>
      </c>
      <c r="Q1304" s="1">
        <v>64.17</v>
      </c>
    </row>
    <row r="1305" spans="1:17" ht="18.75" customHeight="1" thickBot="1" x14ac:dyDescent="0.25">
      <c r="A1305" s="36" t="s">
        <v>512</v>
      </c>
      <c r="B1305" s="36" t="s">
        <v>6402</v>
      </c>
      <c r="C1305" s="36" t="s">
        <v>6403</v>
      </c>
      <c r="D1305" s="36" t="s">
        <v>3419</v>
      </c>
      <c r="E1305" s="36" t="s">
        <v>20</v>
      </c>
      <c r="F1305" s="36" t="s">
        <v>6404</v>
      </c>
      <c r="G1305" s="36" t="s">
        <v>6405</v>
      </c>
      <c r="H1305" s="41">
        <f t="shared" si="40"/>
        <v>0.69855999999999996</v>
      </c>
      <c r="I1305" s="41">
        <f t="shared" si="41"/>
        <v>0.30144000000000004</v>
      </c>
      <c r="J1305" s="35"/>
      <c r="K1305" s="36" t="s">
        <v>20</v>
      </c>
      <c r="L1305" s="36" t="s">
        <v>24</v>
      </c>
      <c r="M1305" s="39">
        <v>122</v>
      </c>
      <c r="N1305" s="39">
        <v>22</v>
      </c>
      <c r="O1305" s="39">
        <v>53</v>
      </c>
      <c r="P1305" s="31">
        <v>43.66</v>
      </c>
      <c r="Q1305" s="31">
        <v>57.08</v>
      </c>
    </row>
    <row r="1306" spans="1:17" ht="18.75" customHeight="1" thickBot="1" x14ac:dyDescent="0.25">
      <c r="A1306" s="36" t="s">
        <v>512</v>
      </c>
      <c r="B1306" s="36" t="s">
        <v>6402</v>
      </c>
      <c r="C1306" s="36" t="s">
        <v>6403</v>
      </c>
      <c r="D1306" s="36" t="s">
        <v>3419</v>
      </c>
      <c r="E1306" s="36" t="s">
        <v>20</v>
      </c>
      <c r="F1306" s="36" t="s">
        <v>6406</v>
      </c>
      <c r="G1306" s="36" t="s">
        <v>6407</v>
      </c>
      <c r="H1306" s="41">
        <f t="shared" si="40"/>
        <v>0.69855999999999996</v>
      </c>
      <c r="I1306" s="41">
        <f t="shared" si="41"/>
        <v>0.30144000000000004</v>
      </c>
      <c r="J1306" s="35"/>
      <c r="K1306" s="36" t="s">
        <v>20</v>
      </c>
      <c r="L1306" s="36" t="s">
        <v>24</v>
      </c>
      <c r="M1306" s="39">
        <v>122</v>
      </c>
      <c r="N1306" s="39">
        <v>22</v>
      </c>
      <c r="O1306" s="39">
        <v>53</v>
      </c>
      <c r="P1306" s="31">
        <v>43.66</v>
      </c>
      <c r="Q1306" s="31">
        <v>18.87</v>
      </c>
    </row>
    <row r="1307" spans="1:17" ht="18.75" customHeight="1" thickBot="1" x14ac:dyDescent="0.25">
      <c r="A1307" s="36" t="s">
        <v>512</v>
      </c>
      <c r="B1307" s="36" t="s">
        <v>6402</v>
      </c>
      <c r="C1307" s="36" t="s">
        <v>6403</v>
      </c>
      <c r="D1307" s="36" t="s">
        <v>3419</v>
      </c>
      <c r="E1307" s="36" t="s">
        <v>20</v>
      </c>
      <c r="F1307" s="36" t="s">
        <v>6408</v>
      </c>
      <c r="G1307" s="36" t="s">
        <v>6409</v>
      </c>
      <c r="H1307" s="41">
        <f t="shared" si="40"/>
        <v>0.69855999999999996</v>
      </c>
      <c r="I1307" s="41">
        <f t="shared" si="41"/>
        <v>0.30144000000000004</v>
      </c>
      <c r="J1307" s="35"/>
      <c r="K1307" s="36" t="s">
        <v>20</v>
      </c>
      <c r="L1307" s="36" t="s">
        <v>24</v>
      </c>
      <c r="M1307" s="39">
        <v>122</v>
      </c>
      <c r="N1307" s="39">
        <v>22</v>
      </c>
      <c r="O1307" s="39">
        <v>53</v>
      </c>
      <c r="P1307" s="31">
        <v>43.66</v>
      </c>
      <c r="Q1307" s="31">
        <v>55.37</v>
      </c>
    </row>
    <row r="1308" spans="1:17" ht="18.75" customHeight="1" thickBot="1" x14ac:dyDescent="0.25">
      <c r="A1308" s="36" t="s">
        <v>512</v>
      </c>
      <c r="B1308" s="36" t="s">
        <v>6402</v>
      </c>
      <c r="C1308" s="36" t="s">
        <v>6403</v>
      </c>
      <c r="D1308" s="36" t="s">
        <v>3419</v>
      </c>
      <c r="E1308" s="36" t="s">
        <v>20</v>
      </c>
      <c r="F1308" s="36" t="s">
        <v>6410</v>
      </c>
      <c r="G1308" s="36" t="s">
        <v>6411</v>
      </c>
      <c r="H1308" s="41">
        <f t="shared" si="40"/>
        <v>0.69855999999999996</v>
      </c>
      <c r="I1308" s="41">
        <f t="shared" si="41"/>
        <v>0.30144000000000004</v>
      </c>
      <c r="J1308" s="35"/>
      <c r="K1308" s="36" t="s">
        <v>20</v>
      </c>
      <c r="L1308" s="36" t="s">
        <v>24</v>
      </c>
      <c r="M1308" s="39">
        <v>122</v>
      </c>
      <c r="N1308" s="39">
        <v>22</v>
      </c>
      <c r="O1308" s="39">
        <v>53</v>
      </c>
      <c r="P1308" s="31">
        <v>43.66</v>
      </c>
      <c r="Q1308" s="31">
        <v>36.81</v>
      </c>
    </row>
    <row r="1309" spans="1:17" ht="18.75" customHeight="1" thickBot="1" x14ac:dyDescent="0.25">
      <c r="A1309" s="36" t="s">
        <v>512</v>
      </c>
      <c r="B1309" s="36" t="s">
        <v>6402</v>
      </c>
      <c r="C1309" s="36" t="s">
        <v>6403</v>
      </c>
      <c r="D1309" s="36" t="s">
        <v>3419</v>
      </c>
      <c r="E1309" s="36" t="s">
        <v>20</v>
      </c>
      <c r="F1309" s="36" t="s">
        <v>6412</v>
      </c>
      <c r="G1309" s="36" t="s">
        <v>6413</v>
      </c>
      <c r="H1309" s="41">
        <f t="shared" si="40"/>
        <v>0.69855999999999996</v>
      </c>
      <c r="I1309" s="41">
        <f t="shared" si="41"/>
        <v>0.30144000000000004</v>
      </c>
      <c r="J1309" s="35"/>
      <c r="K1309" s="36" t="s">
        <v>20</v>
      </c>
      <c r="L1309" s="36" t="s">
        <v>24</v>
      </c>
      <c r="M1309" s="39">
        <v>122</v>
      </c>
      <c r="N1309" s="39">
        <v>22</v>
      </c>
      <c r="O1309" s="39">
        <v>53</v>
      </c>
      <c r="P1309" s="31">
        <v>43.66</v>
      </c>
      <c r="Q1309" s="31">
        <v>47.19</v>
      </c>
    </row>
    <row r="1310" spans="1:17" ht="18.75" customHeight="1" thickBot="1" x14ac:dyDescent="0.25">
      <c r="A1310" s="36" t="s">
        <v>512</v>
      </c>
      <c r="B1310" s="36" t="s">
        <v>6402</v>
      </c>
      <c r="C1310" s="36" t="s">
        <v>6403</v>
      </c>
      <c r="D1310" s="36" t="s">
        <v>3419</v>
      </c>
      <c r="E1310" s="36" t="s">
        <v>20</v>
      </c>
      <c r="F1310" s="36" t="s">
        <v>6414</v>
      </c>
      <c r="G1310" s="36" t="s">
        <v>6415</v>
      </c>
      <c r="H1310" s="41">
        <f t="shared" si="40"/>
        <v>0.69855999999999996</v>
      </c>
      <c r="I1310" s="41">
        <f t="shared" si="41"/>
        <v>0.30144000000000004</v>
      </c>
      <c r="J1310" s="35"/>
      <c r="K1310" s="36" t="s">
        <v>20</v>
      </c>
      <c r="L1310" s="36" t="s">
        <v>24</v>
      </c>
      <c r="M1310" s="39">
        <v>122</v>
      </c>
      <c r="N1310" s="39">
        <v>22</v>
      </c>
      <c r="O1310" s="39">
        <v>53</v>
      </c>
      <c r="P1310" s="31">
        <v>43.66</v>
      </c>
      <c r="Q1310" s="31">
        <v>39.049999999999997</v>
      </c>
    </row>
    <row r="1311" spans="1:17" ht="18.75" customHeight="1" thickBot="1" x14ac:dyDescent="0.25">
      <c r="A1311" s="36" t="s">
        <v>512</v>
      </c>
      <c r="B1311" s="36" t="s">
        <v>6402</v>
      </c>
      <c r="C1311" s="36" t="s">
        <v>6403</v>
      </c>
      <c r="D1311" s="36" t="s">
        <v>3419</v>
      </c>
      <c r="E1311" s="36" t="s">
        <v>20</v>
      </c>
      <c r="F1311" s="36" t="s">
        <v>6416</v>
      </c>
      <c r="G1311" s="36" t="s">
        <v>3608</v>
      </c>
      <c r="H1311" s="41">
        <f t="shared" si="40"/>
        <v>0.69855999999999996</v>
      </c>
      <c r="I1311" s="41">
        <f t="shared" si="41"/>
        <v>0.30144000000000004</v>
      </c>
      <c r="J1311" s="35"/>
      <c r="K1311" s="36" t="s">
        <v>20</v>
      </c>
      <c r="L1311" s="36" t="s">
        <v>24</v>
      </c>
      <c r="M1311" s="39">
        <v>122</v>
      </c>
      <c r="N1311" s="39">
        <v>22</v>
      </c>
      <c r="O1311" s="39">
        <v>53</v>
      </c>
      <c r="P1311" s="31">
        <v>43.66</v>
      </c>
      <c r="Q1311" s="31">
        <v>15.83</v>
      </c>
    </row>
    <row r="1312" spans="1:17" ht="18.75" customHeight="1" thickBot="1" x14ac:dyDescent="0.25">
      <c r="A1312" s="36" t="s">
        <v>512</v>
      </c>
      <c r="B1312" s="36" t="s">
        <v>6402</v>
      </c>
      <c r="C1312" s="36" t="s">
        <v>6403</v>
      </c>
      <c r="D1312" s="36" t="s">
        <v>3419</v>
      </c>
      <c r="E1312" s="36" t="s">
        <v>20</v>
      </c>
      <c r="F1312" s="36" t="s">
        <v>6417</v>
      </c>
      <c r="G1312" s="36" t="s">
        <v>6418</v>
      </c>
      <c r="H1312" s="41">
        <f t="shared" si="40"/>
        <v>0.69855999999999996</v>
      </c>
      <c r="I1312" s="41">
        <f t="shared" si="41"/>
        <v>0.30144000000000004</v>
      </c>
      <c r="J1312" s="35"/>
      <c r="K1312" s="36" t="s">
        <v>20</v>
      </c>
      <c r="L1312" s="36" t="s">
        <v>24</v>
      </c>
      <c r="M1312" s="39">
        <v>122</v>
      </c>
      <c r="N1312" s="39">
        <v>22</v>
      </c>
      <c r="O1312" s="39">
        <v>53</v>
      </c>
      <c r="P1312" s="31">
        <v>43.66</v>
      </c>
      <c r="Q1312" s="31">
        <v>56.44</v>
      </c>
    </row>
    <row r="1313" spans="1:17" ht="18.75" customHeight="1" thickBot="1" x14ac:dyDescent="0.25">
      <c r="A1313" s="36" t="s">
        <v>1354</v>
      </c>
      <c r="B1313" s="36" t="s">
        <v>2140</v>
      </c>
      <c r="C1313" s="36" t="s">
        <v>2141</v>
      </c>
      <c r="D1313" s="36" t="s">
        <v>4223</v>
      </c>
      <c r="E1313" s="36" t="s">
        <v>24</v>
      </c>
      <c r="F1313" s="36" t="s">
        <v>6419</v>
      </c>
      <c r="G1313" s="36" t="s">
        <v>6420</v>
      </c>
      <c r="H1313" s="41">
        <f t="shared" si="40"/>
        <v>0.67504000000000008</v>
      </c>
      <c r="I1313" s="41">
        <f t="shared" si="41"/>
        <v>0.32495999999999992</v>
      </c>
      <c r="J1313" s="35"/>
      <c r="K1313" s="36" t="s">
        <v>24</v>
      </c>
      <c r="L1313" s="36" t="s">
        <v>24</v>
      </c>
      <c r="M1313" s="39">
        <v>122</v>
      </c>
      <c r="N1313" s="39">
        <v>22</v>
      </c>
      <c r="O1313" s="39">
        <v>53</v>
      </c>
      <c r="P1313" s="31">
        <v>42.19</v>
      </c>
      <c r="Q1313" s="31">
        <v>57.64</v>
      </c>
    </row>
    <row r="1314" spans="1:17" ht="18.75" customHeight="1" thickBot="1" x14ac:dyDescent="0.25">
      <c r="A1314" s="36" t="s">
        <v>1354</v>
      </c>
      <c r="B1314" s="36" t="s">
        <v>2140</v>
      </c>
      <c r="C1314" s="36" t="s">
        <v>2141</v>
      </c>
      <c r="D1314" s="36" t="s">
        <v>4223</v>
      </c>
      <c r="E1314" s="36" t="s">
        <v>24</v>
      </c>
      <c r="F1314" s="36" t="s">
        <v>6421</v>
      </c>
      <c r="G1314" s="36" t="s">
        <v>3263</v>
      </c>
      <c r="H1314" s="41">
        <f t="shared" si="40"/>
        <v>0.67504000000000008</v>
      </c>
      <c r="I1314" s="41">
        <f t="shared" si="41"/>
        <v>0.32495999999999992</v>
      </c>
      <c r="J1314" s="35"/>
      <c r="K1314" s="36" t="s">
        <v>24</v>
      </c>
      <c r="L1314" s="36" t="s">
        <v>24</v>
      </c>
      <c r="M1314" s="39">
        <v>122</v>
      </c>
      <c r="N1314" s="39">
        <v>22</v>
      </c>
      <c r="O1314" s="39">
        <v>53</v>
      </c>
      <c r="P1314" s="31">
        <v>42.19</v>
      </c>
      <c r="Q1314" s="31">
        <v>26.82</v>
      </c>
    </row>
    <row r="1315" spans="1:17" ht="18.75" customHeight="1" thickBot="1" x14ac:dyDescent="0.25">
      <c r="A1315" s="36" t="s">
        <v>1354</v>
      </c>
      <c r="B1315" s="36" t="s">
        <v>2140</v>
      </c>
      <c r="C1315" s="36" t="s">
        <v>2141</v>
      </c>
      <c r="D1315" s="36" t="s">
        <v>4223</v>
      </c>
      <c r="E1315" s="36" t="s">
        <v>24</v>
      </c>
      <c r="F1315" s="36" t="s">
        <v>6422</v>
      </c>
      <c r="G1315" s="36" t="s">
        <v>6423</v>
      </c>
      <c r="H1315" s="41">
        <f t="shared" si="40"/>
        <v>0.67504000000000008</v>
      </c>
      <c r="I1315" s="41">
        <f t="shared" si="41"/>
        <v>0.32495999999999992</v>
      </c>
      <c r="J1315" s="35"/>
      <c r="K1315" s="36" t="s">
        <v>24</v>
      </c>
      <c r="L1315" s="36" t="s">
        <v>24</v>
      </c>
      <c r="M1315" s="39">
        <v>122</v>
      </c>
      <c r="N1315" s="39">
        <v>22</v>
      </c>
      <c r="O1315" s="39">
        <v>53</v>
      </c>
      <c r="P1315" s="31">
        <v>42.19</v>
      </c>
      <c r="Q1315" s="31">
        <v>23.32</v>
      </c>
    </row>
    <row r="1316" spans="1:17" ht="18.75" customHeight="1" thickBot="1" x14ac:dyDescent="0.25">
      <c r="A1316" s="36" t="s">
        <v>1354</v>
      </c>
      <c r="B1316" s="36" t="s">
        <v>2140</v>
      </c>
      <c r="C1316" s="36" t="s">
        <v>2141</v>
      </c>
      <c r="D1316" s="36" t="s">
        <v>4223</v>
      </c>
      <c r="E1316" s="36" t="s">
        <v>24</v>
      </c>
      <c r="F1316" s="36" t="s">
        <v>6424</v>
      </c>
      <c r="G1316" s="36" t="s">
        <v>6425</v>
      </c>
      <c r="H1316" s="41">
        <f t="shared" si="40"/>
        <v>0.67504000000000008</v>
      </c>
      <c r="I1316" s="41">
        <f t="shared" si="41"/>
        <v>0.32495999999999992</v>
      </c>
      <c r="J1316" s="35"/>
      <c r="K1316" s="36" t="s">
        <v>24</v>
      </c>
      <c r="L1316" s="36" t="s">
        <v>24</v>
      </c>
      <c r="M1316" s="39">
        <v>122</v>
      </c>
      <c r="N1316" s="39">
        <v>22</v>
      </c>
      <c r="O1316" s="39">
        <v>53</v>
      </c>
      <c r="P1316" s="31">
        <v>42.19</v>
      </c>
      <c r="Q1316" s="31">
        <v>24</v>
      </c>
    </row>
    <row r="1317" spans="1:17" ht="18.75" customHeight="1" thickBot="1" x14ac:dyDescent="0.25">
      <c r="A1317" s="36" t="s">
        <v>1354</v>
      </c>
      <c r="B1317" s="36" t="s">
        <v>2140</v>
      </c>
      <c r="C1317" s="36" t="s">
        <v>2141</v>
      </c>
      <c r="D1317" s="36" t="s">
        <v>4223</v>
      </c>
      <c r="E1317" s="36" t="s">
        <v>24</v>
      </c>
      <c r="F1317" s="36" t="s">
        <v>6426</v>
      </c>
      <c r="G1317" s="36" t="s">
        <v>6427</v>
      </c>
      <c r="H1317" s="41">
        <f t="shared" si="40"/>
        <v>0.67504000000000008</v>
      </c>
      <c r="I1317" s="41">
        <f t="shared" si="41"/>
        <v>0.32495999999999992</v>
      </c>
      <c r="J1317" s="35"/>
      <c r="K1317" s="36" t="s">
        <v>24</v>
      </c>
      <c r="L1317" s="36" t="s">
        <v>24</v>
      </c>
      <c r="M1317" s="39">
        <v>122</v>
      </c>
      <c r="N1317" s="39">
        <v>22</v>
      </c>
      <c r="O1317" s="39">
        <v>53</v>
      </c>
      <c r="P1317" s="31">
        <v>42.19</v>
      </c>
      <c r="Q1317" s="31">
        <v>24.03</v>
      </c>
    </row>
    <row r="1318" spans="1:17" ht="18.75" customHeight="1" thickBot="1" x14ac:dyDescent="0.25">
      <c r="A1318" s="36" t="s">
        <v>1354</v>
      </c>
      <c r="B1318" s="36" t="s">
        <v>2140</v>
      </c>
      <c r="C1318" s="36" t="s">
        <v>2141</v>
      </c>
      <c r="D1318" s="36" t="s">
        <v>4223</v>
      </c>
      <c r="E1318" s="36" t="s">
        <v>24</v>
      </c>
      <c r="F1318" s="36" t="s">
        <v>6428</v>
      </c>
      <c r="G1318" s="36" t="s">
        <v>6429</v>
      </c>
      <c r="H1318" s="41">
        <f t="shared" si="40"/>
        <v>0.67504000000000008</v>
      </c>
      <c r="I1318" s="41">
        <f t="shared" si="41"/>
        <v>0.32495999999999992</v>
      </c>
      <c r="J1318" s="35"/>
      <c r="K1318" s="36" t="s">
        <v>24</v>
      </c>
      <c r="L1318" s="36" t="s">
        <v>24</v>
      </c>
      <c r="M1318" s="39">
        <v>122</v>
      </c>
      <c r="N1318" s="39">
        <v>22</v>
      </c>
      <c r="O1318" s="39">
        <v>53</v>
      </c>
      <c r="P1318" s="31">
        <v>42.19</v>
      </c>
      <c r="Q1318" s="31">
        <v>38.49</v>
      </c>
    </row>
    <row r="1319" spans="1:17" ht="18.75" customHeight="1" thickBot="1" x14ac:dyDescent="0.25">
      <c r="A1319" s="36" t="s">
        <v>1354</v>
      </c>
      <c r="B1319" s="36" t="s">
        <v>2140</v>
      </c>
      <c r="C1319" s="36" t="s">
        <v>2141</v>
      </c>
      <c r="D1319" s="36" t="s">
        <v>4223</v>
      </c>
      <c r="E1319" s="36" t="s">
        <v>24</v>
      </c>
      <c r="F1319" s="36" t="s">
        <v>6430</v>
      </c>
      <c r="G1319" s="36" t="s">
        <v>6431</v>
      </c>
      <c r="H1319" s="41">
        <f t="shared" si="40"/>
        <v>0.67504000000000008</v>
      </c>
      <c r="I1319" s="41">
        <f t="shared" si="41"/>
        <v>0.32495999999999992</v>
      </c>
      <c r="J1319" s="35"/>
      <c r="K1319" s="36" t="s">
        <v>24</v>
      </c>
      <c r="L1319" s="36" t="s">
        <v>24</v>
      </c>
      <c r="M1319" s="39">
        <v>122</v>
      </c>
      <c r="N1319" s="39">
        <v>22</v>
      </c>
      <c r="O1319" s="39">
        <v>53</v>
      </c>
      <c r="P1319" s="31">
        <v>42.19</v>
      </c>
      <c r="Q1319" s="31">
        <v>41.62</v>
      </c>
    </row>
    <row r="1320" spans="1:17" ht="18.75" customHeight="1" thickBot="1" x14ac:dyDescent="0.25">
      <c r="A1320" s="36" t="s">
        <v>1354</v>
      </c>
      <c r="B1320" s="36" t="s">
        <v>2140</v>
      </c>
      <c r="C1320" s="36" t="s">
        <v>2141</v>
      </c>
      <c r="D1320" s="36" t="s">
        <v>4223</v>
      </c>
      <c r="E1320" s="36" t="s">
        <v>24</v>
      </c>
      <c r="F1320" s="36" t="s">
        <v>6432</v>
      </c>
      <c r="G1320" s="36" t="s">
        <v>6433</v>
      </c>
      <c r="H1320" s="41">
        <f t="shared" si="40"/>
        <v>0.67504000000000008</v>
      </c>
      <c r="I1320" s="41">
        <f t="shared" si="41"/>
        <v>0.32495999999999992</v>
      </c>
      <c r="J1320" s="35"/>
      <c r="K1320" s="36" t="s">
        <v>24</v>
      </c>
      <c r="L1320" s="36" t="s">
        <v>24</v>
      </c>
      <c r="M1320" s="39">
        <v>122</v>
      </c>
      <c r="N1320" s="39">
        <v>22</v>
      </c>
      <c r="O1320" s="39">
        <v>53</v>
      </c>
      <c r="P1320" s="31">
        <v>42.19</v>
      </c>
      <c r="Q1320" s="31">
        <v>65.91</v>
      </c>
    </row>
    <row r="1321" spans="1:17" ht="18.75" customHeight="1" thickBot="1" x14ac:dyDescent="0.25">
      <c r="A1321" s="36" t="s">
        <v>1354</v>
      </c>
      <c r="B1321" s="36" t="s">
        <v>2140</v>
      </c>
      <c r="C1321" s="36" t="s">
        <v>2141</v>
      </c>
      <c r="D1321" s="36" t="s">
        <v>4223</v>
      </c>
      <c r="E1321" s="36" t="s">
        <v>24</v>
      </c>
      <c r="F1321" s="36" t="s">
        <v>6434</v>
      </c>
      <c r="G1321" s="36" t="s">
        <v>6435</v>
      </c>
      <c r="H1321" s="41">
        <f t="shared" si="40"/>
        <v>0.67504000000000008</v>
      </c>
      <c r="I1321" s="41">
        <f t="shared" si="41"/>
        <v>0.32495999999999992</v>
      </c>
      <c r="J1321" s="35"/>
      <c r="K1321" s="36" t="s">
        <v>24</v>
      </c>
      <c r="L1321" s="36" t="s">
        <v>24</v>
      </c>
      <c r="M1321" s="39">
        <v>122</v>
      </c>
      <c r="N1321" s="39">
        <v>22</v>
      </c>
      <c r="O1321" s="39">
        <v>53</v>
      </c>
      <c r="P1321" s="31">
        <v>42.19</v>
      </c>
      <c r="Q1321" s="31">
        <v>52.42</v>
      </c>
    </row>
    <row r="1322" spans="1:17" ht="18.75" customHeight="1" thickBot="1" x14ac:dyDescent="0.25">
      <c r="A1322" s="36" t="s">
        <v>1354</v>
      </c>
      <c r="B1322" s="36" t="s">
        <v>2140</v>
      </c>
      <c r="C1322" s="36" t="s">
        <v>2141</v>
      </c>
      <c r="D1322" s="36" t="s">
        <v>4223</v>
      </c>
      <c r="E1322" s="36" t="s">
        <v>24</v>
      </c>
      <c r="F1322" s="36" t="s">
        <v>6436</v>
      </c>
      <c r="G1322" s="36" t="s">
        <v>6437</v>
      </c>
      <c r="H1322" s="41">
        <f t="shared" si="40"/>
        <v>0.67504000000000008</v>
      </c>
      <c r="I1322" s="41">
        <f t="shared" si="41"/>
        <v>0.32495999999999992</v>
      </c>
      <c r="J1322" s="35"/>
      <c r="K1322" s="36" t="s">
        <v>24</v>
      </c>
      <c r="L1322" s="36" t="s">
        <v>24</v>
      </c>
      <c r="M1322" s="39">
        <v>122</v>
      </c>
      <c r="N1322" s="39">
        <v>22</v>
      </c>
      <c r="O1322" s="39">
        <v>53</v>
      </c>
      <c r="P1322" s="31">
        <v>42.19</v>
      </c>
      <c r="Q1322" s="31">
        <v>44.78</v>
      </c>
    </row>
    <row r="1323" spans="1:17" ht="18.75" customHeight="1" thickBot="1" x14ac:dyDescent="0.25">
      <c r="A1323" s="34" t="s">
        <v>1354</v>
      </c>
      <c r="B1323" s="34" t="s">
        <v>2140</v>
      </c>
      <c r="C1323" s="34" t="s">
        <v>2141</v>
      </c>
      <c r="D1323" s="34" t="s">
        <v>4223</v>
      </c>
      <c r="E1323" s="34" t="s">
        <v>24</v>
      </c>
      <c r="F1323" s="34" t="s">
        <v>6438</v>
      </c>
      <c r="G1323" s="34" t="s">
        <v>6439</v>
      </c>
      <c r="H1323" s="40">
        <f t="shared" si="40"/>
        <v>0.67504000000000008</v>
      </c>
      <c r="I1323" s="40">
        <f t="shared" si="41"/>
        <v>0.32495999999999992</v>
      </c>
      <c r="J1323" s="33"/>
      <c r="K1323" s="34" t="s">
        <v>24</v>
      </c>
      <c r="L1323" s="34" t="s">
        <v>24</v>
      </c>
      <c r="M1323" s="38">
        <v>122</v>
      </c>
      <c r="N1323" s="38">
        <v>22</v>
      </c>
      <c r="O1323" s="38">
        <v>53</v>
      </c>
      <c r="P1323" s="1">
        <v>42.19</v>
      </c>
      <c r="Q1323" s="1">
        <v>77.709999999999994</v>
      </c>
    </row>
    <row r="1324" spans="1:17" ht="18.75" customHeight="1" thickBot="1" x14ac:dyDescent="0.25">
      <c r="A1324" s="36" t="s">
        <v>1354</v>
      </c>
      <c r="B1324" s="36" t="s">
        <v>2140</v>
      </c>
      <c r="C1324" s="36" t="s">
        <v>2141</v>
      </c>
      <c r="D1324" s="36" t="s">
        <v>4223</v>
      </c>
      <c r="E1324" s="36" t="s">
        <v>24</v>
      </c>
      <c r="F1324" s="36" t="s">
        <v>6440</v>
      </c>
      <c r="G1324" s="36" t="s">
        <v>6441</v>
      </c>
      <c r="H1324" s="41">
        <f t="shared" si="40"/>
        <v>0.67504000000000008</v>
      </c>
      <c r="I1324" s="41">
        <f t="shared" si="41"/>
        <v>0.32495999999999992</v>
      </c>
      <c r="J1324" s="35"/>
      <c r="K1324" s="36" t="s">
        <v>24</v>
      </c>
      <c r="L1324" s="36" t="s">
        <v>24</v>
      </c>
      <c r="M1324" s="39">
        <v>122</v>
      </c>
      <c r="N1324" s="39">
        <v>22</v>
      </c>
      <c r="O1324" s="39">
        <v>53</v>
      </c>
      <c r="P1324" s="31">
        <v>42.19</v>
      </c>
      <c r="Q1324" s="31">
        <v>52.08</v>
      </c>
    </row>
    <row r="1325" spans="1:17" ht="18.75" customHeight="1" thickBot="1" x14ac:dyDescent="0.25">
      <c r="A1325" s="36" t="s">
        <v>1354</v>
      </c>
      <c r="B1325" s="36" t="s">
        <v>2140</v>
      </c>
      <c r="C1325" s="36" t="s">
        <v>2141</v>
      </c>
      <c r="D1325" s="36" t="s">
        <v>4223</v>
      </c>
      <c r="E1325" s="36" t="s">
        <v>24</v>
      </c>
      <c r="F1325" s="36" t="s">
        <v>6442</v>
      </c>
      <c r="G1325" s="36" t="s">
        <v>6443</v>
      </c>
      <c r="H1325" s="41">
        <f t="shared" si="40"/>
        <v>0.67504000000000008</v>
      </c>
      <c r="I1325" s="41">
        <f t="shared" si="41"/>
        <v>0.32495999999999992</v>
      </c>
      <c r="J1325" s="35"/>
      <c r="K1325" s="36" t="s">
        <v>24</v>
      </c>
      <c r="L1325" s="36" t="s">
        <v>24</v>
      </c>
      <c r="M1325" s="39">
        <v>122</v>
      </c>
      <c r="N1325" s="39">
        <v>22</v>
      </c>
      <c r="O1325" s="39">
        <v>53</v>
      </c>
      <c r="P1325" s="31">
        <v>42.19</v>
      </c>
      <c r="Q1325" s="31">
        <v>44.3</v>
      </c>
    </row>
    <row r="1326" spans="1:17" ht="18.75" customHeight="1" thickBot="1" x14ac:dyDescent="0.25">
      <c r="A1326" s="36" t="s">
        <v>1354</v>
      </c>
      <c r="B1326" s="36" t="s">
        <v>2140</v>
      </c>
      <c r="C1326" s="36" t="s">
        <v>2141</v>
      </c>
      <c r="D1326" s="36" t="s">
        <v>4223</v>
      </c>
      <c r="E1326" s="36" t="s">
        <v>24</v>
      </c>
      <c r="F1326" s="36" t="s">
        <v>6444</v>
      </c>
      <c r="G1326" s="36" t="s">
        <v>6445</v>
      </c>
      <c r="H1326" s="41">
        <f t="shared" si="40"/>
        <v>0.67504000000000008</v>
      </c>
      <c r="I1326" s="41">
        <f t="shared" si="41"/>
        <v>0.32495999999999992</v>
      </c>
      <c r="J1326" s="35"/>
      <c r="K1326" s="36" t="s">
        <v>24</v>
      </c>
      <c r="L1326" s="36" t="s">
        <v>24</v>
      </c>
      <c r="M1326" s="39">
        <v>122</v>
      </c>
      <c r="N1326" s="39">
        <v>22</v>
      </c>
      <c r="O1326" s="39">
        <v>53</v>
      </c>
      <c r="P1326" s="31">
        <v>42.19</v>
      </c>
      <c r="Q1326" s="31">
        <v>43.87</v>
      </c>
    </row>
    <row r="1327" spans="1:17" ht="18.75" customHeight="1" thickBot="1" x14ac:dyDescent="0.25">
      <c r="A1327" s="36" t="s">
        <v>1354</v>
      </c>
      <c r="B1327" s="36" t="s">
        <v>2140</v>
      </c>
      <c r="C1327" s="36" t="s">
        <v>2141</v>
      </c>
      <c r="D1327" s="36" t="s">
        <v>4223</v>
      </c>
      <c r="E1327" s="36" t="s">
        <v>24</v>
      </c>
      <c r="F1327" s="36" t="s">
        <v>6446</v>
      </c>
      <c r="G1327" s="36" t="s">
        <v>6447</v>
      </c>
      <c r="H1327" s="41">
        <f t="shared" si="40"/>
        <v>0.67504000000000008</v>
      </c>
      <c r="I1327" s="41">
        <f t="shared" si="41"/>
        <v>0.32495999999999992</v>
      </c>
      <c r="J1327" s="35"/>
      <c r="K1327" s="36" t="s">
        <v>24</v>
      </c>
      <c r="L1327" s="36" t="s">
        <v>24</v>
      </c>
      <c r="M1327" s="39">
        <v>122</v>
      </c>
      <c r="N1327" s="39">
        <v>22</v>
      </c>
      <c r="O1327" s="39">
        <v>53</v>
      </c>
      <c r="P1327" s="31">
        <v>42.19</v>
      </c>
      <c r="Q1327" s="31">
        <v>31.25</v>
      </c>
    </row>
    <row r="1328" spans="1:17" ht="18.75" customHeight="1" thickBot="1" x14ac:dyDescent="0.25">
      <c r="A1328" s="36" t="s">
        <v>1354</v>
      </c>
      <c r="B1328" s="36" t="s">
        <v>2140</v>
      </c>
      <c r="C1328" s="36" t="s">
        <v>2141</v>
      </c>
      <c r="D1328" s="36" t="s">
        <v>4223</v>
      </c>
      <c r="E1328" s="36" t="s">
        <v>24</v>
      </c>
      <c r="F1328" s="36" t="s">
        <v>6448</v>
      </c>
      <c r="G1328" s="36" t="s">
        <v>6449</v>
      </c>
      <c r="H1328" s="41">
        <f t="shared" si="40"/>
        <v>0.67504000000000008</v>
      </c>
      <c r="I1328" s="41">
        <f t="shared" si="41"/>
        <v>0.32495999999999992</v>
      </c>
      <c r="J1328" s="35"/>
      <c r="K1328" s="36" t="s">
        <v>24</v>
      </c>
      <c r="L1328" s="36" t="s">
        <v>24</v>
      </c>
      <c r="M1328" s="39">
        <v>122</v>
      </c>
      <c r="N1328" s="39">
        <v>22</v>
      </c>
      <c r="O1328" s="39">
        <v>53</v>
      </c>
      <c r="P1328" s="31">
        <v>42.19</v>
      </c>
      <c r="Q1328" s="31">
        <v>35.69</v>
      </c>
    </row>
    <row r="1329" spans="1:17" ht="18.75" customHeight="1" thickBot="1" x14ac:dyDescent="0.25">
      <c r="A1329" s="36" t="s">
        <v>1354</v>
      </c>
      <c r="B1329" s="36" t="s">
        <v>2140</v>
      </c>
      <c r="C1329" s="36" t="s">
        <v>2141</v>
      </c>
      <c r="D1329" s="36" t="s">
        <v>4223</v>
      </c>
      <c r="E1329" s="36" t="s">
        <v>24</v>
      </c>
      <c r="F1329" s="36" t="s">
        <v>6450</v>
      </c>
      <c r="G1329" s="36" t="s">
        <v>6451</v>
      </c>
      <c r="H1329" s="41">
        <f t="shared" si="40"/>
        <v>0.67504000000000008</v>
      </c>
      <c r="I1329" s="41">
        <f t="shared" si="41"/>
        <v>0.32495999999999992</v>
      </c>
      <c r="J1329" s="35"/>
      <c r="K1329" s="36" t="s">
        <v>24</v>
      </c>
      <c r="L1329" s="36" t="s">
        <v>24</v>
      </c>
      <c r="M1329" s="39">
        <v>122</v>
      </c>
      <c r="N1329" s="39">
        <v>22</v>
      </c>
      <c r="O1329" s="39">
        <v>53</v>
      </c>
      <c r="P1329" s="31">
        <v>42.19</v>
      </c>
      <c r="Q1329" s="31">
        <v>42.58</v>
      </c>
    </row>
    <row r="1330" spans="1:17" ht="18.75" customHeight="1" thickBot="1" x14ac:dyDescent="0.25">
      <c r="A1330" s="34" t="s">
        <v>1354</v>
      </c>
      <c r="B1330" s="34" t="s">
        <v>2140</v>
      </c>
      <c r="C1330" s="34" t="s">
        <v>2141</v>
      </c>
      <c r="D1330" s="34" t="s">
        <v>4223</v>
      </c>
      <c r="E1330" s="34" t="s">
        <v>24</v>
      </c>
      <c r="F1330" s="34" t="s">
        <v>2140</v>
      </c>
      <c r="G1330" s="34" t="s">
        <v>2141</v>
      </c>
      <c r="H1330" s="40">
        <f t="shared" si="40"/>
        <v>0.67504000000000008</v>
      </c>
      <c r="I1330" s="40">
        <f t="shared" si="41"/>
        <v>0.32495999999999992</v>
      </c>
      <c r="J1330" s="33"/>
      <c r="K1330" s="34" t="s">
        <v>24</v>
      </c>
      <c r="L1330" s="34" t="s">
        <v>24</v>
      </c>
      <c r="M1330" s="38">
        <v>122</v>
      </c>
      <c r="N1330" s="38">
        <v>22</v>
      </c>
      <c r="O1330" s="38">
        <v>53</v>
      </c>
      <c r="P1330" s="1">
        <v>42.19</v>
      </c>
      <c r="Q1330" s="1">
        <v>59.53</v>
      </c>
    </row>
    <row r="1331" spans="1:17" ht="18.75" customHeight="1" thickBot="1" x14ac:dyDescent="0.25">
      <c r="A1331" s="36" t="s">
        <v>1354</v>
      </c>
      <c r="B1331" s="36" t="s">
        <v>2140</v>
      </c>
      <c r="C1331" s="36" t="s">
        <v>2141</v>
      </c>
      <c r="D1331" s="36" t="s">
        <v>4223</v>
      </c>
      <c r="E1331" s="36" t="s">
        <v>24</v>
      </c>
      <c r="F1331" s="36" t="s">
        <v>6452</v>
      </c>
      <c r="G1331" s="36" t="s">
        <v>6453</v>
      </c>
      <c r="H1331" s="41">
        <f t="shared" si="40"/>
        <v>0.67504000000000008</v>
      </c>
      <c r="I1331" s="41">
        <f t="shared" si="41"/>
        <v>0.32495999999999992</v>
      </c>
      <c r="J1331" s="35"/>
      <c r="K1331" s="36" t="s">
        <v>24</v>
      </c>
      <c r="L1331" s="36" t="s">
        <v>24</v>
      </c>
      <c r="M1331" s="39">
        <v>122</v>
      </c>
      <c r="N1331" s="39">
        <v>22</v>
      </c>
      <c r="O1331" s="39">
        <v>53</v>
      </c>
      <c r="P1331" s="31">
        <v>42.19</v>
      </c>
      <c r="Q1331" s="31">
        <v>25.86</v>
      </c>
    </row>
    <row r="1332" spans="1:17" ht="18.75" customHeight="1" thickBot="1" x14ac:dyDescent="0.25">
      <c r="A1332" s="36" t="s">
        <v>1354</v>
      </c>
      <c r="B1332" s="36" t="s">
        <v>2140</v>
      </c>
      <c r="C1332" s="36" t="s">
        <v>2141</v>
      </c>
      <c r="D1332" s="36" t="s">
        <v>4223</v>
      </c>
      <c r="E1332" s="36" t="s">
        <v>24</v>
      </c>
      <c r="F1332" s="36" t="s">
        <v>6454</v>
      </c>
      <c r="G1332" s="36" t="s">
        <v>6455</v>
      </c>
      <c r="H1332" s="41">
        <f t="shared" si="40"/>
        <v>0.67504000000000008</v>
      </c>
      <c r="I1332" s="41">
        <f t="shared" si="41"/>
        <v>0.32495999999999992</v>
      </c>
      <c r="J1332" s="35"/>
      <c r="K1332" s="36" t="s">
        <v>24</v>
      </c>
      <c r="L1332" s="36" t="s">
        <v>24</v>
      </c>
      <c r="M1332" s="39">
        <v>122</v>
      </c>
      <c r="N1332" s="39">
        <v>22</v>
      </c>
      <c r="O1332" s="39">
        <v>53</v>
      </c>
      <c r="P1332" s="31">
        <v>42.19</v>
      </c>
      <c r="Q1332" s="31">
        <v>54.23</v>
      </c>
    </row>
    <row r="1333" spans="1:17" ht="18.75" customHeight="1" thickBot="1" x14ac:dyDescent="0.25">
      <c r="A1333" s="36" t="s">
        <v>1354</v>
      </c>
      <c r="B1333" s="36" t="s">
        <v>2140</v>
      </c>
      <c r="C1333" s="36" t="s">
        <v>2141</v>
      </c>
      <c r="D1333" s="36" t="s">
        <v>4223</v>
      </c>
      <c r="E1333" s="36" t="s">
        <v>24</v>
      </c>
      <c r="F1333" s="36" t="s">
        <v>6456</v>
      </c>
      <c r="G1333" s="36" t="s">
        <v>6457</v>
      </c>
      <c r="H1333" s="41">
        <f t="shared" si="40"/>
        <v>0.67504000000000008</v>
      </c>
      <c r="I1333" s="41">
        <f t="shared" si="41"/>
        <v>0.32495999999999992</v>
      </c>
      <c r="J1333" s="35"/>
      <c r="K1333" s="36" t="s">
        <v>24</v>
      </c>
      <c r="L1333" s="36" t="s">
        <v>24</v>
      </c>
      <c r="M1333" s="39">
        <v>122</v>
      </c>
      <c r="N1333" s="39">
        <v>22</v>
      </c>
      <c r="O1333" s="39">
        <v>53</v>
      </c>
      <c r="P1333" s="31">
        <v>42.19</v>
      </c>
      <c r="Q1333" s="31">
        <v>33.770000000000003</v>
      </c>
    </row>
    <row r="1334" spans="1:17" ht="18.75" customHeight="1" thickBot="1" x14ac:dyDescent="0.25">
      <c r="A1334" s="36" t="s">
        <v>1354</v>
      </c>
      <c r="B1334" s="36" t="s">
        <v>2140</v>
      </c>
      <c r="C1334" s="36" t="s">
        <v>2141</v>
      </c>
      <c r="D1334" s="36" t="s">
        <v>4223</v>
      </c>
      <c r="E1334" s="36" t="s">
        <v>24</v>
      </c>
      <c r="F1334" s="36" t="s">
        <v>6458</v>
      </c>
      <c r="G1334" s="36" t="s">
        <v>6459</v>
      </c>
      <c r="H1334" s="41">
        <f t="shared" si="40"/>
        <v>0.67504000000000008</v>
      </c>
      <c r="I1334" s="41">
        <f t="shared" si="41"/>
        <v>0.32495999999999992</v>
      </c>
      <c r="J1334" s="35"/>
      <c r="K1334" s="36" t="s">
        <v>24</v>
      </c>
      <c r="L1334" s="36" t="s">
        <v>24</v>
      </c>
      <c r="M1334" s="39">
        <v>122</v>
      </c>
      <c r="N1334" s="39">
        <v>22</v>
      </c>
      <c r="O1334" s="39">
        <v>53</v>
      </c>
      <c r="P1334" s="31">
        <v>42.19</v>
      </c>
      <c r="Q1334" s="31">
        <v>42.7</v>
      </c>
    </row>
    <row r="1335" spans="1:17" ht="18.75" customHeight="1" thickBot="1" x14ac:dyDescent="0.25">
      <c r="A1335" s="36" t="s">
        <v>1354</v>
      </c>
      <c r="B1335" s="36" t="s">
        <v>2140</v>
      </c>
      <c r="C1335" s="36" t="s">
        <v>2141</v>
      </c>
      <c r="D1335" s="36" t="s">
        <v>4223</v>
      </c>
      <c r="E1335" s="36" t="s">
        <v>24</v>
      </c>
      <c r="F1335" s="36" t="s">
        <v>6460</v>
      </c>
      <c r="G1335" s="36" t="s">
        <v>6461</v>
      </c>
      <c r="H1335" s="41">
        <f t="shared" si="40"/>
        <v>0.67504000000000008</v>
      </c>
      <c r="I1335" s="41">
        <f t="shared" si="41"/>
        <v>0.32495999999999992</v>
      </c>
      <c r="J1335" s="35"/>
      <c r="K1335" s="36" t="s">
        <v>24</v>
      </c>
      <c r="L1335" s="36" t="s">
        <v>24</v>
      </c>
      <c r="M1335" s="39">
        <v>122</v>
      </c>
      <c r="N1335" s="39">
        <v>22</v>
      </c>
      <c r="O1335" s="39">
        <v>53</v>
      </c>
      <c r="P1335" s="31">
        <v>42.19</v>
      </c>
      <c r="Q1335" s="31">
        <v>52.74</v>
      </c>
    </row>
    <row r="1336" spans="1:17" ht="18.75" customHeight="1" thickBot="1" x14ac:dyDescent="0.25">
      <c r="A1336" s="36" t="s">
        <v>1354</v>
      </c>
      <c r="B1336" s="36" t="s">
        <v>2140</v>
      </c>
      <c r="C1336" s="36" t="s">
        <v>2141</v>
      </c>
      <c r="D1336" s="36" t="s">
        <v>4223</v>
      </c>
      <c r="E1336" s="36" t="s">
        <v>24</v>
      </c>
      <c r="F1336" s="36" t="s">
        <v>6462</v>
      </c>
      <c r="G1336" s="36" t="s">
        <v>6463</v>
      </c>
      <c r="H1336" s="41">
        <f t="shared" si="40"/>
        <v>0.67504000000000008</v>
      </c>
      <c r="I1336" s="41">
        <f t="shared" si="41"/>
        <v>0.32495999999999992</v>
      </c>
      <c r="J1336" s="35"/>
      <c r="K1336" s="36" t="s">
        <v>24</v>
      </c>
      <c r="L1336" s="36" t="s">
        <v>24</v>
      </c>
      <c r="M1336" s="39">
        <v>122</v>
      </c>
      <c r="N1336" s="39">
        <v>22</v>
      </c>
      <c r="O1336" s="39">
        <v>53</v>
      </c>
      <c r="P1336" s="31">
        <v>42.19</v>
      </c>
      <c r="Q1336" s="31">
        <v>30.02</v>
      </c>
    </row>
    <row r="1337" spans="1:17" ht="18.75" customHeight="1" thickBot="1" x14ac:dyDescent="0.25">
      <c r="A1337" s="36" t="s">
        <v>1354</v>
      </c>
      <c r="B1337" s="36" t="s">
        <v>2140</v>
      </c>
      <c r="C1337" s="36" t="s">
        <v>2141</v>
      </c>
      <c r="D1337" s="36" t="s">
        <v>4223</v>
      </c>
      <c r="E1337" s="36" t="s">
        <v>24</v>
      </c>
      <c r="F1337" s="36" t="s">
        <v>6464</v>
      </c>
      <c r="G1337" s="36" t="s">
        <v>6465</v>
      </c>
      <c r="H1337" s="41">
        <f t="shared" si="40"/>
        <v>0.67504000000000008</v>
      </c>
      <c r="I1337" s="41">
        <f t="shared" si="41"/>
        <v>0.32495999999999992</v>
      </c>
      <c r="J1337" s="35"/>
      <c r="K1337" s="36" t="s">
        <v>24</v>
      </c>
      <c r="L1337" s="36" t="s">
        <v>24</v>
      </c>
      <c r="M1337" s="39">
        <v>122</v>
      </c>
      <c r="N1337" s="39">
        <v>22</v>
      </c>
      <c r="O1337" s="39">
        <v>53</v>
      </c>
      <c r="P1337" s="31">
        <v>42.19</v>
      </c>
      <c r="Q1337" s="31">
        <v>33.11</v>
      </c>
    </row>
    <row r="1338" spans="1:17" ht="18.75" customHeight="1" thickBot="1" x14ac:dyDescent="0.25">
      <c r="A1338" s="36" t="s">
        <v>1354</v>
      </c>
      <c r="B1338" s="36" t="s">
        <v>2140</v>
      </c>
      <c r="C1338" s="36" t="s">
        <v>2141</v>
      </c>
      <c r="D1338" s="36" t="s">
        <v>4223</v>
      </c>
      <c r="E1338" s="36" t="s">
        <v>24</v>
      </c>
      <c r="F1338" s="36" t="s">
        <v>6466</v>
      </c>
      <c r="G1338" s="36" t="s">
        <v>6467</v>
      </c>
      <c r="H1338" s="41">
        <f t="shared" si="40"/>
        <v>0.67504000000000008</v>
      </c>
      <c r="I1338" s="41">
        <f t="shared" si="41"/>
        <v>0.32495999999999992</v>
      </c>
      <c r="J1338" s="35"/>
      <c r="K1338" s="36" t="s">
        <v>24</v>
      </c>
      <c r="L1338" s="36" t="s">
        <v>24</v>
      </c>
      <c r="M1338" s="39">
        <v>122</v>
      </c>
      <c r="N1338" s="39">
        <v>22</v>
      </c>
      <c r="O1338" s="39">
        <v>53</v>
      </c>
      <c r="P1338" s="31">
        <v>42.19</v>
      </c>
      <c r="Q1338" s="31">
        <v>38.340000000000003</v>
      </c>
    </row>
    <row r="1339" spans="1:17" ht="18.75" customHeight="1" thickBot="1" x14ac:dyDescent="0.25">
      <c r="A1339" s="34" t="s">
        <v>1354</v>
      </c>
      <c r="B1339" s="34" t="s">
        <v>2140</v>
      </c>
      <c r="C1339" s="34" t="s">
        <v>2141</v>
      </c>
      <c r="D1339" s="34" t="s">
        <v>4223</v>
      </c>
      <c r="E1339" s="34" t="s">
        <v>24</v>
      </c>
      <c r="F1339" s="34" t="s">
        <v>6468</v>
      </c>
      <c r="G1339" s="34" t="s">
        <v>6469</v>
      </c>
      <c r="H1339" s="40">
        <f t="shared" si="40"/>
        <v>1</v>
      </c>
      <c r="I1339" s="40">
        <f t="shared" si="41"/>
        <v>0</v>
      </c>
      <c r="J1339" s="33"/>
      <c r="K1339" s="34" t="s">
        <v>24</v>
      </c>
      <c r="L1339" s="34" t="s">
        <v>24</v>
      </c>
      <c r="M1339" s="38">
        <v>122</v>
      </c>
      <c r="N1339" s="38">
        <v>22</v>
      </c>
      <c r="O1339" s="38">
        <v>53</v>
      </c>
      <c r="P1339" s="1">
        <v>88.1</v>
      </c>
      <c r="Q1339" s="1">
        <v>88.1</v>
      </c>
    </row>
    <row r="1340" spans="1:17" ht="18.75" customHeight="1" thickBot="1" x14ac:dyDescent="0.25">
      <c r="A1340" s="36" t="s">
        <v>1354</v>
      </c>
      <c r="B1340" s="36" t="s">
        <v>2140</v>
      </c>
      <c r="C1340" s="36" t="s">
        <v>2141</v>
      </c>
      <c r="D1340" s="36" t="s">
        <v>4223</v>
      </c>
      <c r="E1340" s="36" t="s">
        <v>24</v>
      </c>
      <c r="F1340" s="36" t="s">
        <v>6470</v>
      </c>
      <c r="G1340" s="36" t="s">
        <v>6471</v>
      </c>
      <c r="H1340" s="41">
        <f t="shared" si="40"/>
        <v>0.67504000000000008</v>
      </c>
      <c r="I1340" s="41">
        <f t="shared" si="41"/>
        <v>0.32495999999999992</v>
      </c>
      <c r="J1340" s="35"/>
      <c r="K1340" s="36" t="s">
        <v>24</v>
      </c>
      <c r="L1340" s="36" t="s">
        <v>24</v>
      </c>
      <c r="M1340" s="39">
        <v>122</v>
      </c>
      <c r="N1340" s="39">
        <v>22</v>
      </c>
      <c r="O1340" s="39">
        <v>53</v>
      </c>
      <c r="P1340" s="31">
        <v>42.19</v>
      </c>
      <c r="Q1340" s="31">
        <v>57.67</v>
      </c>
    </row>
    <row r="1341" spans="1:17" ht="18.75" customHeight="1" thickBot="1" x14ac:dyDescent="0.25">
      <c r="A1341" s="36" t="s">
        <v>1354</v>
      </c>
      <c r="B1341" s="36" t="s">
        <v>2140</v>
      </c>
      <c r="C1341" s="36" t="s">
        <v>2141</v>
      </c>
      <c r="D1341" s="36" t="s">
        <v>4223</v>
      </c>
      <c r="E1341" s="36" t="s">
        <v>24</v>
      </c>
      <c r="F1341" s="36" t="s">
        <v>6472</v>
      </c>
      <c r="G1341" s="36" t="s">
        <v>6473</v>
      </c>
      <c r="H1341" s="41">
        <f t="shared" si="40"/>
        <v>0.67504000000000008</v>
      </c>
      <c r="I1341" s="41">
        <f t="shared" si="41"/>
        <v>0.32495999999999992</v>
      </c>
      <c r="J1341" s="35"/>
      <c r="K1341" s="36" t="s">
        <v>24</v>
      </c>
      <c r="L1341" s="36" t="s">
        <v>24</v>
      </c>
      <c r="M1341" s="39">
        <v>122</v>
      </c>
      <c r="N1341" s="39">
        <v>22</v>
      </c>
      <c r="O1341" s="39">
        <v>53</v>
      </c>
      <c r="P1341" s="31">
        <v>42.19</v>
      </c>
      <c r="Q1341" s="31">
        <v>43.52</v>
      </c>
    </row>
    <row r="1342" spans="1:17" ht="18.75" customHeight="1" thickBot="1" x14ac:dyDescent="0.25">
      <c r="A1342" s="36" t="s">
        <v>1354</v>
      </c>
      <c r="B1342" s="36" t="s">
        <v>2140</v>
      </c>
      <c r="C1342" s="36" t="s">
        <v>2141</v>
      </c>
      <c r="D1342" s="36" t="s">
        <v>4223</v>
      </c>
      <c r="E1342" s="36" t="s">
        <v>24</v>
      </c>
      <c r="F1342" s="36" t="s">
        <v>6474</v>
      </c>
      <c r="G1342" s="36" t="s">
        <v>6475</v>
      </c>
      <c r="H1342" s="41">
        <f t="shared" si="40"/>
        <v>0.67504000000000008</v>
      </c>
      <c r="I1342" s="41">
        <f t="shared" si="41"/>
        <v>0.32495999999999992</v>
      </c>
      <c r="J1342" s="35"/>
      <c r="K1342" s="36" t="s">
        <v>24</v>
      </c>
      <c r="L1342" s="36" t="s">
        <v>24</v>
      </c>
      <c r="M1342" s="39">
        <v>122</v>
      </c>
      <c r="N1342" s="39">
        <v>22</v>
      </c>
      <c r="O1342" s="39">
        <v>53</v>
      </c>
      <c r="P1342" s="31">
        <v>42.19</v>
      </c>
      <c r="Q1342" s="31">
        <v>25.31</v>
      </c>
    </row>
    <row r="1343" spans="1:17" ht="18.75" customHeight="1" thickBot="1" x14ac:dyDescent="0.25">
      <c r="A1343" s="34" t="s">
        <v>702</v>
      </c>
      <c r="B1343" s="34" t="s">
        <v>6476</v>
      </c>
      <c r="C1343" s="34" t="s">
        <v>6477</v>
      </c>
      <c r="D1343" s="34" t="s">
        <v>3419</v>
      </c>
      <c r="E1343" s="34" t="s">
        <v>20</v>
      </c>
      <c r="F1343" s="34" t="s">
        <v>6478</v>
      </c>
      <c r="G1343" s="34" t="s">
        <v>6479</v>
      </c>
      <c r="H1343" s="40">
        <f t="shared" si="40"/>
        <v>0.68944000000000005</v>
      </c>
      <c r="I1343" s="40">
        <f t="shared" si="41"/>
        <v>0.31055999999999995</v>
      </c>
      <c r="J1343" s="33"/>
      <c r="K1343" s="34" t="s">
        <v>20</v>
      </c>
      <c r="L1343" s="34" t="s">
        <v>24</v>
      </c>
      <c r="M1343" s="38">
        <v>122</v>
      </c>
      <c r="N1343" s="38">
        <v>19</v>
      </c>
      <c r="O1343" s="38">
        <v>51</v>
      </c>
      <c r="P1343" s="1">
        <v>43.09</v>
      </c>
      <c r="Q1343" s="1">
        <v>47.6</v>
      </c>
    </row>
    <row r="1344" spans="1:17" ht="18.75" customHeight="1" thickBot="1" x14ac:dyDescent="0.25">
      <c r="A1344" s="34" t="s">
        <v>702</v>
      </c>
      <c r="B1344" s="34" t="s">
        <v>6476</v>
      </c>
      <c r="C1344" s="34" t="s">
        <v>6477</v>
      </c>
      <c r="D1344" s="34" t="s">
        <v>3419</v>
      </c>
      <c r="E1344" s="34" t="s">
        <v>20</v>
      </c>
      <c r="F1344" s="34" t="s">
        <v>6480</v>
      </c>
      <c r="G1344" s="34" t="s">
        <v>6481</v>
      </c>
      <c r="H1344" s="40">
        <f t="shared" si="40"/>
        <v>0.68944000000000005</v>
      </c>
      <c r="I1344" s="40">
        <f t="shared" si="41"/>
        <v>0.31055999999999995</v>
      </c>
      <c r="J1344" s="33"/>
      <c r="K1344" s="34" t="s">
        <v>20</v>
      </c>
      <c r="L1344" s="34" t="s">
        <v>24</v>
      </c>
      <c r="M1344" s="38">
        <v>122</v>
      </c>
      <c r="N1344" s="38">
        <v>19</v>
      </c>
      <c r="O1344" s="38">
        <v>51</v>
      </c>
      <c r="P1344" s="1">
        <v>43.09</v>
      </c>
      <c r="Q1344" s="1">
        <v>37.729999999999997</v>
      </c>
    </row>
    <row r="1345" spans="1:17" ht="18.75" customHeight="1" thickBot="1" x14ac:dyDescent="0.25">
      <c r="A1345" s="34" t="s">
        <v>702</v>
      </c>
      <c r="B1345" s="34" t="s">
        <v>6476</v>
      </c>
      <c r="C1345" s="34" t="s">
        <v>6477</v>
      </c>
      <c r="D1345" s="34" t="s">
        <v>3419</v>
      </c>
      <c r="E1345" s="34" t="s">
        <v>20</v>
      </c>
      <c r="F1345" s="34" t="s">
        <v>6482</v>
      </c>
      <c r="G1345" s="34" t="s">
        <v>6483</v>
      </c>
      <c r="H1345" s="40">
        <f t="shared" si="40"/>
        <v>0.68944000000000005</v>
      </c>
      <c r="I1345" s="40">
        <f t="shared" si="41"/>
        <v>0.31055999999999995</v>
      </c>
      <c r="J1345" s="33"/>
      <c r="K1345" s="34" t="s">
        <v>20</v>
      </c>
      <c r="L1345" s="34" t="s">
        <v>24</v>
      </c>
      <c r="M1345" s="38">
        <v>122</v>
      </c>
      <c r="N1345" s="38">
        <v>19</v>
      </c>
      <c r="O1345" s="38">
        <v>51</v>
      </c>
      <c r="P1345" s="1">
        <v>43.09</v>
      </c>
      <c r="Q1345" s="1">
        <v>54.67</v>
      </c>
    </row>
    <row r="1346" spans="1:17" ht="18.75" customHeight="1" thickBot="1" x14ac:dyDescent="0.25">
      <c r="A1346" s="34" t="s">
        <v>702</v>
      </c>
      <c r="B1346" s="34" t="s">
        <v>6476</v>
      </c>
      <c r="C1346" s="34" t="s">
        <v>6477</v>
      </c>
      <c r="D1346" s="34" t="s">
        <v>3419</v>
      </c>
      <c r="E1346" s="34" t="s">
        <v>20</v>
      </c>
      <c r="F1346" s="34" t="s">
        <v>6484</v>
      </c>
      <c r="G1346" s="34" t="s">
        <v>6485</v>
      </c>
      <c r="H1346" s="40">
        <f t="shared" ref="H1346:H1409" si="42">IF(AND(P1346*1.6&gt;=100),100, P1346*1.6)/100</f>
        <v>0.68944000000000005</v>
      </c>
      <c r="I1346" s="40">
        <f t="shared" ref="I1346:I1409" si="43">1-H1346</f>
        <v>0.31055999999999995</v>
      </c>
      <c r="J1346" s="33"/>
      <c r="K1346" s="34" t="s">
        <v>20</v>
      </c>
      <c r="L1346" s="34" t="s">
        <v>24</v>
      </c>
      <c r="M1346" s="38">
        <v>122</v>
      </c>
      <c r="N1346" s="38">
        <v>19</v>
      </c>
      <c r="O1346" s="38">
        <v>51</v>
      </c>
      <c r="P1346" s="1">
        <v>43.09</v>
      </c>
      <c r="Q1346" s="1">
        <v>45.02</v>
      </c>
    </row>
    <row r="1347" spans="1:17" ht="18.75" customHeight="1" thickBot="1" x14ac:dyDescent="0.25">
      <c r="A1347" s="36" t="s">
        <v>1315</v>
      </c>
      <c r="B1347" s="36" t="s">
        <v>6486</v>
      </c>
      <c r="C1347" s="36" t="s">
        <v>6487</v>
      </c>
      <c r="D1347" s="36" t="s">
        <v>3419</v>
      </c>
      <c r="E1347" s="36" t="s">
        <v>20</v>
      </c>
      <c r="F1347" s="36" t="s">
        <v>6488</v>
      </c>
      <c r="G1347" s="36" t="s">
        <v>6489</v>
      </c>
      <c r="H1347" s="41">
        <f t="shared" si="42"/>
        <v>0.64496000000000009</v>
      </c>
      <c r="I1347" s="41">
        <f t="shared" si="43"/>
        <v>0.35503999999999991</v>
      </c>
      <c r="J1347" s="35"/>
      <c r="K1347" s="36" t="s">
        <v>20</v>
      </c>
      <c r="L1347" s="36" t="s">
        <v>24</v>
      </c>
      <c r="M1347" s="39">
        <v>103</v>
      </c>
      <c r="N1347" s="39">
        <v>19</v>
      </c>
      <c r="O1347" s="39">
        <v>51</v>
      </c>
      <c r="P1347" s="31">
        <v>40.31</v>
      </c>
      <c r="Q1347" s="31">
        <v>37.44</v>
      </c>
    </row>
    <row r="1348" spans="1:17" ht="18.75" customHeight="1" thickBot="1" x14ac:dyDescent="0.25">
      <c r="A1348" s="34" t="s">
        <v>1315</v>
      </c>
      <c r="B1348" s="34" t="s">
        <v>6486</v>
      </c>
      <c r="C1348" s="34" t="s">
        <v>6487</v>
      </c>
      <c r="D1348" s="34" t="s">
        <v>3419</v>
      </c>
      <c r="E1348" s="34" t="s">
        <v>20</v>
      </c>
      <c r="F1348" s="34" t="s">
        <v>6490</v>
      </c>
      <c r="G1348" s="34" t="s">
        <v>6491</v>
      </c>
      <c r="H1348" s="40">
        <f t="shared" si="42"/>
        <v>0.64496000000000009</v>
      </c>
      <c r="I1348" s="40">
        <f t="shared" si="43"/>
        <v>0.35503999999999991</v>
      </c>
      <c r="J1348" s="33"/>
      <c r="K1348" s="34" t="s">
        <v>20</v>
      </c>
      <c r="L1348" s="34" t="s">
        <v>24</v>
      </c>
      <c r="M1348" s="38">
        <v>103</v>
      </c>
      <c r="N1348" s="38">
        <v>19</v>
      </c>
      <c r="O1348" s="38">
        <v>51</v>
      </c>
      <c r="P1348" s="1">
        <v>40.31</v>
      </c>
      <c r="Q1348" s="1">
        <v>43.31</v>
      </c>
    </row>
    <row r="1349" spans="1:17" ht="18.75" customHeight="1" thickBot="1" x14ac:dyDescent="0.25">
      <c r="A1349" s="34" t="s">
        <v>1315</v>
      </c>
      <c r="B1349" s="34" t="s">
        <v>6486</v>
      </c>
      <c r="C1349" s="34" t="s">
        <v>6487</v>
      </c>
      <c r="D1349" s="34" t="s">
        <v>3419</v>
      </c>
      <c r="E1349" s="34" t="s">
        <v>20</v>
      </c>
      <c r="F1349" s="34" t="s">
        <v>6492</v>
      </c>
      <c r="G1349" s="34" t="s">
        <v>6493</v>
      </c>
      <c r="H1349" s="40">
        <f t="shared" si="42"/>
        <v>0.64496000000000009</v>
      </c>
      <c r="I1349" s="40">
        <f t="shared" si="43"/>
        <v>0.35503999999999991</v>
      </c>
      <c r="J1349" s="33"/>
      <c r="K1349" s="34" t="s">
        <v>20</v>
      </c>
      <c r="L1349" s="34" t="s">
        <v>24</v>
      </c>
      <c r="M1349" s="38">
        <v>103</v>
      </c>
      <c r="N1349" s="38">
        <v>19</v>
      </c>
      <c r="O1349" s="38">
        <v>51</v>
      </c>
      <c r="P1349" s="1">
        <v>40.31</v>
      </c>
      <c r="Q1349" s="1">
        <v>47.11</v>
      </c>
    </row>
    <row r="1350" spans="1:17" ht="18.75" customHeight="1" thickBot="1" x14ac:dyDescent="0.25">
      <c r="A1350" s="34" t="s">
        <v>1315</v>
      </c>
      <c r="B1350" s="34" t="s">
        <v>6486</v>
      </c>
      <c r="C1350" s="34" t="s">
        <v>6487</v>
      </c>
      <c r="D1350" s="34" t="s">
        <v>3419</v>
      </c>
      <c r="E1350" s="34" t="s">
        <v>20</v>
      </c>
      <c r="F1350" s="34" t="s">
        <v>6494</v>
      </c>
      <c r="G1350" s="34" t="s">
        <v>6495</v>
      </c>
      <c r="H1350" s="40">
        <f t="shared" si="42"/>
        <v>0.64496000000000009</v>
      </c>
      <c r="I1350" s="40">
        <f t="shared" si="43"/>
        <v>0.35503999999999991</v>
      </c>
      <c r="J1350" s="33"/>
      <c r="K1350" s="34" t="s">
        <v>20</v>
      </c>
      <c r="L1350" s="34" t="s">
        <v>24</v>
      </c>
      <c r="M1350" s="38">
        <v>103</v>
      </c>
      <c r="N1350" s="38">
        <v>19</v>
      </c>
      <c r="O1350" s="38">
        <v>51</v>
      </c>
      <c r="P1350" s="1">
        <v>40.31</v>
      </c>
      <c r="Q1350" s="1">
        <v>37.840000000000003</v>
      </c>
    </row>
    <row r="1351" spans="1:17" ht="18.75" customHeight="1" thickBot="1" x14ac:dyDescent="0.25">
      <c r="A1351" s="34" t="s">
        <v>1027</v>
      </c>
      <c r="B1351" s="34" t="s">
        <v>6496</v>
      </c>
      <c r="C1351" s="34" t="s">
        <v>6497</v>
      </c>
      <c r="D1351" s="34" t="s">
        <v>3419</v>
      </c>
      <c r="E1351" s="34" t="s">
        <v>20</v>
      </c>
      <c r="F1351" s="34" t="s">
        <v>6498</v>
      </c>
      <c r="G1351" s="34" t="s">
        <v>6499</v>
      </c>
      <c r="H1351" s="40">
        <f t="shared" si="42"/>
        <v>0.93040000000000012</v>
      </c>
      <c r="I1351" s="40">
        <f t="shared" si="43"/>
        <v>6.9599999999999884E-2</v>
      </c>
      <c r="J1351" s="33"/>
      <c r="K1351" s="34" t="s">
        <v>20</v>
      </c>
      <c r="L1351" s="34" t="s">
        <v>24</v>
      </c>
      <c r="M1351" s="38">
        <v>118</v>
      </c>
      <c r="N1351" s="38">
        <v>21</v>
      </c>
      <c r="O1351" s="38">
        <v>46</v>
      </c>
      <c r="P1351" s="1">
        <v>58.15</v>
      </c>
      <c r="Q1351" s="1">
        <v>63.37</v>
      </c>
    </row>
    <row r="1352" spans="1:17" ht="18.75" customHeight="1" thickBot="1" x14ac:dyDescent="0.25">
      <c r="A1352" s="34" t="s">
        <v>1027</v>
      </c>
      <c r="B1352" s="34" t="s">
        <v>6496</v>
      </c>
      <c r="C1352" s="34" t="s">
        <v>6497</v>
      </c>
      <c r="D1352" s="34" t="s">
        <v>3419</v>
      </c>
      <c r="E1352" s="34" t="s">
        <v>20</v>
      </c>
      <c r="F1352" s="34" t="s">
        <v>6500</v>
      </c>
      <c r="G1352" s="34" t="s">
        <v>6501</v>
      </c>
      <c r="H1352" s="40">
        <f t="shared" si="42"/>
        <v>0.93040000000000012</v>
      </c>
      <c r="I1352" s="40">
        <f t="shared" si="43"/>
        <v>6.9599999999999884E-2</v>
      </c>
      <c r="J1352" s="33"/>
      <c r="K1352" s="34" t="s">
        <v>20</v>
      </c>
      <c r="L1352" s="34" t="s">
        <v>24</v>
      </c>
      <c r="M1352" s="38">
        <v>118</v>
      </c>
      <c r="N1352" s="38">
        <v>21</v>
      </c>
      <c r="O1352" s="38">
        <v>46</v>
      </c>
      <c r="P1352" s="1">
        <v>58.15</v>
      </c>
      <c r="Q1352" s="1">
        <v>52.57</v>
      </c>
    </row>
    <row r="1353" spans="1:17" ht="18.75" customHeight="1" thickBot="1" x14ac:dyDescent="0.25">
      <c r="A1353" s="34" t="s">
        <v>569</v>
      </c>
      <c r="B1353" s="34" t="s">
        <v>6502</v>
      </c>
      <c r="C1353" s="34" t="s">
        <v>6503</v>
      </c>
      <c r="D1353" s="34" t="s">
        <v>4223</v>
      </c>
      <c r="E1353" s="34" t="s">
        <v>20</v>
      </c>
      <c r="F1353" s="34" t="s">
        <v>6504</v>
      </c>
      <c r="G1353" s="34" t="s">
        <v>6505</v>
      </c>
      <c r="H1353" s="40">
        <f t="shared" si="42"/>
        <v>1</v>
      </c>
      <c r="I1353" s="40">
        <f t="shared" si="43"/>
        <v>0</v>
      </c>
      <c r="J1353" s="33"/>
      <c r="K1353" s="34" t="s">
        <v>20</v>
      </c>
      <c r="L1353" s="34" t="s">
        <v>24</v>
      </c>
      <c r="M1353" s="38">
        <v>98</v>
      </c>
      <c r="N1353" s="38">
        <v>18</v>
      </c>
      <c r="O1353" s="38">
        <v>42</v>
      </c>
      <c r="P1353" s="1">
        <v>66.37</v>
      </c>
      <c r="Q1353" s="1">
        <v>72.97</v>
      </c>
    </row>
    <row r="1354" spans="1:17" ht="18.75" customHeight="1" thickBot="1" x14ac:dyDescent="0.25">
      <c r="A1354" s="34" t="s">
        <v>569</v>
      </c>
      <c r="B1354" s="34" t="s">
        <v>6502</v>
      </c>
      <c r="C1354" s="34" t="s">
        <v>6503</v>
      </c>
      <c r="D1354" s="34" t="s">
        <v>4223</v>
      </c>
      <c r="E1354" s="34" t="s">
        <v>20</v>
      </c>
      <c r="F1354" s="34" t="s">
        <v>6506</v>
      </c>
      <c r="G1354" s="34" t="s">
        <v>6507</v>
      </c>
      <c r="H1354" s="40">
        <f t="shared" si="42"/>
        <v>1</v>
      </c>
      <c r="I1354" s="40">
        <f t="shared" si="43"/>
        <v>0</v>
      </c>
      <c r="J1354" s="33"/>
      <c r="K1354" s="34" t="s">
        <v>20</v>
      </c>
      <c r="L1354" s="34" t="s">
        <v>24</v>
      </c>
      <c r="M1354" s="38">
        <v>98</v>
      </c>
      <c r="N1354" s="38">
        <v>18</v>
      </c>
      <c r="O1354" s="38">
        <v>42</v>
      </c>
      <c r="P1354" s="1">
        <v>66.37</v>
      </c>
      <c r="Q1354" s="1">
        <v>60</v>
      </c>
    </row>
    <row r="1355" spans="1:17" ht="18.75" customHeight="1" thickBot="1" x14ac:dyDescent="0.25">
      <c r="A1355" s="34" t="s">
        <v>569</v>
      </c>
      <c r="B1355" s="34" t="s">
        <v>6502</v>
      </c>
      <c r="C1355" s="34" t="s">
        <v>6503</v>
      </c>
      <c r="D1355" s="34" t="s">
        <v>4223</v>
      </c>
      <c r="E1355" s="34" t="s">
        <v>20</v>
      </c>
      <c r="F1355" s="34" t="s">
        <v>6508</v>
      </c>
      <c r="G1355" s="34" t="s">
        <v>6509</v>
      </c>
      <c r="H1355" s="40">
        <f t="shared" si="42"/>
        <v>1</v>
      </c>
      <c r="I1355" s="40">
        <f t="shared" si="43"/>
        <v>0</v>
      </c>
      <c r="J1355" s="33"/>
      <c r="K1355" s="34" t="s">
        <v>20</v>
      </c>
      <c r="L1355" s="34" t="s">
        <v>24</v>
      </c>
      <c r="M1355" s="38">
        <v>98</v>
      </c>
      <c r="N1355" s="38">
        <v>18</v>
      </c>
      <c r="O1355" s="38">
        <v>42</v>
      </c>
      <c r="P1355" s="1">
        <v>66.37</v>
      </c>
      <c r="Q1355" s="1">
        <v>54.2</v>
      </c>
    </row>
    <row r="1356" spans="1:17" ht="18.75" customHeight="1" thickBot="1" x14ac:dyDescent="0.25">
      <c r="A1356" s="36" t="s">
        <v>124</v>
      </c>
      <c r="B1356" s="36" t="s">
        <v>6510</v>
      </c>
      <c r="C1356" s="36" t="s">
        <v>6511</v>
      </c>
      <c r="D1356" s="36" t="s">
        <v>3419</v>
      </c>
      <c r="E1356" s="36" t="s">
        <v>20</v>
      </c>
      <c r="F1356" s="36" t="s">
        <v>6512</v>
      </c>
      <c r="G1356" s="36" t="s">
        <v>6513</v>
      </c>
      <c r="H1356" s="41">
        <f t="shared" si="42"/>
        <v>0.67215999999999998</v>
      </c>
      <c r="I1356" s="41">
        <f t="shared" si="43"/>
        <v>0.32784000000000002</v>
      </c>
      <c r="J1356" s="35"/>
      <c r="K1356" s="36" t="s">
        <v>24</v>
      </c>
      <c r="L1356" s="36" t="s">
        <v>24</v>
      </c>
      <c r="M1356" s="39">
        <v>95</v>
      </c>
      <c r="N1356" s="39">
        <v>17</v>
      </c>
      <c r="O1356" s="39">
        <v>40</v>
      </c>
      <c r="P1356" s="31">
        <v>42.01</v>
      </c>
      <c r="Q1356" s="31">
        <v>42.83</v>
      </c>
    </row>
    <row r="1357" spans="1:17" ht="18.75" customHeight="1" thickBot="1" x14ac:dyDescent="0.25">
      <c r="A1357" s="36" t="s">
        <v>124</v>
      </c>
      <c r="B1357" s="36" t="s">
        <v>6510</v>
      </c>
      <c r="C1357" s="36" t="s">
        <v>6511</v>
      </c>
      <c r="D1357" s="36" t="s">
        <v>3419</v>
      </c>
      <c r="E1357" s="36" t="s">
        <v>20</v>
      </c>
      <c r="F1357" s="36" t="s">
        <v>6514</v>
      </c>
      <c r="G1357" s="36" t="s">
        <v>3382</v>
      </c>
      <c r="H1357" s="41">
        <f t="shared" si="42"/>
        <v>0.67215999999999998</v>
      </c>
      <c r="I1357" s="41">
        <f t="shared" si="43"/>
        <v>0.32784000000000002</v>
      </c>
      <c r="J1357" s="35"/>
      <c r="K1357" s="36" t="s">
        <v>24</v>
      </c>
      <c r="L1357" s="36" t="s">
        <v>24</v>
      </c>
      <c r="M1357" s="39">
        <v>95</v>
      </c>
      <c r="N1357" s="39">
        <v>17</v>
      </c>
      <c r="O1357" s="39">
        <v>40</v>
      </c>
      <c r="P1357" s="31">
        <v>42.01</v>
      </c>
      <c r="Q1357" s="31">
        <v>38.71</v>
      </c>
    </row>
    <row r="1358" spans="1:17" ht="18.75" customHeight="1" thickBot="1" x14ac:dyDescent="0.25">
      <c r="A1358" s="36" t="s">
        <v>124</v>
      </c>
      <c r="B1358" s="36" t="s">
        <v>6510</v>
      </c>
      <c r="C1358" s="36" t="s">
        <v>6511</v>
      </c>
      <c r="D1358" s="36" t="s">
        <v>3419</v>
      </c>
      <c r="E1358" s="36" t="s">
        <v>20</v>
      </c>
      <c r="F1358" s="36" t="s">
        <v>6515</v>
      </c>
      <c r="G1358" s="36" t="s">
        <v>6516</v>
      </c>
      <c r="H1358" s="41">
        <f t="shared" si="42"/>
        <v>0.67215999999999998</v>
      </c>
      <c r="I1358" s="41">
        <f t="shared" si="43"/>
        <v>0.32784000000000002</v>
      </c>
      <c r="J1358" s="35"/>
      <c r="K1358" s="36" t="s">
        <v>24</v>
      </c>
      <c r="L1358" s="36" t="s">
        <v>24</v>
      </c>
      <c r="M1358" s="39">
        <v>95</v>
      </c>
      <c r="N1358" s="39">
        <v>17</v>
      </c>
      <c r="O1358" s="39">
        <v>40</v>
      </c>
      <c r="P1358" s="31">
        <v>42.01</v>
      </c>
      <c r="Q1358" s="31">
        <v>41.58</v>
      </c>
    </row>
    <row r="1359" spans="1:17" ht="18.75" customHeight="1" thickBot="1" x14ac:dyDescent="0.25">
      <c r="A1359" s="36" t="s">
        <v>124</v>
      </c>
      <c r="B1359" s="36" t="s">
        <v>6510</v>
      </c>
      <c r="C1359" s="36" t="s">
        <v>6511</v>
      </c>
      <c r="D1359" s="36" t="s">
        <v>3419</v>
      </c>
      <c r="E1359" s="36" t="s">
        <v>20</v>
      </c>
      <c r="F1359" s="36" t="s">
        <v>6517</v>
      </c>
      <c r="G1359" s="36" t="s">
        <v>6518</v>
      </c>
      <c r="H1359" s="41">
        <f t="shared" si="42"/>
        <v>0.67215999999999998</v>
      </c>
      <c r="I1359" s="41">
        <f t="shared" si="43"/>
        <v>0.32784000000000002</v>
      </c>
      <c r="J1359" s="35"/>
      <c r="K1359" s="36" t="s">
        <v>24</v>
      </c>
      <c r="L1359" s="36" t="s">
        <v>24</v>
      </c>
      <c r="M1359" s="39">
        <v>95</v>
      </c>
      <c r="N1359" s="39">
        <v>17</v>
      </c>
      <c r="O1359" s="39">
        <v>40</v>
      </c>
      <c r="P1359" s="31">
        <v>42.01</v>
      </c>
      <c r="Q1359" s="31">
        <v>43.5</v>
      </c>
    </row>
    <row r="1360" spans="1:17" ht="18.75" customHeight="1" thickBot="1" x14ac:dyDescent="0.25">
      <c r="A1360" s="36" t="s">
        <v>124</v>
      </c>
      <c r="B1360" s="36" t="s">
        <v>6510</v>
      </c>
      <c r="C1360" s="36" t="s">
        <v>6511</v>
      </c>
      <c r="D1360" s="36" t="s">
        <v>3419</v>
      </c>
      <c r="E1360" s="36" t="s">
        <v>20</v>
      </c>
      <c r="F1360" s="36" t="s">
        <v>6519</v>
      </c>
      <c r="G1360" s="36" t="s">
        <v>6520</v>
      </c>
      <c r="H1360" s="41">
        <f t="shared" si="42"/>
        <v>0.67215999999999998</v>
      </c>
      <c r="I1360" s="41">
        <f t="shared" si="43"/>
        <v>0.32784000000000002</v>
      </c>
      <c r="J1360" s="35"/>
      <c r="K1360" s="36" t="s">
        <v>24</v>
      </c>
      <c r="L1360" s="36" t="s">
        <v>24</v>
      </c>
      <c r="M1360" s="39">
        <v>95</v>
      </c>
      <c r="N1360" s="39">
        <v>17</v>
      </c>
      <c r="O1360" s="39">
        <v>40</v>
      </c>
      <c r="P1360" s="31">
        <v>42.01</v>
      </c>
      <c r="Q1360" s="31">
        <v>40.79</v>
      </c>
    </row>
    <row r="1361" spans="1:17" ht="18.75" customHeight="1" thickBot="1" x14ac:dyDescent="0.25">
      <c r="A1361" s="36" t="s">
        <v>124</v>
      </c>
      <c r="B1361" s="36" t="s">
        <v>6510</v>
      </c>
      <c r="C1361" s="36" t="s">
        <v>6511</v>
      </c>
      <c r="D1361" s="36" t="s">
        <v>3419</v>
      </c>
      <c r="E1361" s="36" t="s">
        <v>20</v>
      </c>
      <c r="F1361" s="36" t="s">
        <v>6521</v>
      </c>
      <c r="G1361" s="36" t="s">
        <v>6522</v>
      </c>
      <c r="H1361" s="41">
        <f t="shared" si="42"/>
        <v>0.67215999999999998</v>
      </c>
      <c r="I1361" s="41">
        <f t="shared" si="43"/>
        <v>0.32784000000000002</v>
      </c>
      <c r="J1361" s="35"/>
      <c r="K1361" s="36" t="s">
        <v>24</v>
      </c>
      <c r="L1361" s="36" t="s">
        <v>24</v>
      </c>
      <c r="M1361" s="39">
        <v>95</v>
      </c>
      <c r="N1361" s="39">
        <v>17</v>
      </c>
      <c r="O1361" s="39">
        <v>40</v>
      </c>
      <c r="P1361" s="31">
        <v>42.01</v>
      </c>
      <c r="Q1361" s="31">
        <v>42.4</v>
      </c>
    </row>
    <row r="1362" spans="1:17" ht="18.75" customHeight="1" thickBot="1" x14ac:dyDescent="0.25">
      <c r="A1362" s="34" t="s">
        <v>3511</v>
      </c>
      <c r="B1362" s="34" t="s">
        <v>6523</v>
      </c>
      <c r="C1362" s="34" t="s">
        <v>6524</v>
      </c>
      <c r="D1362" s="34" t="s">
        <v>3419</v>
      </c>
      <c r="E1362" s="34" t="s">
        <v>20</v>
      </c>
      <c r="F1362" s="34" t="s">
        <v>6525</v>
      </c>
      <c r="G1362" s="34" t="s">
        <v>6526</v>
      </c>
      <c r="H1362" s="40">
        <f t="shared" si="42"/>
        <v>0.83391999999999999</v>
      </c>
      <c r="I1362" s="40">
        <f t="shared" si="43"/>
        <v>0.16608000000000001</v>
      </c>
      <c r="J1362" s="33"/>
      <c r="K1362" s="34" t="s">
        <v>20</v>
      </c>
      <c r="L1362" s="34" t="s">
        <v>24</v>
      </c>
      <c r="M1362" s="38">
        <v>120</v>
      </c>
      <c r="N1362" s="38">
        <v>24</v>
      </c>
      <c r="O1362" s="38">
        <v>50</v>
      </c>
      <c r="P1362" s="1">
        <v>52.12</v>
      </c>
      <c r="Q1362" s="1">
        <v>66.489999999999995</v>
      </c>
    </row>
    <row r="1363" spans="1:17" ht="18.75" customHeight="1" thickBot="1" x14ac:dyDescent="0.25">
      <c r="A1363" s="34" t="s">
        <v>3511</v>
      </c>
      <c r="B1363" s="34" t="s">
        <v>6523</v>
      </c>
      <c r="C1363" s="34" t="s">
        <v>6524</v>
      </c>
      <c r="D1363" s="34" t="s">
        <v>3419</v>
      </c>
      <c r="E1363" s="34" t="s">
        <v>20</v>
      </c>
      <c r="F1363" s="34" t="s">
        <v>6527</v>
      </c>
      <c r="G1363" s="34" t="s">
        <v>6528</v>
      </c>
      <c r="H1363" s="40">
        <f t="shared" si="42"/>
        <v>0.83391999999999999</v>
      </c>
      <c r="I1363" s="40">
        <f t="shared" si="43"/>
        <v>0.16608000000000001</v>
      </c>
      <c r="J1363" s="33"/>
      <c r="K1363" s="34" t="s">
        <v>20</v>
      </c>
      <c r="L1363" s="34" t="s">
        <v>24</v>
      </c>
      <c r="M1363" s="38">
        <v>120</v>
      </c>
      <c r="N1363" s="38">
        <v>24</v>
      </c>
      <c r="O1363" s="38">
        <v>50</v>
      </c>
      <c r="P1363" s="1">
        <v>52.12</v>
      </c>
      <c r="Q1363" s="1">
        <v>74.040000000000006</v>
      </c>
    </row>
    <row r="1364" spans="1:17" ht="18.75" customHeight="1" thickBot="1" x14ac:dyDescent="0.25">
      <c r="A1364" s="34" t="s">
        <v>3511</v>
      </c>
      <c r="B1364" s="34" t="s">
        <v>6523</v>
      </c>
      <c r="C1364" s="34" t="s">
        <v>6524</v>
      </c>
      <c r="D1364" s="34" t="s">
        <v>3419</v>
      </c>
      <c r="E1364" s="34" t="s">
        <v>20</v>
      </c>
      <c r="F1364" s="34" t="s">
        <v>6529</v>
      </c>
      <c r="G1364" s="34" t="s">
        <v>6530</v>
      </c>
      <c r="H1364" s="40">
        <f t="shared" si="42"/>
        <v>0.83391999999999999</v>
      </c>
      <c r="I1364" s="40">
        <f t="shared" si="43"/>
        <v>0.16608000000000001</v>
      </c>
      <c r="J1364" s="33"/>
      <c r="K1364" s="34" t="s">
        <v>20</v>
      </c>
      <c r="L1364" s="34" t="s">
        <v>24</v>
      </c>
      <c r="M1364" s="38">
        <v>120</v>
      </c>
      <c r="N1364" s="38">
        <v>24</v>
      </c>
      <c r="O1364" s="38">
        <v>50</v>
      </c>
      <c r="P1364" s="1">
        <v>52.12</v>
      </c>
      <c r="Q1364" s="1">
        <v>51.21</v>
      </c>
    </row>
    <row r="1365" spans="1:17" ht="18.75" customHeight="1" thickBot="1" x14ac:dyDescent="0.25">
      <c r="A1365" s="34" t="s">
        <v>3511</v>
      </c>
      <c r="B1365" s="34" t="s">
        <v>6523</v>
      </c>
      <c r="C1365" s="34" t="s">
        <v>6524</v>
      </c>
      <c r="D1365" s="34" t="s">
        <v>3419</v>
      </c>
      <c r="E1365" s="34" t="s">
        <v>20</v>
      </c>
      <c r="F1365" s="34" t="s">
        <v>6531</v>
      </c>
      <c r="G1365" s="34" t="s">
        <v>6532</v>
      </c>
      <c r="H1365" s="40">
        <f t="shared" si="42"/>
        <v>0.83391999999999999</v>
      </c>
      <c r="I1365" s="40">
        <f t="shared" si="43"/>
        <v>0.16608000000000001</v>
      </c>
      <c r="J1365" s="33"/>
      <c r="K1365" s="34" t="s">
        <v>20</v>
      </c>
      <c r="L1365" s="34" t="s">
        <v>24</v>
      </c>
      <c r="M1365" s="38">
        <v>120</v>
      </c>
      <c r="N1365" s="38">
        <v>24</v>
      </c>
      <c r="O1365" s="38">
        <v>50</v>
      </c>
      <c r="P1365" s="1">
        <v>52.12</v>
      </c>
      <c r="Q1365" s="1">
        <v>58.97</v>
      </c>
    </row>
    <row r="1366" spans="1:17" ht="18.75" customHeight="1" thickBot="1" x14ac:dyDescent="0.25">
      <c r="A1366" s="34" t="s">
        <v>3511</v>
      </c>
      <c r="B1366" s="34" t="s">
        <v>6523</v>
      </c>
      <c r="C1366" s="34" t="s">
        <v>6524</v>
      </c>
      <c r="D1366" s="34" t="s">
        <v>3419</v>
      </c>
      <c r="E1366" s="34" t="s">
        <v>20</v>
      </c>
      <c r="F1366" s="34" t="s">
        <v>6533</v>
      </c>
      <c r="G1366" s="34" t="s">
        <v>6534</v>
      </c>
      <c r="H1366" s="40">
        <f t="shared" si="42"/>
        <v>0.83391999999999999</v>
      </c>
      <c r="I1366" s="40">
        <f t="shared" si="43"/>
        <v>0.16608000000000001</v>
      </c>
      <c r="J1366" s="33"/>
      <c r="K1366" s="34" t="s">
        <v>20</v>
      </c>
      <c r="L1366" s="34" t="s">
        <v>24</v>
      </c>
      <c r="M1366" s="38">
        <v>120</v>
      </c>
      <c r="N1366" s="38">
        <v>24</v>
      </c>
      <c r="O1366" s="38">
        <v>50</v>
      </c>
      <c r="P1366" s="1">
        <v>52.12</v>
      </c>
      <c r="Q1366" s="1">
        <v>45.59</v>
      </c>
    </row>
    <row r="1367" spans="1:17" ht="18.75" customHeight="1" thickBot="1" x14ac:dyDescent="0.25">
      <c r="A1367" s="34" t="s">
        <v>3511</v>
      </c>
      <c r="B1367" s="34" t="s">
        <v>6523</v>
      </c>
      <c r="C1367" s="34" t="s">
        <v>6524</v>
      </c>
      <c r="D1367" s="34" t="s">
        <v>3419</v>
      </c>
      <c r="E1367" s="34" t="s">
        <v>20</v>
      </c>
      <c r="F1367" s="34" t="s">
        <v>6535</v>
      </c>
      <c r="G1367" s="34" t="s">
        <v>6536</v>
      </c>
      <c r="H1367" s="40">
        <f t="shared" si="42"/>
        <v>0.83391999999999999</v>
      </c>
      <c r="I1367" s="40">
        <f t="shared" si="43"/>
        <v>0.16608000000000001</v>
      </c>
      <c r="J1367" s="33"/>
      <c r="K1367" s="34" t="s">
        <v>20</v>
      </c>
      <c r="L1367" s="34" t="s">
        <v>24</v>
      </c>
      <c r="M1367" s="38">
        <v>120</v>
      </c>
      <c r="N1367" s="38">
        <v>24</v>
      </c>
      <c r="O1367" s="38">
        <v>50</v>
      </c>
      <c r="P1367" s="1">
        <v>52.12</v>
      </c>
      <c r="Q1367" s="1">
        <v>46.45</v>
      </c>
    </row>
    <row r="1368" spans="1:17" ht="18.75" customHeight="1" thickBot="1" x14ac:dyDescent="0.25">
      <c r="A1368" s="34" t="s">
        <v>3511</v>
      </c>
      <c r="B1368" s="34" t="s">
        <v>6523</v>
      </c>
      <c r="C1368" s="34" t="s">
        <v>6524</v>
      </c>
      <c r="D1368" s="34" t="s">
        <v>3419</v>
      </c>
      <c r="E1368" s="34" t="s">
        <v>20</v>
      </c>
      <c r="F1368" s="34" t="s">
        <v>6537</v>
      </c>
      <c r="G1368" s="34" t="s">
        <v>6538</v>
      </c>
      <c r="H1368" s="40">
        <f t="shared" si="42"/>
        <v>0.83391999999999999</v>
      </c>
      <c r="I1368" s="40">
        <f t="shared" si="43"/>
        <v>0.16608000000000001</v>
      </c>
      <c r="J1368" s="33"/>
      <c r="K1368" s="34" t="s">
        <v>20</v>
      </c>
      <c r="L1368" s="34" t="s">
        <v>24</v>
      </c>
      <c r="M1368" s="38">
        <v>120</v>
      </c>
      <c r="N1368" s="38">
        <v>24</v>
      </c>
      <c r="O1368" s="38">
        <v>50</v>
      </c>
      <c r="P1368" s="1">
        <v>52.12</v>
      </c>
      <c r="Q1368" s="1">
        <v>52.65</v>
      </c>
    </row>
    <row r="1369" spans="1:17" ht="18.75" customHeight="1" thickBot="1" x14ac:dyDescent="0.25">
      <c r="A1369" s="34" t="s">
        <v>3511</v>
      </c>
      <c r="B1369" s="34" t="s">
        <v>6523</v>
      </c>
      <c r="C1369" s="34" t="s">
        <v>6524</v>
      </c>
      <c r="D1369" s="34" t="s">
        <v>3419</v>
      </c>
      <c r="E1369" s="34" t="s">
        <v>20</v>
      </c>
      <c r="F1369" s="34" t="s">
        <v>6539</v>
      </c>
      <c r="G1369" s="34" t="s">
        <v>2942</v>
      </c>
      <c r="H1369" s="40">
        <f t="shared" si="42"/>
        <v>0.83391999999999999</v>
      </c>
      <c r="I1369" s="40">
        <f t="shared" si="43"/>
        <v>0.16608000000000001</v>
      </c>
      <c r="J1369" s="33"/>
      <c r="K1369" s="34" t="s">
        <v>20</v>
      </c>
      <c r="L1369" s="34" t="s">
        <v>24</v>
      </c>
      <c r="M1369" s="38">
        <v>120</v>
      </c>
      <c r="N1369" s="38">
        <v>24</v>
      </c>
      <c r="O1369" s="38">
        <v>50</v>
      </c>
      <c r="P1369" s="1">
        <v>52.12</v>
      </c>
      <c r="Q1369" s="1">
        <v>9.3800000000000008</v>
      </c>
    </row>
    <row r="1370" spans="1:17" ht="18.75" customHeight="1" thickBot="1" x14ac:dyDescent="0.25">
      <c r="A1370" s="34" t="s">
        <v>702</v>
      </c>
      <c r="B1370" s="34" t="s">
        <v>6540</v>
      </c>
      <c r="C1370" s="34" t="s">
        <v>6541</v>
      </c>
      <c r="D1370" s="34" t="s">
        <v>3419</v>
      </c>
      <c r="E1370" s="34" t="s">
        <v>20</v>
      </c>
      <c r="F1370" s="34" t="s">
        <v>6542</v>
      </c>
      <c r="G1370" s="34" t="s">
        <v>6543</v>
      </c>
      <c r="H1370" s="40">
        <f t="shared" si="42"/>
        <v>0.70816000000000001</v>
      </c>
      <c r="I1370" s="40">
        <f t="shared" si="43"/>
        <v>0.29183999999999999</v>
      </c>
      <c r="J1370" s="33"/>
      <c r="K1370" s="34" t="s">
        <v>20</v>
      </c>
      <c r="L1370" s="34" t="s">
        <v>24</v>
      </c>
      <c r="M1370" s="38">
        <v>101</v>
      </c>
      <c r="N1370" s="38">
        <v>19</v>
      </c>
      <c r="O1370" s="38">
        <v>51</v>
      </c>
      <c r="P1370" s="1">
        <v>44.26</v>
      </c>
      <c r="Q1370" s="1">
        <v>51.78</v>
      </c>
    </row>
    <row r="1371" spans="1:17" ht="18.75" customHeight="1" thickBot="1" x14ac:dyDescent="0.25">
      <c r="A1371" s="34" t="s">
        <v>702</v>
      </c>
      <c r="B1371" s="34" t="s">
        <v>6540</v>
      </c>
      <c r="C1371" s="34" t="s">
        <v>6541</v>
      </c>
      <c r="D1371" s="34" t="s">
        <v>3419</v>
      </c>
      <c r="E1371" s="34" t="s">
        <v>20</v>
      </c>
      <c r="F1371" s="34" t="s">
        <v>6544</v>
      </c>
      <c r="G1371" s="34" t="s">
        <v>6545</v>
      </c>
      <c r="H1371" s="40">
        <f t="shared" si="42"/>
        <v>0.70816000000000001</v>
      </c>
      <c r="I1371" s="40">
        <f t="shared" si="43"/>
        <v>0.29183999999999999</v>
      </c>
      <c r="J1371" s="33"/>
      <c r="K1371" s="34" t="s">
        <v>20</v>
      </c>
      <c r="L1371" s="34" t="s">
        <v>24</v>
      </c>
      <c r="M1371" s="38">
        <v>101</v>
      </c>
      <c r="N1371" s="38">
        <v>19</v>
      </c>
      <c r="O1371" s="38">
        <v>51</v>
      </c>
      <c r="P1371" s="1">
        <v>44.26</v>
      </c>
      <c r="Q1371" s="1">
        <v>37.82</v>
      </c>
    </row>
    <row r="1372" spans="1:17" ht="18.75" customHeight="1" thickBot="1" x14ac:dyDescent="0.25">
      <c r="A1372" s="34" t="s">
        <v>1365</v>
      </c>
      <c r="B1372" s="34" t="s">
        <v>6546</v>
      </c>
      <c r="C1372" s="34" t="s">
        <v>6547</v>
      </c>
      <c r="D1372" s="34" t="s">
        <v>3419</v>
      </c>
      <c r="E1372" s="34" t="s">
        <v>20</v>
      </c>
      <c r="F1372" s="34" t="s">
        <v>6548</v>
      </c>
      <c r="G1372" s="34" t="s">
        <v>6549</v>
      </c>
      <c r="H1372" s="40">
        <f t="shared" si="42"/>
        <v>0.79472000000000009</v>
      </c>
      <c r="I1372" s="40">
        <f t="shared" si="43"/>
        <v>0.20527999999999991</v>
      </c>
      <c r="J1372" s="33"/>
      <c r="K1372" s="34" t="s">
        <v>20</v>
      </c>
      <c r="L1372" s="34" t="s">
        <v>24</v>
      </c>
      <c r="M1372" s="38">
        <v>121</v>
      </c>
      <c r="N1372" s="38">
        <v>19</v>
      </c>
      <c r="O1372" s="38">
        <v>53</v>
      </c>
      <c r="P1372" s="1">
        <v>49.67</v>
      </c>
      <c r="Q1372" s="1">
        <v>49.67</v>
      </c>
    </row>
    <row r="1373" spans="1:17" ht="18.75" customHeight="1" thickBot="1" x14ac:dyDescent="0.25">
      <c r="A1373" s="36" t="s">
        <v>193</v>
      </c>
      <c r="B1373" s="36" t="s">
        <v>6550</v>
      </c>
      <c r="C1373" s="36" t="s">
        <v>6551</v>
      </c>
      <c r="D1373" s="36" t="s">
        <v>3413</v>
      </c>
      <c r="E1373" s="36" t="s">
        <v>20</v>
      </c>
      <c r="F1373" s="36" t="s">
        <v>6550</v>
      </c>
      <c r="G1373" s="36" t="s">
        <v>6551</v>
      </c>
      <c r="H1373" s="41">
        <f t="shared" si="42"/>
        <v>0.64400000000000002</v>
      </c>
      <c r="I1373" s="41">
        <f t="shared" si="43"/>
        <v>0.35599999999999998</v>
      </c>
      <c r="J1373" s="35"/>
      <c r="K1373" s="36" t="s">
        <v>24</v>
      </c>
      <c r="L1373" s="36" t="s">
        <v>24</v>
      </c>
      <c r="M1373" s="39">
        <v>12</v>
      </c>
      <c r="N1373" s="39">
        <v>2</v>
      </c>
      <c r="O1373" s="39">
        <v>4</v>
      </c>
      <c r="P1373" s="31">
        <v>40.25</v>
      </c>
      <c r="Q1373" s="31">
        <v>40.25</v>
      </c>
    </row>
    <row r="1374" spans="1:17" ht="18.75" customHeight="1" thickBot="1" x14ac:dyDescent="0.25">
      <c r="A1374" s="34" t="s">
        <v>202</v>
      </c>
      <c r="B1374" s="34" t="s">
        <v>6552</v>
      </c>
      <c r="C1374" s="34" t="s">
        <v>6553</v>
      </c>
      <c r="D1374" s="34" t="s">
        <v>3403</v>
      </c>
      <c r="E1374" s="34" t="s">
        <v>20</v>
      </c>
      <c r="F1374" s="34" t="s">
        <v>6552</v>
      </c>
      <c r="G1374" s="34" t="s">
        <v>6553</v>
      </c>
      <c r="H1374" s="40">
        <f t="shared" si="42"/>
        <v>0.76800000000000013</v>
      </c>
      <c r="I1374" s="40">
        <f t="shared" si="43"/>
        <v>0.23199999999999987</v>
      </c>
      <c r="J1374" s="33"/>
      <c r="K1374" s="34" t="s">
        <v>20</v>
      </c>
      <c r="L1374" s="34" t="s">
        <v>24</v>
      </c>
      <c r="M1374" s="38">
        <v>36</v>
      </c>
      <c r="N1374" s="38">
        <v>7</v>
      </c>
      <c r="O1374" s="38">
        <v>59</v>
      </c>
      <c r="P1374" s="1">
        <v>48</v>
      </c>
      <c r="Q1374" s="1">
        <v>48</v>
      </c>
    </row>
    <row r="1375" spans="1:17" ht="18.75" customHeight="1" thickBot="1" x14ac:dyDescent="0.25">
      <c r="A1375" s="36" t="s">
        <v>4204</v>
      </c>
      <c r="B1375" s="36" t="s">
        <v>6554</v>
      </c>
      <c r="C1375" s="36" t="s">
        <v>6555</v>
      </c>
      <c r="D1375" s="36" t="s">
        <v>3419</v>
      </c>
      <c r="E1375" s="36" t="s">
        <v>20</v>
      </c>
      <c r="F1375" s="36" t="s">
        <v>6556</v>
      </c>
      <c r="G1375" s="36" t="s">
        <v>6557</v>
      </c>
      <c r="H1375" s="41">
        <f t="shared" si="42"/>
        <v>0.70799999999999996</v>
      </c>
      <c r="I1375" s="41">
        <f t="shared" si="43"/>
        <v>0.29200000000000004</v>
      </c>
      <c r="J1375" s="36" t="s">
        <v>20</v>
      </c>
      <c r="K1375" s="36" t="s">
        <v>24</v>
      </c>
      <c r="L1375" s="36" t="s">
        <v>24</v>
      </c>
      <c r="M1375" s="39">
        <v>124</v>
      </c>
      <c r="N1375" s="39">
        <v>19</v>
      </c>
      <c r="O1375" s="39">
        <v>58</v>
      </c>
      <c r="P1375" s="31">
        <v>44.25</v>
      </c>
      <c r="Q1375" s="31">
        <v>34.26</v>
      </c>
    </row>
    <row r="1376" spans="1:17" ht="18.75" customHeight="1" thickBot="1" x14ac:dyDescent="0.25">
      <c r="A1376" s="34" t="s">
        <v>4204</v>
      </c>
      <c r="B1376" s="34" t="s">
        <v>6554</v>
      </c>
      <c r="C1376" s="34" t="s">
        <v>6555</v>
      </c>
      <c r="D1376" s="34" t="s">
        <v>3419</v>
      </c>
      <c r="E1376" s="34" t="s">
        <v>20</v>
      </c>
      <c r="F1376" s="34" t="s">
        <v>6558</v>
      </c>
      <c r="G1376" s="34" t="s">
        <v>6559</v>
      </c>
      <c r="H1376" s="40">
        <f t="shared" si="42"/>
        <v>0.70799999999999996</v>
      </c>
      <c r="I1376" s="40">
        <f t="shared" si="43"/>
        <v>0.29200000000000004</v>
      </c>
      <c r="J1376" s="34" t="s">
        <v>20</v>
      </c>
      <c r="K1376" s="34" t="s">
        <v>24</v>
      </c>
      <c r="L1376" s="34" t="s">
        <v>24</v>
      </c>
      <c r="M1376" s="38">
        <v>124</v>
      </c>
      <c r="N1376" s="38">
        <v>19</v>
      </c>
      <c r="O1376" s="38">
        <v>58</v>
      </c>
      <c r="P1376" s="1">
        <v>44.25</v>
      </c>
      <c r="Q1376" s="1">
        <v>78.72</v>
      </c>
    </row>
    <row r="1377" spans="1:17" ht="18.75" customHeight="1" thickBot="1" x14ac:dyDescent="0.25">
      <c r="A1377" s="36" t="s">
        <v>4204</v>
      </c>
      <c r="B1377" s="36" t="s">
        <v>6554</v>
      </c>
      <c r="C1377" s="36" t="s">
        <v>6555</v>
      </c>
      <c r="D1377" s="36" t="s">
        <v>3419</v>
      </c>
      <c r="E1377" s="36" t="s">
        <v>20</v>
      </c>
      <c r="F1377" s="36" t="s">
        <v>6560</v>
      </c>
      <c r="G1377" s="36" t="s">
        <v>6561</v>
      </c>
      <c r="H1377" s="41">
        <f t="shared" si="42"/>
        <v>0.70799999999999996</v>
      </c>
      <c r="I1377" s="41">
        <f t="shared" si="43"/>
        <v>0.29200000000000004</v>
      </c>
      <c r="J1377" s="36" t="s">
        <v>20</v>
      </c>
      <c r="K1377" s="36" t="s">
        <v>24</v>
      </c>
      <c r="L1377" s="36" t="s">
        <v>24</v>
      </c>
      <c r="M1377" s="39">
        <v>124</v>
      </c>
      <c r="N1377" s="39">
        <v>19</v>
      </c>
      <c r="O1377" s="39">
        <v>58</v>
      </c>
      <c r="P1377" s="31">
        <v>44.25</v>
      </c>
      <c r="Q1377" s="31">
        <v>54.31</v>
      </c>
    </row>
    <row r="1378" spans="1:17" ht="18.75" customHeight="1" thickBot="1" x14ac:dyDescent="0.25">
      <c r="A1378" s="36" t="s">
        <v>4204</v>
      </c>
      <c r="B1378" s="36" t="s">
        <v>6554</v>
      </c>
      <c r="C1378" s="36" t="s">
        <v>6555</v>
      </c>
      <c r="D1378" s="36" t="s">
        <v>3419</v>
      </c>
      <c r="E1378" s="36" t="s">
        <v>20</v>
      </c>
      <c r="F1378" s="36" t="s">
        <v>6562</v>
      </c>
      <c r="G1378" s="36" t="s">
        <v>6563</v>
      </c>
      <c r="H1378" s="41">
        <f t="shared" si="42"/>
        <v>0.70799999999999996</v>
      </c>
      <c r="I1378" s="41">
        <f t="shared" si="43"/>
        <v>0.29200000000000004</v>
      </c>
      <c r="J1378" s="36" t="s">
        <v>20</v>
      </c>
      <c r="K1378" s="36" t="s">
        <v>24</v>
      </c>
      <c r="L1378" s="36" t="s">
        <v>24</v>
      </c>
      <c r="M1378" s="39">
        <v>124</v>
      </c>
      <c r="N1378" s="39">
        <v>19</v>
      </c>
      <c r="O1378" s="39">
        <v>58</v>
      </c>
      <c r="P1378" s="31">
        <v>44.25</v>
      </c>
      <c r="Q1378" s="31">
        <v>35.24</v>
      </c>
    </row>
    <row r="1379" spans="1:17" ht="18.75" customHeight="1" thickBot="1" x14ac:dyDescent="0.25">
      <c r="A1379" s="36" t="s">
        <v>4204</v>
      </c>
      <c r="B1379" s="36" t="s">
        <v>6554</v>
      </c>
      <c r="C1379" s="36" t="s">
        <v>6555</v>
      </c>
      <c r="D1379" s="36" t="s">
        <v>3419</v>
      </c>
      <c r="E1379" s="36" t="s">
        <v>20</v>
      </c>
      <c r="F1379" s="36" t="s">
        <v>6564</v>
      </c>
      <c r="G1379" s="36" t="s">
        <v>6565</v>
      </c>
      <c r="H1379" s="41">
        <f t="shared" si="42"/>
        <v>0.70799999999999996</v>
      </c>
      <c r="I1379" s="41">
        <f t="shared" si="43"/>
        <v>0.29200000000000004</v>
      </c>
      <c r="J1379" s="36" t="s">
        <v>20</v>
      </c>
      <c r="K1379" s="36" t="s">
        <v>24</v>
      </c>
      <c r="L1379" s="36" t="s">
        <v>24</v>
      </c>
      <c r="M1379" s="39">
        <v>124</v>
      </c>
      <c r="N1379" s="39">
        <v>19</v>
      </c>
      <c r="O1379" s="39">
        <v>58</v>
      </c>
      <c r="P1379" s="31">
        <v>44.25</v>
      </c>
      <c r="Q1379" s="31">
        <v>42.95</v>
      </c>
    </row>
    <row r="1380" spans="1:17" ht="18.75" customHeight="1" thickBot="1" x14ac:dyDescent="0.25">
      <c r="A1380" s="34" t="s">
        <v>1365</v>
      </c>
      <c r="B1380" s="34" t="s">
        <v>6566</v>
      </c>
      <c r="C1380" s="34" t="s">
        <v>6567</v>
      </c>
      <c r="D1380" s="34" t="s">
        <v>3419</v>
      </c>
      <c r="E1380" s="34" t="s">
        <v>20</v>
      </c>
      <c r="F1380" s="34" t="s">
        <v>6568</v>
      </c>
      <c r="G1380" s="34" t="s">
        <v>6569</v>
      </c>
      <c r="H1380" s="40">
        <f t="shared" si="42"/>
        <v>0.77184000000000008</v>
      </c>
      <c r="I1380" s="40">
        <f t="shared" si="43"/>
        <v>0.22815999999999992</v>
      </c>
      <c r="J1380" s="33"/>
      <c r="K1380" s="34" t="s">
        <v>20</v>
      </c>
      <c r="L1380" s="34" t="s">
        <v>24</v>
      </c>
      <c r="M1380" s="38">
        <v>121</v>
      </c>
      <c r="N1380" s="38">
        <v>19</v>
      </c>
      <c r="O1380" s="38">
        <v>51</v>
      </c>
      <c r="P1380" s="1">
        <v>48.24</v>
      </c>
      <c r="Q1380" s="1">
        <v>43.59</v>
      </c>
    </row>
    <row r="1381" spans="1:17" ht="18.75" customHeight="1" thickBot="1" x14ac:dyDescent="0.25">
      <c r="A1381" s="34" t="s">
        <v>1365</v>
      </c>
      <c r="B1381" s="34" t="s">
        <v>6566</v>
      </c>
      <c r="C1381" s="34" t="s">
        <v>6567</v>
      </c>
      <c r="D1381" s="34" t="s">
        <v>3419</v>
      </c>
      <c r="E1381" s="34" t="s">
        <v>20</v>
      </c>
      <c r="F1381" s="34" t="s">
        <v>6570</v>
      </c>
      <c r="G1381" s="34" t="s">
        <v>6571</v>
      </c>
      <c r="H1381" s="40">
        <f t="shared" si="42"/>
        <v>0.77184000000000008</v>
      </c>
      <c r="I1381" s="40">
        <f t="shared" si="43"/>
        <v>0.22815999999999992</v>
      </c>
      <c r="J1381" s="33"/>
      <c r="K1381" s="34" t="s">
        <v>20</v>
      </c>
      <c r="L1381" s="34" t="s">
        <v>24</v>
      </c>
      <c r="M1381" s="38">
        <v>121</v>
      </c>
      <c r="N1381" s="38">
        <v>19</v>
      </c>
      <c r="O1381" s="38">
        <v>51</v>
      </c>
      <c r="P1381" s="1">
        <v>48.24</v>
      </c>
      <c r="Q1381" s="1">
        <v>46.05</v>
      </c>
    </row>
    <row r="1382" spans="1:17" ht="18.75" customHeight="1" thickBot="1" x14ac:dyDescent="0.25">
      <c r="A1382" s="34" t="s">
        <v>1365</v>
      </c>
      <c r="B1382" s="34" t="s">
        <v>6566</v>
      </c>
      <c r="C1382" s="34" t="s">
        <v>6567</v>
      </c>
      <c r="D1382" s="34" t="s">
        <v>3419</v>
      </c>
      <c r="E1382" s="34" t="s">
        <v>20</v>
      </c>
      <c r="F1382" s="34" t="s">
        <v>6572</v>
      </c>
      <c r="G1382" s="34" t="s">
        <v>6573</v>
      </c>
      <c r="H1382" s="40">
        <f t="shared" si="42"/>
        <v>0.77184000000000008</v>
      </c>
      <c r="I1382" s="40">
        <f t="shared" si="43"/>
        <v>0.22815999999999992</v>
      </c>
      <c r="J1382" s="33"/>
      <c r="K1382" s="34" t="s">
        <v>20</v>
      </c>
      <c r="L1382" s="34" t="s">
        <v>24</v>
      </c>
      <c r="M1382" s="38">
        <v>121</v>
      </c>
      <c r="N1382" s="38">
        <v>19</v>
      </c>
      <c r="O1382" s="38">
        <v>51</v>
      </c>
      <c r="P1382" s="1">
        <v>48.24</v>
      </c>
      <c r="Q1382" s="1">
        <v>53.15</v>
      </c>
    </row>
    <row r="1383" spans="1:17" ht="18.75" customHeight="1" thickBot="1" x14ac:dyDescent="0.25">
      <c r="A1383" s="36" t="s">
        <v>470</v>
      </c>
      <c r="B1383" s="36" t="s">
        <v>6574</v>
      </c>
      <c r="C1383" s="36" t="s">
        <v>6575</v>
      </c>
      <c r="D1383" s="36" t="s">
        <v>3419</v>
      </c>
      <c r="E1383" s="36" t="s">
        <v>20</v>
      </c>
      <c r="F1383" s="36" t="s">
        <v>6576</v>
      </c>
      <c r="G1383" s="36" t="s">
        <v>6577</v>
      </c>
      <c r="H1383" s="41">
        <f t="shared" si="42"/>
        <v>0.67232000000000014</v>
      </c>
      <c r="I1383" s="41">
        <f t="shared" si="43"/>
        <v>0.32767999999999986</v>
      </c>
      <c r="J1383" s="35"/>
      <c r="K1383" s="36" t="s">
        <v>20</v>
      </c>
      <c r="L1383" s="36" t="s">
        <v>24</v>
      </c>
      <c r="M1383" s="39">
        <v>117</v>
      </c>
      <c r="N1383" s="39">
        <v>21</v>
      </c>
      <c r="O1383" s="39">
        <v>45</v>
      </c>
      <c r="P1383" s="31">
        <v>42.02</v>
      </c>
      <c r="Q1383" s="31">
        <v>42.02</v>
      </c>
    </row>
    <row r="1384" spans="1:17" ht="18.75" customHeight="1" thickBot="1" x14ac:dyDescent="0.25">
      <c r="A1384" s="34" t="s">
        <v>342</v>
      </c>
      <c r="B1384" s="34" t="s">
        <v>6578</v>
      </c>
      <c r="C1384" s="34" t="s">
        <v>6579</v>
      </c>
      <c r="D1384" s="34" t="s">
        <v>3403</v>
      </c>
      <c r="E1384" s="34" t="s">
        <v>20</v>
      </c>
      <c r="F1384" s="34" t="s">
        <v>6578</v>
      </c>
      <c r="G1384" s="34" t="s">
        <v>6579</v>
      </c>
      <c r="H1384" s="40">
        <f t="shared" si="42"/>
        <v>1</v>
      </c>
      <c r="I1384" s="40">
        <f t="shared" si="43"/>
        <v>0</v>
      </c>
      <c r="J1384" s="33"/>
      <c r="K1384" s="34" t="s">
        <v>20</v>
      </c>
      <c r="L1384" s="34" t="s">
        <v>20</v>
      </c>
      <c r="M1384" s="38">
        <v>51</v>
      </c>
      <c r="N1384" s="38">
        <v>10</v>
      </c>
      <c r="O1384" s="38">
        <v>26</v>
      </c>
      <c r="P1384" s="1">
        <v>78.510000000000005</v>
      </c>
      <c r="Q1384" s="1">
        <v>78.510000000000005</v>
      </c>
    </row>
    <row r="1385" spans="1:17" ht="18.75" customHeight="1" thickBot="1" x14ac:dyDescent="0.25">
      <c r="A1385" s="34" t="s">
        <v>124</v>
      </c>
      <c r="B1385" s="34" t="s">
        <v>6580</v>
      </c>
      <c r="C1385" s="34" t="s">
        <v>6581</v>
      </c>
      <c r="D1385" s="34" t="s">
        <v>3419</v>
      </c>
      <c r="E1385" s="34" t="s">
        <v>20</v>
      </c>
      <c r="F1385" s="34" t="s">
        <v>6582</v>
      </c>
      <c r="G1385" s="34" t="s">
        <v>6583</v>
      </c>
      <c r="H1385" s="40">
        <f t="shared" si="42"/>
        <v>0.91567999999999994</v>
      </c>
      <c r="I1385" s="40">
        <f t="shared" si="43"/>
        <v>8.4320000000000062E-2</v>
      </c>
      <c r="J1385" s="33"/>
      <c r="K1385" s="34" t="s">
        <v>20</v>
      </c>
      <c r="L1385" s="34" t="s">
        <v>24</v>
      </c>
      <c r="M1385" s="38">
        <v>95</v>
      </c>
      <c r="N1385" s="38">
        <v>17</v>
      </c>
      <c r="O1385" s="38">
        <v>40</v>
      </c>
      <c r="P1385" s="1">
        <v>57.23</v>
      </c>
      <c r="Q1385" s="1">
        <v>57.32</v>
      </c>
    </row>
    <row r="1386" spans="1:17" ht="18.75" customHeight="1" thickBot="1" x14ac:dyDescent="0.25">
      <c r="A1386" s="34" t="s">
        <v>124</v>
      </c>
      <c r="B1386" s="34" t="s">
        <v>6580</v>
      </c>
      <c r="C1386" s="34" t="s">
        <v>6581</v>
      </c>
      <c r="D1386" s="34" t="s">
        <v>3419</v>
      </c>
      <c r="E1386" s="34" t="s">
        <v>20</v>
      </c>
      <c r="F1386" s="34" t="s">
        <v>6584</v>
      </c>
      <c r="G1386" s="34" t="s">
        <v>6585</v>
      </c>
      <c r="H1386" s="40">
        <f t="shared" si="42"/>
        <v>0.91567999999999994</v>
      </c>
      <c r="I1386" s="40">
        <f t="shared" si="43"/>
        <v>8.4320000000000062E-2</v>
      </c>
      <c r="J1386" s="33"/>
      <c r="K1386" s="34" t="s">
        <v>20</v>
      </c>
      <c r="L1386" s="34" t="s">
        <v>24</v>
      </c>
      <c r="M1386" s="38">
        <v>95</v>
      </c>
      <c r="N1386" s="38">
        <v>17</v>
      </c>
      <c r="O1386" s="38">
        <v>40</v>
      </c>
      <c r="P1386" s="1">
        <v>57.23</v>
      </c>
      <c r="Q1386" s="1">
        <v>61.32</v>
      </c>
    </row>
    <row r="1387" spans="1:17" ht="18.75" customHeight="1" thickBot="1" x14ac:dyDescent="0.25">
      <c r="A1387" s="34" t="s">
        <v>124</v>
      </c>
      <c r="B1387" s="34" t="s">
        <v>6580</v>
      </c>
      <c r="C1387" s="34" t="s">
        <v>6581</v>
      </c>
      <c r="D1387" s="34" t="s">
        <v>3419</v>
      </c>
      <c r="E1387" s="34" t="s">
        <v>20</v>
      </c>
      <c r="F1387" s="34" t="s">
        <v>6586</v>
      </c>
      <c r="G1387" s="34" t="s">
        <v>6587</v>
      </c>
      <c r="H1387" s="40">
        <f t="shared" si="42"/>
        <v>0.91567999999999994</v>
      </c>
      <c r="I1387" s="40">
        <f t="shared" si="43"/>
        <v>8.4320000000000062E-2</v>
      </c>
      <c r="J1387" s="33"/>
      <c r="K1387" s="34" t="s">
        <v>20</v>
      </c>
      <c r="L1387" s="34" t="s">
        <v>24</v>
      </c>
      <c r="M1387" s="38">
        <v>95</v>
      </c>
      <c r="N1387" s="38">
        <v>17</v>
      </c>
      <c r="O1387" s="38">
        <v>40</v>
      </c>
      <c r="P1387" s="1">
        <v>57.23</v>
      </c>
      <c r="Q1387" s="1">
        <v>57.58</v>
      </c>
    </row>
    <row r="1388" spans="1:17" ht="18.75" customHeight="1" thickBot="1" x14ac:dyDescent="0.25">
      <c r="A1388" s="34" t="s">
        <v>124</v>
      </c>
      <c r="B1388" s="34" t="s">
        <v>6580</v>
      </c>
      <c r="C1388" s="34" t="s">
        <v>6581</v>
      </c>
      <c r="D1388" s="34" t="s">
        <v>3419</v>
      </c>
      <c r="E1388" s="34" t="s">
        <v>20</v>
      </c>
      <c r="F1388" s="34" t="s">
        <v>6588</v>
      </c>
      <c r="G1388" s="34" t="s">
        <v>6589</v>
      </c>
      <c r="H1388" s="40">
        <f t="shared" si="42"/>
        <v>0.91567999999999994</v>
      </c>
      <c r="I1388" s="40">
        <f t="shared" si="43"/>
        <v>8.4320000000000062E-2</v>
      </c>
      <c r="J1388" s="33"/>
      <c r="K1388" s="34" t="s">
        <v>20</v>
      </c>
      <c r="L1388" s="34" t="s">
        <v>24</v>
      </c>
      <c r="M1388" s="38">
        <v>95</v>
      </c>
      <c r="N1388" s="38">
        <v>17</v>
      </c>
      <c r="O1388" s="38">
        <v>40</v>
      </c>
      <c r="P1388" s="1">
        <v>57.23</v>
      </c>
      <c r="Q1388" s="1">
        <v>56.13</v>
      </c>
    </row>
    <row r="1389" spans="1:17" ht="18.75" customHeight="1" thickBot="1" x14ac:dyDescent="0.25">
      <c r="A1389" s="34" t="s">
        <v>124</v>
      </c>
      <c r="B1389" s="34" t="s">
        <v>6580</v>
      </c>
      <c r="C1389" s="34" t="s">
        <v>6581</v>
      </c>
      <c r="D1389" s="34" t="s">
        <v>3419</v>
      </c>
      <c r="E1389" s="34" t="s">
        <v>20</v>
      </c>
      <c r="F1389" s="34" t="s">
        <v>6590</v>
      </c>
      <c r="G1389" s="34" t="s">
        <v>6591</v>
      </c>
      <c r="H1389" s="40">
        <f t="shared" si="42"/>
        <v>0.91567999999999994</v>
      </c>
      <c r="I1389" s="40">
        <f t="shared" si="43"/>
        <v>8.4320000000000062E-2</v>
      </c>
      <c r="J1389" s="33"/>
      <c r="K1389" s="34" t="s">
        <v>20</v>
      </c>
      <c r="L1389" s="34" t="s">
        <v>24</v>
      </c>
      <c r="M1389" s="38">
        <v>95</v>
      </c>
      <c r="N1389" s="38">
        <v>17</v>
      </c>
      <c r="O1389" s="38">
        <v>40</v>
      </c>
      <c r="P1389" s="1">
        <v>57.23</v>
      </c>
      <c r="Q1389" s="1">
        <v>49.73</v>
      </c>
    </row>
    <row r="1390" spans="1:17" ht="18.75" customHeight="1" thickBot="1" x14ac:dyDescent="0.25">
      <c r="A1390" s="34" t="s">
        <v>124</v>
      </c>
      <c r="B1390" s="34" t="s">
        <v>6580</v>
      </c>
      <c r="C1390" s="34" t="s">
        <v>6581</v>
      </c>
      <c r="D1390" s="34" t="s">
        <v>3419</v>
      </c>
      <c r="E1390" s="34" t="s">
        <v>20</v>
      </c>
      <c r="F1390" s="34" t="s">
        <v>6592</v>
      </c>
      <c r="G1390" s="34" t="s">
        <v>6593</v>
      </c>
      <c r="H1390" s="40">
        <f t="shared" si="42"/>
        <v>0.91567999999999994</v>
      </c>
      <c r="I1390" s="40">
        <f t="shared" si="43"/>
        <v>8.4320000000000062E-2</v>
      </c>
      <c r="J1390" s="33"/>
      <c r="K1390" s="34" t="s">
        <v>20</v>
      </c>
      <c r="L1390" s="34" t="s">
        <v>24</v>
      </c>
      <c r="M1390" s="38">
        <v>95</v>
      </c>
      <c r="N1390" s="38">
        <v>17</v>
      </c>
      <c r="O1390" s="38">
        <v>40</v>
      </c>
      <c r="P1390" s="1">
        <v>57.23</v>
      </c>
      <c r="Q1390" s="1">
        <v>56.76</v>
      </c>
    </row>
    <row r="1391" spans="1:17" ht="18.75" customHeight="1" thickBot="1" x14ac:dyDescent="0.25">
      <c r="A1391" s="34" t="s">
        <v>202</v>
      </c>
      <c r="B1391" s="34" t="s">
        <v>6594</v>
      </c>
      <c r="C1391" s="34" t="s">
        <v>6595</v>
      </c>
      <c r="D1391" s="34" t="s">
        <v>3403</v>
      </c>
      <c r="E1391" s="34" t="s">
        <v>20</v>
      </c>
      <c r="F1391" s="34" t="s">
        <v>6594</v>
      </c>
      <c r="G1391" s="34" t="s">
        <v>6595</v>
      </c>
      <c r="H1391" s="40">
        <f t="shared" si="42"/>
        <v>1</v>
      </c>
      <c r="I1391" s="40">
        <f t="shared" si="43"/>
        <v>0</v>
      </c>
      <c r="J1391" s="33"/>
      <c r="K1391" s="34" t="s">
        <v>20</v>
      </c>
      <c r="L1391" s="34" t="s">
        <v>24</v>
      </c>
      <c r="M1391" s="38">
        <v>23</v>
      </c>
      <c r="N1391" s="38">
        <v>5</v>
      </c>
      <c r="O1391" s="38">
        <v>10</v>
      </c>
      <c r="P1391" s="1">
        <v>90.86</v>
      </c>
      <c r="Q1391" s="1">
        <v>90.86</v>
      </c>
    </row>
    <row r="1392" spans="1:17" ht="18.75" customHeight="1" thickBot="1" x14ac:dyDescent="0.25">
      <c r="A1392" s="34" t="s">
        <v>4702</v>
      </c>
      <c r="B1392" s="34" t="s">
        <v>6596</v>
      </c>
      <c r="C1392" s="34" t="s">
        <v>6597</v>
      </c>
      <c r="D1392" s="34" t="s">
        <v>3419</v>
      </c>
      <c r="E1392" s="34" t="s">
        <v>20</v>
      </c>
      <c r="F1392" s="34" t="s">
        <v>6598</v>
      </c>
      <c r="G1392" s="34" t="s">
        <v>6599</v>
      </c>
      <c r="H1392" s="40">
        <f t="shared" si="42"/>
        <v>0.78992000000000007</v>
      </c>
      <c r="I1392" s="40">
        <f t="shared" si="43"/>
        <v>0.21007999999999993</v>
      </c>
      <c r="J1392" s="33"/>
      <c r="K1392" s="34" t="s">
        <v>20</v>
      </c>
      <c r="L1392" s="34" t="s">
        <v>24</v>
      </c>
      <c r="M1392" s="38">
        <v>132</v>
      </c>
      <c r="N1392" s="38">
        <v>24</v>
      </c>
      <c r="O1392" s="38">
        <v>58</v>
      </c>
      <c r="P1392" s="1">
        <v>49.37</v>
      </c>
      <c r="Q1392" s="1">
        <v>42.53</v>
      </c>
    </row>
    <row r="1393" spans="1:17" ht="18.75" customHeight="1" thickBot="1" x14ac:dyDescent="0.25">
      <c r="A1393" s="34" t="s">
        <v>4702</v>
      </c>
      <c r="B1393" s="34" t="s">
        <v>6596</v>
      </c>
      <c r="C1393" s="34" t="s">
        <v>6597</v>
      </c>
      <c r="D1393" s="34" t="s">
        <v>3419</v>
      </c>
      <c r="E1393" s="34" t="s">
        <v>20</v>
      </c>
      <c r="F1393" s="34" t="s">
        <v>6600</v>
      </c>
      <c r="G1393" s="34" t="s">
        <v>6601</v>
      </c>
      <c r="H1393" s="40">
        <f t="shared" si="42"/>
        <v>0.78992000000000007</v>
      </c>
      <c r="I1393" s="40">
        <f t="shared" si="43"/>
        <v>0.21007999999999993</v>
      </c>
      <c r="J1393" s="33"/>
      <c r="K1393" s="34" t="s">
        <v>20</v>
      </c>
      <c r="L1393" s="34" t="s">
        <v>24</v>
      </c>
      <c r="M1393" s="38">
        <v>132</v>
      </c>
      <c r="N1393" s="38">
        <v>24</v>
      </c>
      <c r="O1393" s="38">
        <v>58</v>
      </c>
      <c r="P1393" s="1">
        <v>49.37</v>
      </c>
      <c r="Q1393" s="1">
        <v>53.45</v>
      </c>
    </row>
    <row r="1394" spans="1:17" ht="18.75" customHeight="1" thickBot="1" x14ac:dyDescent="0.25">
      <c r="A1394" s="34" t="s">
        <v>4702</v>
      </c>
      <c r="B1394" s="34" t="s">
        <v>6596</v>
      </c>
      <c r="C1394" s="34" t="s">
        <v>6597</v>
      </c>
      <c r="D1394" s="34" t="s">
        <v>3419</v>
      </c>
      <c r="E1394" s="34" t="s">
        <v>20</v>
      </c>
      <c r="F1394" s="34" t="s">
        <v>6602</v>
      </c>
      <c r="G1394" s="34" t="s">
        <v>6603</v>
      </c>
      <c r="H1394" s="40">
        <f t="shared" si="42"/>
        <v>0.78992000000000007</v>
      </c>
      <c r="I1394" s="40">
        <f t="shared" si="43"/>
        <v>0.21007999999999993</v>
      </c>
      <c r="J1394" s="33"/>
      <c r="K1394" s="34" t="s">
        <v>20</v>
      </c>
      <c r="L1394" s="34" t="s">
        <v>24</v>
      </c>
      <c r="M1394" s="38">
        <v>132</v>
      </c>
      <c r="N1394" s="38">
        <v>24</v>
      </c>
      <c r="O1394" s="38">
        <v>58</v>
      </c>
      <c r="P1394" s="1">
        <v>49.37</v>
      </c>
      <c r="Q1394" s="1">
        <v>50.61</v>
      </c>
    </row>
    <row r="1395" spans="1:17" ht="18.75" customHeight="1" thickBot="1" x14ac:dyDescent="0.25">
      <c r="A1395" s="36" t="s">
        <v>163</v>
      </c>
      <c r="B1395" s="36" t="s">
        <v>6604</v>
      </c>
      <c r="C1395" s="36" t="s">
        <v>6605</v>
      </c>
      <c r="D1395" s="36" t="s">
        <v>3419</v>
      </c>
      <c r="E1395" s="36" t="s">
        <v>20</v>
      </c>
      <c r="F1395" s="36" t="s">
        <v>6606</v>
      </c>
      <c r="G1395" s="36" t="s">
        <v>6607</v>
      </c>
      <c r="H1395" s="41">
        <f t="shared" si="42"/>
        <v>0.65215999999999996</v>
      </c>
      <c r="I1395" s="41">
        <f t="shared" si="43"/>
        <v>0.34784000000000004</v>
      </c>
      <c r="J1395" s="35"/>
      <c r="K1395" s="36" t="s">
        <v>20</v>
      </c>
      <c r="L1395" s="36" t="s">
        <v>24</v>
      </c>
      <c r="M1395" s="39">
        <v>133</v>
      </c>
      <c r="N1395" s="39">
        <v>24</v>
      </c>
      <c r="O1395" s="39">
        <v>57</v>
      </c>
      <c r="P1395" s="31">
        <v>40.76</v>
      </c>
      <c r="Q1395" s="31">
        <v>40.42</v>
      </c>
    </row>
    <row r="1396" spans="1:17" ht="18.75" customHeight="1" thickBot="1" x14ac:dyDescent="0.25">
      <c r="A1396" s="36" t="s">
        <v>163</v>
      </c>
      <c r="B1396" s="36" t="s">
        <v>6604</v>
      </c>
      <c r="C1396" s="36" t="s">
        <v>6605</v>
      </c>
      <c r="D1396" s="36" t="s">
        <v>3419</v>
      </c>
      <c r="E1396" s="36" t="s">
        <v>20</v>
      </c>
      <c r="F1396" s="36" t="s">
        <v>6608</v>
      </c>
      <c r="G1396" s="36" t="s">
        <v>6609</v>
      </c>
      <c r="H1396" s="41">
        <f t="shared" si="42"/>
        <v>0.65215999999999996</v>
      </c>
      <c r="I1396" s="41">
        <f t="shared" si="43"/>
        <v>0.34784000000000004</v>
      </c>
      <c r="J1396" s="35"/>
      <c r="K1396" s="36" t="s">
        <v>20</v>
      </c>
      <c r="L1396" s="36" t="s">
        <v>24</v>
      </c>
      <c r="M1396" s="39">
        <v>133</v>
      </c>
      <c r="N1396" s="39">
        <v>24</v>
      </c>
      <c r="O1396" s="39">
        <v>57</v>
      </c>
      <c r="P1396" s="31">
        <v>40.76</v>
      </c>
      <c r="Q1396" s="31">
        <v>41.18</v>
      </c>
    </row>
    <row r="1397" spans="1:17" ht="18.75" customHeight="1" thickBot="1" x14ac:dyDescent="0.25">
      <c r="A1397" s="34" t="s">
        <v>550</v>
      </c>
      <c r="B1397" s="34" t="s">
        <v>6610</v>
      </c>
      <c r="C1397" s="34" t="s">
        <v>6611</v>
      </c>
      <c r="D1397" s="34" t="s">
        <v>3419</v>
      </c>
      <c r="E1397" s="34" t="s">
        <v>20</v>
      </c>
      <c r="F1397" s="34" t="s">
        <v>6612</v>
      </c>
      <c r="G1397" s="34" t="s">
        <v>6613</v>
      </c>
      <c r="H1397" s="40">
        <f t="shared" si="42"/>
        <v>0.64768000000000003</v>
      </c>
      <c r="I1397" s="40">
        <f t="shared" si="43"/>
        <v>0.35231999999999997</v>
      </c>
      <c r="J1397" s="33"/>
      <c r="K1397" s="34" t="s">
        <v>20</v>
      </c>
      <c r="L1397" s="34" t="s">
        <v>24</v>
      </c>
      <c r="M1397" s="38">
        <v>115</v>
      </c>
      <c r="N1397" s="38">
        <v>21</v>
      </c>
      <c r="O1397" s="38">
        <v>45</v>
      </c>
      <c r="P1397" s="1">
        <v>40.479999999999997</v>
      </c>
      <c r="Q1397" s="1">
        <v>42.95</v>
      </c>
    </row>
    <row r="1398" spans="1:17" ht="18.75" customHeight="1" thickBot="1" x14ac:dyDescent="0.25">
      <c r="A1398" s="34" t="s">
        <v>550</v>
      </c>
      <c r="B1398" s="34" t="s">
        <v>6610</v>
      </c>
      <c r="C1398" s="34" t="s">
        <v>6611</v>
      </c>
      <c r="D1398" s="34" t="s">
        <v>3419</v>
      </c>
      <c r="E1398" s="34" t="s">
        <v>20</v>
      </c>
      <c r="F1398" s="34" t="s">
        <v>6614</v>
      </c>
      <c r="G1398" s="34" t="s">
        <v>6615</v>
      </c>
      <c r="H1398" s="40">
        <f t="shared" si="42"/>
        <v>0.64768000000000003</v>
      </c>
      <c r="I1398" s="40">
        <f t="shared" si="43"/>
        <v>0.35231999999999997</v>
      </c>
      <c r="J1398" s="33"/>
      <c r="K1398" s="34" t="s">
        <v>20</v>
      </c>
      <c r="L1398" s="34" t="s">
        <v>24</v>
      </c>
      <c r="M1398" s="38">
        <v>115</v>
      </c>
      <c r="N1398" s="38">
        <v>21</v>
      </c>
      <c r="O1398" s="38">
        <v>45</v>
      </c>
      <c r="P1398" s="1">
        <v>40.479999999999997</v>
      </c>
      <c r="Q1398" s="1">
        <v>38.369999999999997</v>
      </c>
    </row>
    <row r="1399" spans="1:17" ht="18.75" customHeight="1" thickBot="1" x14ac:dyDescent="0.25">
      <c r="A1399" s="34" t="s">
        <v>550</v>
      </c>
      <c r="B1399" s="34" t="s">
        <v>6610</v>
      </c>
      <c r="C1399" s="34" t="s">
        <v>6611</v>
      </c>
      <c r="D1399" s="34" t="s">
        <v>3419</v>
      </c>
      <c r="E1399" s="34" t="s">
        <v>20</v>
      </c>
      <c r="F1399" s="34" t="s">
        <v>6616</v>
      </c>
      <c r="G1399" s="34" t="s">
        <v>6617</v>
      </c>
      <c r="H1399" s="40">
        <f t="shared" si="42"/>
        <v>0.64768000000000003</v>
      </c>
      <c r="I1399" s="40">
        <f t="shared" si="43"/>
        <v>0.35231999999999997</v>
      </c>
      <c r="J1399" s="33"/>
      <c r="K1399" s="34" t="s">
        <v>20</v>
      </c>
      <c r="L1399" s="34" t="s">
        <v>24</v>
      </c>
      <c r="M1399" s="38">
        <v>115</v>
      </c>
      <c r="N1399" s="38">
        <v>21</v>
      </c>
      <c r="O1399" s="38">
        <v>45</v>
      </c>
      <c r="P1399" s="1">
        <v>40.479999999999997</v>
      </c>
      <c r="Q1399" s="1">
        <v>38.020000000000003</v>
      </c>
    </row>
    <row r="1400" spans="1:17" ht="18.75" customHeight="1" thickBot="1" x14ac:dyDescent="0.25">
      <c r="A1400" s="34" t="s">
        <v>1146</v>
      </c>
      <c r="B1400" s="34" t="s">
        <v>6618</v>
      </c>
      <c r="C1400" s="34" t="s">
        <v>6619</v>
      </c>
      <c r="D1400" s="34" t="s">
        <v>3403</v>
      </c>
      <c r="E1400" s="34" t="s">
        <v>20</v>
      </c>
      <c r="F1400" s="34" t="s">
        <v>6618</v>
      </c>
      <c r="G1400" s="34" t="s">
        <v>6619</v>
      </c>
      <c r="H1400" s="40">
        <f t="shared" si="42"/>
        <v>1</v>
      </c>
      <c r="I1400" s="40">
        <f t="shared" si="43"/>
        <v>0</v>
      </c>
      <c r="J1400" s="33"/>
      <c r="K1400" s="34" t="s">
        <v>20</v>
      </c>
      <c r="L1400" s="34" t="s">
        <v>24</v>
      </c>
      <c r="M1400" s="38">
        <v>85</v>
      </c>
      <c r="N1400" s="38">
        <v>15</v>
      </c>
      <c r="O1400" s="38">
        <v>32</v>
      </c>
      <c r="P1400" s="1">
        <v>79.290000000000006</v>
      </c>
      <c r="Q1400" s="1">
        <v>79.290000000000006</v>
      </c>
    </row>
    <row r="1401" spans="1:17" ht="18.75" customHeight="1" thickBot="1" x14ac:dyDescent="0.25">
      <c r="A1401" s="36" t="s">
        <v>461</v>
      </c>
      <c r="B1401" s="36" t="s">
        <v>6620</v>
      </c>
      <c r="C1401" s="36" t="s">
        <v>6621</v>
      </c>
      <c r="D1401" s="36" t="s">
        <v>3419</v>
      </c>
      <c r="E1401" s="36" t="s">
        <v>20</v>
      </c>
      <c r="F1401" s="36" t="s">
        <v>6622</v>
      </c>
      <c r="G1401" s="36" t="s">
        <v>6623</v>
      </c>
      <c r="H1401" s="41">
        <f t="shared" si="42"/>
        <v>0.67456000000000005</v>
      </c>
      <c r="I1401" s="41">
        <f t="shared" si="43"/>
        <v>0.32543999999999995</v>
      </c>
      <c r="J1401" s="35"/>
      <c r="K1401" s="36" t="s">
        <v>20</v>
      </c>
      <c r="L1401" s="36" t="s">
        <v>20</v>
      </c>
      <c r="M1401" s="39">
        <v>131</v>
      </c>
      <c r="N1401" s="39">
        <v>24</v>
      </c>
      <c r="O1401" s="39">
        <v>54</v>
      </c>
      <c r="P1401" s="31">
        <v>42.16</v>
      </c>
      <c r="Q1401" s="31">
        <v>43.27</v>
      </c>
    </row>
    <row r="1402" spans="1:17" ht="18.75" customHeight="1" thickBot="1" x14ac:dyDescent="0.25">
      <c r="A1402" s="36" t="s">
        <v>461</v>
      </c>
      <c r="B1402" s="36" t="s">
        <v>6620</v>
      </c>
      <c r="C1402" s="36" t="s">
        <v>6621</v>
      </c>
      <c r="D1402" s="36" t="s">
        <v>3419</v>
      </c>
      <c r="E1402" s="36" t="s">
        <v>20</v>
      </c>
      <c r="F1402" s="36" t="s">
        <v>6624</v>
      </c>
      <c r="G1402" s="36" t="s">
        <v>6625</v>
      </c>
      <c r="H1402" s="41">
        <f t="shared" si="42"/>
        <v>0.67456000000000005</v>
      </c>
      <c r="I1402" s="41">
        <f t="shared" si="43"/>
        <v>0.32543999999999995</v>
      </c>
      <c r="J1402" s="35"/>
      <c r="K1402" s="36" t="s">
        <v>20</v>
      </c>
      <c r="L1402" s="36" t="s">
        <v>20</v>
      </c>
      <c r="M1402" s="39">
        <v>131</v>
      </c>
      <c r="N1402" s="39">
        <v>24</v>
      </c>
      <c r="O1402" s="39">
        <v>54</v>
      </c>
      <c r="P1402" s="31">
        <v>42.16</v>
      </c>
      <c r="Q1402" s="31">
        <v>40.86</v>
      </c>
    </row>
    <row r="1403" spans="1:17" ht="18.75" customHeight="1" thickBot="1" x14ac:dyDescent="0.25">
      <c r="A1403" s="36" t="s">
        <v>3511</v>
      </c>
      <c r="B1403" s="36" t="s">
        <v>6626</v>
      </c>
      <c r="C1403" s="36" t="s">
        <v>6627</v>
      </c>
      <c r="D1403" s="36" t="s">
        <v>3419</v>
      </c>
      <c r="E1403" s="36" t="s">
        <v>20</v>
      </c>
      <c r="F1403" s="36" t="s">
        <v>6628</v>
      </c>
      <c r="G1403" s="36" t="s">
        <v>6629</v>
      </c>
      <c r="H1403" s="41">
        <f t="shared" si="42"/>
        <v>0.76528000000000007</v>
      </c>
      <c r="I1403" s="41">
        <f t="shared" si="43"/>
        <v>0.23471999999999993</v>
      </c>
      <c r="J1403" s="35"/>
      <c r="K1403" s="36" t="s">
        <v>20</v>
      </c>
      <c r="L1403" s="36" t="s">
        <v>24</v>
      </c>
      <c r="M1403" s="39">
        <v>120</v>
      </c>
      <c r="N1403" s="39">
        <v>24</v>
      </c>
      <c r="O1403" s="39">
        <v>50</v>
      </c>
      <c r="P1403" s="31">
        <v>47.83</v>
      </c>
      <c r="Q1403" s="31">
        <v>47.09</v>
      </c>
    </row>
    <row r="1404" spans="1:17" ht="18.75" customHeight="1" thickBot="1" x14ac:dyDescent="0.25">
      <c r="A1404" s="36" t="s">
        <v>3511</v>
      </c>
      <c r="B1404" s="36" t="s">
        <v>6626</v>
      </c>
      <c r="C1404" s="36" t="s">
        <v>6627</v>
      </c>
      <c r="D1404" s="36" t="s">
        <v>3419</v>
      </c>
      <c r="E1404" s="36" t="s">
        <v>20</v>
      </c>
      <c r="F1404" s="36" t="s">
        <v>6630</v>
      </c>
      <c r="G1404" s="36" t="s">
        <v>6631</v>
      </c>
      <c r="H1404" s="41">
        <f t="shared" si="42"/>
        <v>0.76528000000000007</v>
      </c>
      <c r="I1404" s="41">
        <f t="shared" si="43"/>
        <v>0.23471999999999993</v>
      </c>
      <c r="J1404" s="35"/>
      <c r="K1404" s="36" t="s">
        <v>20</v>
      </c>
      <c r="L1404" s="36" t="s">
        <v>24</v>
      </c>
      <c r="M1404" s="39">
        <v>120</v>
      </c>
      <c r="N1404" s="39">
        <v>24</v>
      </c>
      <c r="O1404" s="39">
        <v>50</v>
      </c>
      <c r="P1404" s="31">
        <v>47.83</v>
      </c>
      <c r="Q1404" s="31">
        <v>43.01</v>
      </c>
    </row>
    <row r="1405" spans="1:17" ht="18.75" customHeight="1" thickBot="1" x14ac:dyDescent="0.25">
      <c r="A1405" s="36" t="s">
        <v>3511</v>
      </c>
      <c r="B1405" s="36" t="s">
        <v>6626</v>
      </c>
      <c r="C1405" s="36" t="s">
        <v>6627</v>
      </c>
      <c r="D1405" s="36" t="s">
        <v>3419</v>
      </c>
      <c r="E1405" s="36" t="s">
        <v>20</v>
      </c>
      <c r="F1405" s="36" t="s">
        <v>6632</v>
      </c>
      <c r="G1405" s="36" t="s">
        <v>6633</v>
      </c>
      <c r="H1405" s="41">
        <f t="shared" si="42"/>
        <v>0.76528000000000007</v>
      </c>
      <c r="I1405" s="41">
        <f t="shared" si="43"/>
        <v>0.23471999999999993</v>
      </c>
      <c r="J1405" s="35"/>
      <c r="K1405" s="36" t="s">
        <v>20</v>
      </c>
      <c r="L1405" s="36" t="s">
        <v>24</v>
      </c>
      <c r="M1405" s="39">
        <v>120</v>
      </c>
      <c r="N1405" s="39">
        <v>24</v>
      </c>
      <c r="O1405" s="39">
        <v>50</v>
      </c>
      <c r="P1405" s="31">
        <v>47.83</v>
      </c>
      <c r="Q1405" s="31">
        <v>52.2</v>
      </c>
    </row>
    <row r="1406" spans="1:17" ht="18.75" customHeight="1" thickBot="1" x14ac:dyDescent="0.25">
      <c r="A1406" s="34" t="s">
        <v>328</v>
      </c>
      <c r="B1406" s="34" t="s">
        <v>6634</v>
      </c>
      <c r="C1406" s="34" t="s">
        <v>6635</v>
      </c>
      <c r="D1406" s="34" t="s">
        <v>3419</v>
      </c>
      <c r="E1406" s="34" t="s">
        <v>20</v>
      </c>
      <c r="F1406" s="34" t="s">
        <v>6636</v>
      </c>
      <c r="G1406" s="34" t="s">
        <v>6637</v>
      </c>
      <c r="H1406" s="40">
        <f t="shared" si="42"/>
        <v>0.86016000000000004</v>
      </c>
      <c r="I1406" s="40">
        <f t="shared" si="43"/>
        <v>0.13983999999999996</v>
      </c>
      <c r="J1406" s="33"/>
      <c r="K1406" s="34" t="s">
        <v>20</v>
      </c>
      <c r="L1406" s="34" t="s">
        <v>24</v>
      </c>
      <c r="M1406" s="38">
        <v>150</v>
      </c>
      <c r="N1406" s="38">
        <v>23</v>
      </c>
      <c r="O1406" s="38">
        <v>57</v>
      </c>
      <c r="P1406" s="1">
        <v>53.76</v>
      </c>
      <c r="Q1406" s="1">
        <v>51.48</v>
      </c>
    </row>
    <row r="1407" spans="1:17" ht="18.75" customHeight="1" thickBot="1" x14ac:dyDescent="0.25">
      <c r="A1407" s="34" t="s">
        <v>328</v>
      </c>
      <c r="B1407" s="34" t="s">
        <v>6634</v>
      </c>
      <c r="C1407" s="34" t="s">
        <v>6635</v>
      </c>
      <c r="D1407" s="34" t="s">
        <v>3419</v>
      </c>
      <c r="E1407" s="34" t="s">
        <v>20</v>
      </c>
      <c r="F1407" s="34" t="s">
        <v>6638</v>
      </c>
      <c r="G1407" s="34" t="s">
        <v>6639</v>
      </c>
      <c r="H1407" s="40">
        <f t="shared" si="42"/>
        <v>0.86016000000000004</v>
      </c>
      <c r="I1407" s="40">
        <f t="shared" si="43"/>
        <v>0.13983999999999996</v>
      </c>
      <c r="J1407" s="33"/>
      <c r="K1407" s="34" t="s">
        <v>20</v>
      </c>
      <c r="L1407" s="34" t="s">
        <v>24</v>
      </c>
      <c r="M1407" s="38">
        <v>150</v>
      </c>
      <c r="N1407" s="38">
        <v>23</v>
      </c>
      <c r="O1407" s="38">
        <v>57</v>
      </c>
      <c r="P1407" s="1">
        <v>53.76</v>
      </c>
      <c r="Q1407" s="1">
        <v>55.59</v>
      </c>
    </row>
    <row r="1408" spans="1:17" ht="18.75" customHeight="1" thickBot="1" x14ac:dyDescent="0.25">
      <c r="A1408" s="34" t="s">
        <v>550</v>
      </c>
      <c r="B1408" s="34" t="s">
        <v>6640</v>
      </c>
      <c r="C1408" s="34" t="s">
        <v>6641</v>
      </c>
      <c r="D1408" s="34" t="s">
        <v>3419</v>
      </c>
      <c r="E1408" s="34" t="s">
        <v>20</v>
      </c>
      <c r="F1408" s="34" t="s">
        <v>6642</v>
      </c>
      <c r="G1408" s="34" t="s">
        <v>6643</v>
      </c>
      <c r="H1408" s="40">
        <f t="shared" si="42"/>
        <v>0.90591999999999995</v>
      </c>
      <c r="I1408" s="40">
        <f t="shared" si="43"/>
        <v>9.4080000000000052E-2</v>
      </c>
      <c r="J1408" s="34" t="s">
        <v>20</v>
      </c>
      <c r="K1408" s="34" t="s">
        <v>20</v>
      </c>
      <c r="L1408" s="34" t="s">
        <v>24</v>
      </c>
      <c r="M1408" s="38">
        <v>115</v>
      </c>
      <c r="N1408" s="38">
        <v>21</v>
      </c>
      <c r="O1408" s="38">
        <v>45</v>
      </c>
      <c r="P1408" s="1">
        <v>56.62</v>
      </c>
      <c r="Q1408" s="1">
        <v>65.97</v>
      </c>
    </row>
    <row r="1409" spans="1:17" ht="18.75" customHeight="1" thickBot="1" x14ac:dyDescent="0.25">
      <c r="A1409" s="34" t="s">
        <v>550</v>
      </c>
      <c r="B1409" s="34" t="s">
        <v>6640</v>
      </c>
      <c r="C1409" s="34" t="s">
        <v>6641</v>
      </c>
      <c r="D1409" s="34" t="s">
        <v>3419</v>
      </c>
      <c r="E1409" s="34" t="s">
        <v>20</v>
      </c>
      <c r="F1409" s="34" t="s">
        <v>6644</v>
      </c>
      <c r="G1409" s="34" t="s">
        <v>6645</v>
      </c>
      <c r="H1409" s="40">
        <f t="shared" si="42"/>
        <v>0.90591999999999995</v>
      </c>
      <c r="I1409" s="40">
        <f t="shared" si="43"/>
        <v>9.4080000000000052E-2</v>
      </c>
      <c r="J1409" s="34" t="s">
        <v>20</v>
      </c>
      <c r="K1409" s="34" t="s">
        <v>20</v>
      </c>
      <c r="L1409" s="34" t="s">
        <v>24</v>
      </c>
      <c r="M1409" s="38">
        <v>115</v>
      </c>
      <c r="N1409" s="38">
        <v>21</v>
      </c>
      <c r="O1409" s="38">
        <v>45</v>
      </c>
      <c r="P1409" s="1">
        <v>56.62</v>
      </c>
      <c r="Q1409" s="1">
        <v>52.52</v>
      </c>
    </row>
    <row r="1410" spans="1:17" ht="18.75" customHeight="1" thickBot="1" x14ac:dyDescent="0.25">
      <c r="A1410" s="34" t="s">
        <v>550</v>
      </c>
      <c r="B1410" s="34" t="s">
        <v>6640</v>
      </c>
      <c r="C1410" s="34" t="s">
        <v>6641</v>
      </c>
      <c r="D1410" s="34" t="s">
        <v>3419</v>
      </c>
      <c r="E1410" s="34" t="s">
        <v>20</v>
      </c>
      <c r="F1410" s="34" t="s">
        <v>6646</v>
      </c>
      <c r="G1410" s="34" t="s">
        <v>6647</v>
      </c>
      <c r="H1410" s="40">
        <f t="shared" ref="H1410:H1473" si="44">IF(AND(P1410*1.6&gt;=100),100, P1410*1.6)/100</f>
        <v>0.90591999999999995</v>
      </c>
      <c r="I1410" s="40">
        <f t="shared" ref="I1410:I1473" si="45">1-H1410</f>
        <v>9.4080000000000052E-2</v>
      </c>
      <c r="J1410" s="34" t="s">
        <v>20</v>
      </c>
      <c r="K1410" s="34" t="s">
        <v>20</v>
      </c>
      <c r="L1410" s="34" t="s">
        <v>24</v>
      </c>
      <c r="M1410" s="38">
        <v>115</v>
      </c>
      <c r="N1410" s="38">
        <v>21</v>
      </c>
      <c r="O1410" s="38">
        <v>45</v>
      </c>
      <c r="P1410" s="1">
        <v>56.62</v>
      </c>
      <c r="Q1410" s="1">
        <v>56.07</v>
      </c>
    </row>
    <row r="1411" spans="1:17" ht="18.75" customHeight="1" thickBot="1" x14ac:dyDescent="0.25">
      <c r="A1411" s="34" t="s">
        <v>550</v>
      </c>
      <c r="B1411" s="34" t="s">
        <v>6640</v>
      </c>
      <c r="C1411" s="34" t="s">
        <v>6641</v>
      </c>
      <c r="D1411" s="34" t="s">
        <v>3419</v>
      </c>
      <c r="E1411" s="34" t="s">
        <v>20</v>
      </c>
      <c r="F1411" s="34" t="s">
        <v>6648</v>
      </c>
      <c r="G1411" s="34" t="s">
        <v>6649</v>
      </c>
      <c r="H1411" s="40">
        <f t="shared" si="44"/>
        <v>0.90591999999999995</v>
      </c>
      <c r="I1411" s="40">
        <f t="shared" si="45"/>
        <v>9.4080000000000052E-2</v>
      </c>
      <c r="J1411" s="34" t="s">
        <v>20</v>
      </c>
      <c r="K1411" s="34" t="s">
        <v>20</v>
      </c>
      <c r="L1411" s="34" t="s">
        <v>24</v>
      </c>
      <c r="M1411" s="38">
        <v>115</v>
      </c>
      <c r="N1411" s="38">
        <v>21</v>
      </c>
      <c r="O1411" s="38">
        <v>45</v>
      </c>
      <c r="P1411" s="1">
        <v>56.62</v>
      </c>
      <c r="Q1411" s="1">
        <v>52.05</v>
      </c>
    </row>
    <row r="1412" spans="1:17" ht="18.75" customHeight="1" thickBot="1" x14ac:dyDescent="0.25">
      <c r="A1412" s="34" t="s">
        <v>550</v>
      </c>
      <c r="B1412" s="34" t="s">
        <v>6640</v>
      </c>
      <c r="C1412" s="34" t="s">
        <v>6641</v>
      </c>
      <c r="D1412" s="34" t="s">
        <v>3419</v>
      </c>
      <c r="E1412" s="34" t="s">
        <v>20</v>
      </c>
      <c r="F1412" s="34" t="s">
        <v>6650</v>
      </c>
      <c r="G1412" s="34" t="s">
        <v>6651</v>
      </c>
      <c r="H1412" s="40">
        <f t="shared" si="44"/>
        <v>0.90591999999999995</v>
      </c>
      <c r="I1412" s="40">
        <f t="shared" si="45"/>
        <v>9.4080000000000052E-2</v>
      </c>
      <c r="J1412" s="34" t="s">
        <v>20</v>
      </c>
      <c r="K1412" s="34" t="s">
        <v>20</v>
      </c>
      <c r="L1412" s="34" t="s">
        <v>24</v>
      </c>
      <c r="M1412" s="38">
        <v>115</v>
      </c>
      <c r="N1412" s="38">
        <v>21</v>
      </c>
      <c r="O1412" s="38">
        <v>45</v>
      </c>
      <c r="P1412" s="1">
        <v>56.62</v>
      </c>
      <c r="Q1412" s="1">
        <v>54.88</v>
      </c>
    </row>
    <row r="1413" spans="1:17" ht="18.75" customHeight="1" thickBot="1" x14ac:dyDescent="0.25">
      <c r="A1413" s="34" t="s">
        <v>3167</v>
      </c>
      <c r="B1413" s="34" t="s">
        <v>6652</v>
      </c>
      <c r="C1413" s="34" t="s">
        <v>6653</v>
      </c>
      <c r="D1413" s="34" t="s">
        <v>3419</v>
      </c>
      <c r="E1413" s="34" t="s">
        <v>20</v>
      </c>
      <c r="F1413" s="34" t="s">
        <v>6654</v>
      </c>
      <c r="G1413" s="34" t="s">
        <v>6655</v>
      </c>
      <c r="H1413" s="40">
        <f t="shared" si="44"/>
        <v>0.77168000000000003</v>
      </c>
      <c r="I1413" s="40">
        <f t="shared" si="45"/>
        <v>0.22831999999999997</v>
      </c>
      <c r="J1413" s="33"/>
      <c r="K1413" s="34" t="s">
        <v>20</v>
      </c>
      <c r="L1413" s="34" t="s">
        <v>24</v>
      </c>
      <c r="M1413" s="38">
        <v>126</v>
      </c>
      <c r="N1413" s="38">
        <v>24</v>
      </c>
      <c r="O1413" s="38">
        <v>48</v>
      </c>
      <c r="P1413" s="1">
        <v>48.23</v>
      </c>
      <c r="Q1413" s="1">
        <v>47.95</v>
      </c>
    </row>
    <row r="1414" spans="1:17" ht="18.75" customHeight="1" thickBot="1" x14ac:dyDescent="0.25">
      <c r="A1414" s="34" t="s">
        <v>3167</v>
      </c>
      <c r="B1414" s="34" t="s">
        <v>6652</v>
      </c>
      <c r="C1414" s="34" t="s">
        <v>6653</v>
      </c>
      <c r="D1414" s="34" t="s">
        <v>3419</v>
      </c>
      <c r="E1414" s="34" t="s">
        <v>20</v>
      </c>
      <c r="F1414" s="34" t="s">
        <v>6656</v>
      </c>
      <c r="G1414" s="34" t="s">
        <v>6657</v>
      </c>
      <c r="H1414" s="40">
        <f t="shared" si="44"/>
        <v>0.77168000000000003</v>
      </c>
      <c r="I1414" s="40">
        <f t="shared" si="45"/>
        <v>0.22831999999999997</v>
      </c>
      <c r="J1414" s="33"/>
      <c r="K1414" s="34" t="s">
        <v>20</v>
      </c>
      <c r="L1414" s="34" t="s">
        <v>24</v>
      </c>
      <c r="M1414" s="38">
        <v>126</v>
      </c>
      <c r="N1414" s="38">
        <v>24</v>
      </c>
      <c r="O1414" s="38">
        <v>48</v>
      </c>
      <c r="P1414" s="1">
        <v>48.23</v>
      </c>
      <c r="Q1414" s="1">
        <v>48.51</v>
      </c>
    </row>
    <row r="1415" spans="1:17" ht="18.75" customHeight="1" thickBot="1" x14ac:dyDescent="0.25">
      <c r="A1415" s="36" t="s">
        <v>124</v>
      </c>
      <c r="B1415" s="36" t="s">
        <v>6658</v>
      </c>
      <c r="C1415" s="36" t="s">
        <v>6659</v>
      </c>
      <c r="D1415" s="36" t="s">
        <v>3419</v>
      </c>
      <c r="E1415" s="36" t="s">
        <v>20</v>
      </c>
      <c r="F1415" s="36" t="s">
        <v>6660</v>
      </c>
      <c r="G1415" s="36" t="s">
        <v>392</v>
      </c>
      <c r="H1415" s="41">
        <f t="shared" si="44"/>
        <v>0.85104000000000002</v>
      </c>
      <c r="I1415" s="41">
        <f t="shared" si="45"/>
        <v>0.14895999999999998</v>
      </c>
      <c r="J1415" s="35"/>
      <c r="K1415" s="36" t="s">
        <v>20</v>
      </c>
      <c r="L1415" s="36" t="s">
        <v>24</v>
      </c>
      <c r="M1415" s="39">
        <v>91</v>
      </c>
      <c r="N1415" s="39">
        <v>16</v>
      </c>
      <c r="O1415" s="39">
        <v>37</v>
      </c>
      <c r="P1415" s="31">
        <v>53.19</v>
      </c>
      <c r="Q1415" s="31">
        <v>60.35</v>
      </c>
    </row>
    <row r="1416" spans="1:17" ht="18.75" customHeight="1" thickBot="1" x14ac:dyDescent="0.25">
      <c r="A1416" s="36" t="s">
        <v>124</v>
      </c>
      <c r="B1416" s="36" t="s">
        <v>6658</v>
      </c>
      <c r="C1416" s="36" t="s">
        <v>6659</v>
      </c>
      <c r="D1416" s="36" t="s">
        <v>3419</v>
      </c>
      <c r="E1416" s="36" t="s">
        <v>20</v>
      </c>
      <c r="F1416" s="36" t="s">
        <v>6661</v>
      </c>
      <c r="G1416" s="36" t="s">
        <v>6662</v>
      </c>
      <c r="H1416" s="41">
        <f t="shared" si="44"/>
        <v>0.85104000000000002</v>
      </c>
      <c r="I1416" s="41">
        <f t="shared" si="45"/>
        <v>0.14895999999999998</v>
      </c>
      <c r="J1416" s="35"/>
      <c r="K1416" s="36" t="s">
        <v>20</v>
      </c>
      <c r="L1416" s="36" t="s">
        <v>24</v>
      </c>
      <c r="M1416" s="39">
        <v>91</v>
      </c>
      <c r="N1416" s="39">
        <v>16</v>
      </c>
      <c r="O1416" s="39">
        <v>37</v>
      </c>
      <c r="P1416" s="31">
        <v>53.19</v>
      </c>
      <c r="Q1416" s="31">
        <v>43.48</v>
      </c>
    </row>
    <row r="1417" spans="1:17" ht="18.75" customHeight="1" thickBot="1" x14ac:dyDescent="0.25">
      <c r="A1417" s="36" t="s">
        <v>124</v>
      </c>
      <c r="B1417" s="36" t="s">
        <v>6658</v>
      </c>
      <c r="C1417" s="36" t="s">
        <v>6659</v>
      </c>
      <c r="D1417" s="36" t="s">
        <v>3419</v>
      </c>
      <c r="E1417" s="36" t="s">
        <v>20</v>
      </c>
      <c r="F1417" s="36" t="s">
        <v>6663</v>
      </c>
      <c r="G1417" s="36" t="s">
        <v>2008</v>
      </c>
      <c r="H1417" s="41">
        <f t="shared" si="44"/>
        <v>0.85104000000000002</v>
      </c>
      <c r="I1417" s="41">
        <f t="shared" si="45"/>
        <v>0.14895999999999998</v>
      </c>
      <c r="J1417" s="35"/>
      <c r="K1417" s="36" t="s">
        <v>20</v>
      </c>
      <c r="L1417" s="36" t="s">
        <v>24</v>
      </c>
      <c r="M1417" s="39">
        <v>91</v>
      </c>
      <c r="N1417" s="39">
        <v>16</v>
      </c>
      <c r="O1417" s="39">
        <v>37</v>
      </c>
      <c r="P1417" s="31">
        <v>53.19</v>
      </c>
      <c r="Q1417" s="31">
        <v>48.12</v>
      </c>
    </row>
    <row r="1418" spans="1:17" ht="18.75" customHeight="1" thickBot="1" x14ac:dyDescent="0.25">
      <c r="A1418" s="36" t="s">
        <v>124</v>
      </c>
      <c r="B1418" s="36" t="s">
        <v>6658</v>
      </c>
      <c r="C1418" s="36" t="s">
        <v>6659</v>
      </c>
      <c r="D1418" s="36" t="s">
        <v>3419</v>
      </c>
      <c r="E1418" s="36" t="s">
        <v>20</v>
      </c>
      <c r="F1418" s="36" t="s">
        <v>6664</v>
      </c>
      <c r="G1418" s="36" t="s">
        <v>6665</v>
      </c>
      <c r="H1418" s="41">
        <f t="shared" si="44"/>
        <v>0.85104000000000002</v>
      </c>
      <c r="I1418" s="41">
        <f t="shared" si="45"/>
        <v>0.14895999999999998</v>
      </c>
      <c r="J1418" s="35"/>
      <c r="K1418" s="36" t="s">
        <v>20</v>
      </c>
      <c r="L1418" s="36" t="s">
        <v>24</v>
      </c>
      <c r="M1418" s="39">
        <v>91</v>
      </c>
      <c r="N1418" s="39">
        <v>16</v>
      </c>
      <c r="O1418" s="39">
        <v>37</v>
      </c>
      <c r="P1418" s="31">
        <v>53.19</v>
      </c>
      <c r="Q1418" s="31">
        <v>55.08</v>
      </c>
    </row>
    <row r="1419" spans="1:17" ht="18.75" customHeight="1" thickBot="1" x14ac:dyDescent="0.25">
      <c r="A1419" s="36" t="s">
        <v>124</v>
      </c>
      <c r="B1419" s="36" t="s">
        <v>6658</v>
      </c>
      <c r="C1419" s="36" t="s">
        <v>6659</v>
      </c>
      <c r="D1419" s="36" t="s">
        <v>3419</v>
      </c>
      <c r="E1419" s="36" t="s">
        <v>20</v>
      </c>
      <c r="F1419" s="36" t="s">
        <v>6666</v>
      </c>
      <c r="G1419" s="36" t="s">
        <v>6667</v>
      </c>
      <c r="H1419" s="41">
        <f t="shared" si="44"/>
        <v>0.85104000000000002</v>
      </c>
      <c r="I1419" s="41">
        <f t="shared" si="45"/>
        <v>0.14895999999999998</v>
      </c>
      <c r="J1419" s="35"/>
      <c r="K1419" s="36" t="s">
        <v>20</v>
      </c>
      <c r="L1419" s="36" t="s">
        <v>24</v>
      </c>
      <c r="M1419" s="39">
        <v>91</v>
      </c>
      <c r="N1419" s="39">
        <v>16</v>
      </c>
      <c r="O1419" s="39">
        <v>37</v>
      </c>
      <c r="P1419" s="31">
        <v>53.19</v>
      </c>
      <c r="Q1419" s="31">
        <v>50.99</v>
      </c>
    </row>
    <row r="1420" spans="1:17" ht="18.75" customHeight="1" thickBot="1" x14ac:dyDescent="0.25">
      <c r="A1420" s="36" t="s">
        <v>124</v>
      </c>
      <c r="B1420" s="36" t="s">
        <v>6658</v>
      </c>
      <c r="C1420" s="36" t="s">
        <v>6659</v>
      </c>
      <c r="D1420" s="36" t="s">
        <v>3419</v>
      </c>
      <c r="E1420" s="36" t="s">
        <v>20</v>
      </c>
      <c r="F1420" s="36" t="s">
        <v>6668</v>
      </c>
      <c r="G1420" s="36" t="s">
        <v>6669</v>
      </c>
      <c r="H1420" s="41">
        <f t="shared" si="44"/>
        <v>0.85104000000000002</v>
      </c>
      <c r="I1420" s="41">
        <f t="shared" si="45"/>
        <v>0.14895999999999998</v>
      </c>
      <c r="J1420" s="35"/>
      <c r="K1420" s="36" t="s">
        <v>20</v>
      </c>
      <c r="L1420" s="36" t="s">
        <v>24</v>
      </c>
      <c r="M1420" s="39">
        <v>91</v>
      </c>
      <c r="N1420" s="39">
        <v>16</v>
      </c>
      <c r="O1420" s="39">
        <v>37</v>
      </c>
      <c r="P1420" s="31">
        <v>53.19</v>
      </c>
      <c r="Q1420" s="31">
        <v>60</v>
      </c>
    </row>
    <row r="1421" spans="1:17" ht="18.75" customHeight="1" thickBot="1" x14ac:dyDescent="0.25">
      <c r="A1421" s="34" t="s">
        <v>569</v>
      </c>
      <c r="B1421" s="34" t="s">
        <v>6670</v>
      </c>
      <c r="C1421" s="34" t="s">
        <v>6671</v>
      </c>
      <c r="D1421" s="34" t="s">
        <v>3419</v>
      </c>
      <c r="E1421" s="34" t="s">
        <v>20</v>
      </c>
      <c r="F1421" s="34" t="s">
        <v>6672</v>
      </c>
      <c r="G1421" s="34" t="s">
        <v>6673</v>
      </c>
      <c r="H1421" s="40">
        <f t="shared" si="44"/>
        <v>0.90144000000000002</v>
      </c>
      <c r="I1421" s="40">
        <f t="shared" si="45"/>
        <v>9.8559999999999981E-2</v>
      </c>
      <c r="J1421" s="33"/>
      <c r="K1421" s="34" t="s">
        <v>20</v>
      </c>
      <c r="L1421" s="34" t="s">
        <v>24</v>
      </c>
      <c r="M1421" s="38">
        <v>0</v>
      </c>
      <c r="N1421" s="38">
        <v>0</v>
      </c>
      <c r="O1421" s="38">
        <v>0</v>
      </c>
      <c r="P1421" s="1">
        <v>56.34</v>
      </c>
      <c r="Q1421" s="1">
        <v>62.88</v>
      </c>
    </row>
    <row r="1422" spans="1:17" ht="18.75" customHeight="1" thickBot="1" x14ac:dyDescent="0.25">
      <c r="A1422" s="34" t="s">
        <v>569</v>
      </c>
      <c r="B1422" s="34" t="s">
        <v>6670</v>
      </c>
      <c r="C1422" s="34" t="s">
        <v>6671</v>
      </c>
      <c r="D1422" s="34" t="s">
        <v>3419</v>
      </c>
      <c r="E1422" s="34" t="s">
        <v>20</v>
      </c>
      <c r="F1422" s="34" t="s">
        <v>6674</v>
      </c>
      <c r="G1422" s="34" t="s">
        <v>6675</v>
      </c>
      <c r="H1422" s="40">
        <f t="shared" si="44"/>
        <v>0.90144000000000002</v>
      </c>
      <c r="I1422" s="40">
        <f t="shared" si="45"/>
        <v>9.8559999999999981E-2</v>
      </c>
      <c r="J1422" s="33"/>
      <c r="K1422" s="34" t="s">
        <v>20</v>
      </c>
      <c r="L1422" s="34" t="s">
        <v>24</v>
      </c>
      <c r="M1422" s="38">
        <v>0</v>
      </c>
      <c r="N1422" s="38">
        <v>0</v>
      </c>
      <c r="O1422" s="38">
        <v>0</v>
      </c>
      <c r="P1422" s="1">
        <v>56.34</v>
      </c>
      <c r="Q1422" s="1">
        <v>54.01</v>
      </c>
    </row>
    <row r="1423" spans="1:17" ht="18.75" customHeight="1" thickBot="1" x14ac:dyDescent="0.25">
      <c r="A1423" s="34" t="s">
        <v>569</v>
      </c>
      <c r="B1423" s="34" t="s">
        <v>6670</v>
      </c>
      <c r="C1423" s="34" t="s">
        <v>6671</v>
      </c>
      <c r="D1423" s="34" t="s">
        <v>3419</v>
      </c>
      <c r="E1423" s="34" t="s">
        <v>20</v>
      </c>
      <c r="F1423" s="34" t="s">
        <v>6676</v>
      </c>
      <c r="G1423" s="34" t="s">
        <v>6677</v>
      </c>
      <c r="H1423" s="40">
        <f t="shared" si="44"/>
        <v>0.90144000000000002</v>
      </c>
      <c r="I1423" s="40">
        <f t="shared" si="45"/>
        <v>9.8559999999999981E-2</v>
      </c>
      <c r="J1423" s="33"/>
      <c r="K1423" s="34" t="s">
        <v>20</v>
      </c>
      <c r="L1423" s="34" t="s">
        <v>24</v>
      </c>
      <c r="M1423" s="38">
        <v>0</v>
      </c>
      <c r="N1423" s="38">
        <v>0</v>
      </c>
      <c r="O1423" s="38">
        <v>0</v>
      </c>
      <c r="P1423" s="1">
        <v>56.34</v>
      </c>
      <c r="Q1423" s="1">
        <v>52.84</v>
      </c>
    </row>
    <row r="1424" spans="1:17" ht="18.75" customHeight="1" thickBot="1" x14ac:dyDescent="0.25">
      <c r="A1424" s="34" t="s">
        <v>138</v>
      </c>
      <c r="B1424" s="34" t="s">
        <v>6678</v>
      </c>
      <c r="C1424" s="34" t="s">
        <v>6679</v>
      </c>
      <c r="D1424" s="34" t="s">
        <v>3419</v>
      </c>
      <c r="E1424" s="34" t="s">
        <v>20</v>
      </c>
      <c r="F1424" s="34" t="s">
        <v>6680</v>
      </c>
      <c r="G1424" s="34" t="s">
        <v>6681</v>
      </c>
      <c r="H1424" s="40">
        <f t="shared" si="44"/>
        <v>1</v>
      </c>
      <c r="I1424" s="40">
        <f t="shared" si="45"/>
        <v>0</v>
      </c>
      <c r="J1424" s="33"/>
      <c r="K1424" s="34" t="s">
        <v>20</v>
      </c>
      <c r="L1424" s="34" t="s">
        <v>24</v>
      </c>
      <c r="M1424" s="38">
        <v>104</v>
      </c>
      <c r="N1424" s="38">
        <v>18</v>
      </c>
      <c r="O1424" s="38">
        <v>39</v>
      </c>
      <c r="P1424" s="1">
        <v>64.78</v>
      </c>
      <c r="Q1424" s="1">
        <v>65.59</v>
      </c>
    </row>
    <row r="1425" spans="1:17" ht="18.75" customHeight="1" thickBot="1" x14ac:dyDescent="0.25">
      <c r="A1425" s="34" t="s">
        <v>138</v>
      </c>
      <c r="B1425" s="34" t="s">
        <v>6678</v>
      </c>
      <c r="C1425" s="34" t="s">
        <v>6679</v>
      </c>
      <c r="D1425" s="34" t="s">
        <v>3419</v>
      </c>
      <c r="E1425" s="34" t="s">
        <v>20</v>
      </c>
      <c r="F1425" s="34" t="s">
        <v>6682</v>
      </c>
      <c r="G1425" s="34" t="s">
        <v>6683</v>
      </c>
      <c r="H1425" s="40">
        <f t="shared" si="44"/>
        <v>1</v>
      </c>
      <c r="I1425" s="40">
        <f t="shared" si="45"/>
        <v>0</v>
      </c>
      <c r="J1425" s="33"/>
      <c r="K1425" s="34" t="s">
        <v>20</v>
      </c>
      <c r="L1425" s="34" t="s">
        <v>24</v>
      </c>
      <c r="M1425" s="38">
        <v>104</v>
      </c>
      <c r="N1425" s="38">
        <v>18</v>
      </c>
      <c r="O1425" s="38">
        <v>39</v>
      </c>
      <c r="P1425" s="1">
        <v>64.78</v>
      </c>
      <c r="Q1425" s="1">
        <v>54.75</v>
      </c>
    </row>
    <row r="1426" spans="1:17" ht="18.75" customHeight="1" thickBot="1" x14ac:dyDescent="0.25">
      <c r="A1426" s="34" t="s">
        <v>138</v>
      </c>
      <c r="B1426" s="34" t="s">
        <v>6678</v>
      </c>
      <c r="C1426" s="34" t="s">
        <v>6679</v>
      </c>
      <c r="D1426" s="34" t="s">
        <v>3419</v>
      </c>
      <c r="E1426" s="34" t="s">
        <v>20</v>
      </c>
      <c r="F1426" s="34" t="s">
        <v>6684</v>
      </c>
      <c r="G1426" s="34" t="s">
        <v>6685</v>
      </c>
      <c r="H1426" s="40">
        <f t="shared" si="44"/>
        <v>1</v>
      </c>
      <c r="I1426" s="40">
        <f t="shared" si="45"/>
        <v>0</v>
      </c>
      <c r="J1426" s="33"/>
      <c r="K1426" s="34" t="s">
        <v>20</v>
      </c>
      <c r="L1426" s="34" t="s">
        <v>24</v>
      </c>
      <c r="M1426" s="38">
        <v>104</v>
      </c>
      <c r="N1426" s="38">
        <v>18</v>
      </c>
      <c r="O1426" s="38">
        <v>39</v>
      </c>
      <c r="P1426" s="1">
        <v>64.78</v>
      </c>
      <c r="Q1426" s="1">
        <v>66.23</v>
      </c>
    </row>
    <row r="1427" spans="1:17" ht="18.75" customHeight="1" thickBot="1" x14ac:dyDescent="0.25">
      <c r="A1427" s="34" t="s">
        <v>138</v>
      </c>
      <c r="B1427" s="34" t="s">
        <v>6678</v>
      </c>
      <c r="C1427" s="34" t="s">
        <v>6679</v>
      </c>
      <c r="D1427" s="34" t="s">
        <v>3419</v>
      </c>
      <c r="E1427" s="34" t="s">
        <v>20</v>
      </c>
      <c r="F1427" s="34" t="s">
        <v>6686</v>
      </c>
      <c r="G1427" s="34" t="s">
        <v>6687</v>
      </c>
      <c r="H1427" s="40">
        <f t="shared" si="44"/>
        <v>1</v>
      </c>
      <c r="I1427" s="40">
        <f t="shared" si="45"/>
        <v>0</v>
      </c>
      <c r="J1427" s="33"/>
      <c r="K1427" s="34" t="s">
        <v>20</v>
      </c>
      <c r="L1427" s="34" t="s">
        <v>24</v>
      </c>
      <c r="M1427" s="38">
        <v>104</v>
      </c>
      <c r="N1427" s="38">
        <v>18</v>
      </c>
      <c r="O1427" s="38">
        <v>39</v>
      </c>
      <c r="P1427" s="1">
        <v>64.78</v>
      </c>
      <c r="Q1427" s="1">
        <v>61.3</v>
      </c>
    </row>
    <row r="1428" spans="1:17" ht="18.75" customHeight="1" thickBot="1" x14ac:dyDescent="0.25">
      <c r="A1428" s="34" t="s">
        <v>138</v>
      </c>
      <c r="B1428" s="34" t="s">
        <v>6678</v>
      </c>
      <c r="C1428" s="34" t="s">
        <v>6679</v>
      </c>
      <c r="D1428" s="34" t="s">
        <v>3419</v>
      </c>
      <c r="E1428" s="34" t="s">
        <v>20</v>
      </c>
      <c r="F1428" s="34" t="s">
        <v>6688</v>
      </c>
      <c r="G1428" s="34" t="s">
        <v>6689</v>
      </c>
      <c r="H1428" s="40">
        <f t="shared" si="44"/>
        <v>1</v>
      </c>
      <c r="I1428" s="40">
        <f t="shared" si="45"/>
        <v>0</v>
      </c>
      <c r="J1428" s="33"/>
      <c r="K1428" s="34" t="s">
        <v>20</v>
      </c>
      <c r="L1428" s="34" t="s">
        <v>24</v>
      </c>
      <c r="M1428" s="38">
        <v>104</v>
      </c>
      <c r="N1428" s="38">
        <v>18</v>
      </c>
      <c r="O1428" s="38">
        <v>39</v>
      </c>
      <c r="P1428" s="1">
        <v>64.78</v>
      </c>
      <c r="Q1428" s="1">
        <v>69.959999999999994</v>
      </c>
    </row>
    <row r="1429" spans="1:17" ht="18.75" customHeight="1" thickBot="1" x14ac:dyDescent="0.25">
      <c r="A1429" s="34" t="s">
        <v>138</v>
      </c>
      <c r="B1429" s="34" t="s">
        <v>6678</v>
      </c>
      <c r="C1429" s="34" t="s">
        <v>6679</v>
      </c>
      <c r="D1429" s="34" t="s">
        <v>3419</v>
      </c>
      <c r="E1429" s="34" t="s">
        <v>20</v>
      </c>
      <c r="F1429" s="34" t="s">
        <v>6690</v>
      </c>
      <c r="G1429" s="34" t="s">
        <v>6691</v>
      </c>
      <c r="H1429" s="40">
        <f t="shared" si="44"/>
        <v>1</v>
      </c>
      <c r="I1429" s="40">
        <f t="shared" si="45"/>
        <v>0</v>
      </c>
      <c r="J1429" s="33"/>
      <c r="K1429" s="34" t="s">
        <v>20</v>
      </c>
      <c r="L1429" s="34" t="s">
        <v>24</v>
      </c>
      <c r="M1429" s="38">
        <v>104</v>
      </c>
      <c r="N1429" s="38">
        <v>18</v>
      </c>
      <c r="O1429" s="38">
        <v>39</v>
      </c>
      <c r="P1429" s="1">
        <v>64.78</v>
      </c>
      <c r="Q1429" s="1">
        <v>66.930000000000007</v>
      </c>
    </row>
    <row r="1430" spans="1:17" ht="18.75" customHeight="1" thickBot="1" x14ac:dyDescent="0.25">
      <c r="A1430" s="34" t="s">
        <v>138</v>
      </c>
      <c r="B1430" s="34" t="s">
        <v>6678</v>
      </c>
      <c r="C1430" s="34" t="s">
        <v>6679</v>
      </c>
      <c r="D1430" s="34" t="s">
        <v>3419</v>
      </c>
      <c r="E1430" s="34" t="s">
        <v>20</v>
      </c>
      <c r="F1430" s="34" t="s">
        <v>6692</v>
      </c>
      <c r="G1430" s="34" t="s">
        <v>6693</v>
      </c>
      <c r="H1430" s="40">
        <f t="shared" si="44"/>
        <v>1</v>
      </c>
      <c r="I1430" s="40">
        <f t="shared" si="45"/>
        <v>0</v>
      </c>
      <c r="J1430" s="33"/>
      <c r="K1430" s="34" t="s">
        <v>20</v>
      </c>
      <c r="L1430" s="34" t="s">
        <v>24</v>
      </c>
      <c r="M1430" s="38">
        <v>104</v>
      </c>
      <c r="N1430" s="38">
        <v>18</v>
      </c>
      <c r="O1430" s="38">
        <v>39</v>
      </c>
      <c r="P1430" s="1">
        <v>64.78</v>
      </c>
      <c r="Q1430" s="1">
        <v>65.69</v>
      </c>
    </row>
    <row r="1431" spans="1:17" ht="18.75" customHeight="1" thickBot="1" x14ac:dyDescent="0.25">
      <c r="A1431" s="34" t="s">
        <v>133</v>
      </c>
      <c r="B1431" s="34" t="s">
        <v>6694</v>
      </c>
      <c r="C1431" s="34" t="s">
        <v>6695</v>
      </c>
      <c r="D1431" s="34" t="s">
        <v>3419</v>
      </c>
      <c r="E1431" s="34" t="s">
        <v>20</v>
      </c>
      <c r="F1431" s="34" t="s">
        <v>6696</v>
      </c>
      <c r="G1431" s="34" t="s">
        <v>6697</v>
      </c>
      <c r="H1431" s="40">
        <f t="shared" si="44"/>
        <v>0.73296000000000006</v>
      </c>
      <c r="I1431" s="40">
        <f t="shared" si="45"/>
        <v>0.26703999999999994</v>
      </c>
      <c r="J1431" s="34" t="s">
        <v>20</v>
      </c>
      <c r="K1431" s="34" t="s">
        <v>20</v>
      </c>
      <c r="L1431" s="34" t="s">
        <v>24</v>
      </c>
      <c r="M1431" s="38">
        <v>133</v>
      </c>
      <c r="N1431" s="38">
        <v>23</v>
      </c>
      <c r="O1431" s="38">
        <v>58</v>
      </c>
      <c r="P1431" s="1">
        <v>45.81</v>
      </c>
      <c r="Q1431" s="1">
        <v>45.81</v>
      </c>
    </row>
    <row r="1432" spans="1:17" ht="18.75" customHeight="1" thickBot="1" x14ac:dyDescent="0.25">
      <c r="A1432" s="36" t="s">
        <v>3511</v>
      </c>
      <c r="B1432" s="36" t="s">
        <v>6698</v>
      </c>
      <c r="C1432" s="36" t="s">
        <v>6699</v>
      </c>
      <c r="D1432" s="36" t="s">
        <v>3419</v>
      </c>
      <c r="E1432" s="36" t="s">
        <v>20</v>
      </c>
      <c r="F1432" s="36" t="s">
        <v>6700</v>
      </c>
      <c r="G1432" s="36" t="s">
        <v>6701</v>
      </c>
      <c r="H1432" s="41">
        <f t="shared" si="44"/>
        <v>0.74768000000000001</v>
      </c>
      <c r="I1432" s="41">
        <f t="shared" si="45"/>
        <v>0.25231999999999999</v>
      </c>
      <c r="J1432" s="35"/>
      <c r="K1432" s="36" t="s">
        <v>20</v>
      </c>
      <c r="L1432" s="36" t="s">
        <v>24</v>
      </c>
      <c r="M1432" s="39">
        <v>120</v>
      </c>
      <c r="N1432" s="39">
        <v>24</v>
      </c>
      <c r="O1432" s="39">
        <v>49</v>
      </c>
      <c r="P1432" s="31">
        <v>46.73</v>
      </c>
      <c r="Q1432" s="31">
        <v>51.75</v>
      </c>
    </row>
    <row r="1433" spans="1:17" ht="18.75" customHeight="1" thickBot="1" x14ac:dyDescent="0.25">
      <c r="A1433" s="36" t="s">
        <v>3511</v>
      </c>
      <c r="B1433" s="36" t="s">
        <v>6698</v>
      </c>
      <c r="C1433" s="36" t="s">
        <v>6699</v>
      </c>
      <c r="D1433" s="36" t="s">
        <v>3419</v>
      </c>
      <c r="E1433" s="36" t="s">
        <v>20</v>
      </c>
      <c r="F1433" s="36" t="s">
        <v>6702</v>
      </c>
      <c r="G1433" s="36" t="s">
        <v>6703</v>
      </c>
      <c r="H1433" s="41">
        <f t="shared" si="44"/>
        <v>0.74768000000000001</v>
      </c>
      <c r="I1433" s="41">
        <f t="shared" si="45"/>
        <v>0.25231999999999999</v>
      </c>
      <c r="J1433" s="35"/>
      <c r="K1433" s="36" t="s">
        <v>20</v>
      </c>
      <c r="L1433" s="36" t="s">
        <v>24</v>
      </c>
      <c r="M1433" s="39">
        <v>120</v>
      </c>
      <c r="N1433" s="39">
        <v>24</v>
      </c>
      <c r="O1433" s="39">
        <v>49</v>
      </c>
      <c r="P1433" s="31">
        <v>46.73</v>
      </c>
      <c r="Q1433" s="31">
        <v>42.71</v>
      </c>
    </row>
    <row r="1434" spans="1:17" ht="18.75" customHeight="1" thickBot="1" x14ac:dyDescent="0.25">
      <c r="A1434" s="34" t="s">
        <v>124</v>
      </c>
      <c r="B1434" s="34" t="s">
        <v>6704</v>
      </c>
      <c r="C1434" s="34" t="s">
        <v>6705</v>
      </c>
      <c r="D1434" s="34" t="s">
        <v>4223</v>
      </c>
      <c r="E1434" s="34" t="s">
        <v>20</v>
      </c>
      <c r="F1434" s="34" t="s">
        <v>6706</v>
      </c>
      <c r="G1434" s="34" t="s">
        <v>6707</v>
      </c>
      <c r="H1434" s="40">
        <f t="shared" si="44"/>
        <v>1</v>
      </c>
      <c r="I1434" s="40">
        <f t="shared" si="45"/>
        <v>0</v>
      </c>
      <c r="J1434" s="33"/>
      <c r="K1434" s="34" t="s">
        <v>20</v>
      </c>
      <c r="L1434" s="34" t="s">
        <v>20</v>
      </c>
      <c r="M1434" s="38">
        <v>94</v>
      </c>
      <c r="N1434" s="38">
        <v>17</v>
      </c>
      <c r="O1434" s="38">
        <v>40</v>
      </c>
      <c r="P1434" s="1">
        <v>71.989999999999995</v>
      </c>
      <c r="Q1434" s="1">
        <v>65</v>
      </c>
    </row>
    <row r="1435" spans="1:17" ht="18.75" customHeight="1" thickBot="1" x14ac:dyDescent="0.25">
      <c r="A1435" s="34" t="s">
        <v>124</v>
      </c>
      <c r="B1435" s="34" t="s">
        <v>6704</v>
      </c>
      <c r="C1435" s="34" t="s">
        <v>6705</v>
      </c>
      <c r="D1435" s="34" t="s">
        <v>4223</v>
      </c>
      <c r="E1435" s="34" t="s">
        <v>20</v>
      </c>
      <c r="F1435" s="34" t="s">
        <v>6704</v>
      </c>
      <c r="G1435" s="34" t="s">
        <v>6705</v>
      </c>
      <c r="H1435" s="40">
        <f t="shared" si="44"/>
        <v>1</v>
      </c>
      <c r="I1435" s="40">
        <f t="shared" si="45"/>
        <v>0</v>
      </c>
      <c r="J1435" s="33"/>
      <c r="K1435" s="34" t="s">
        <v>20</v>
      </c>
      <c r="L1435" s="34" t="s">
        <v>20</v>
      </c>
      <c r="M1435" s="38">
        <v>94</v>
      </c>
      <c r="N1435" s="38">
        <v>17</v>
      </c>
      <c r="O1435" s="38">
        <v>40</v>
      </c>
      <c r="P1435" s="1">
        <v>71.989999999999995</v>
      </c>
      <c r="Q1435" s="1">
        <v>73.819999999999993</v>
      </c>
    </row>
    <row r="1436" spans="1:17" ht="18.75" customHeight="1" thickBot="1" x14ac:dyDescent="0.25">
      <c r="A1436" s="34" t="s">
        <v>926</v>
      </c>
      <c r="B1436" s="34" t="s">
        <v>6708</v>
      </c>
      <c r="C1436" s="34" t="s">
        <v>6709</v>
      </c>
      <c r="D1436" s="34" t="s">
        <v>3419</v>
      </c>
      <c r="E1436" s="34" t="s">
        <v>20</v>
      </c>
      <c r="F1436" s="34" t="s">
        <v>6708</v>
      </c>
      <c r="G1436" s="34" t="s">
        <v>6709</v>
      </c>
      <c r="H1436" s="40">
        <f t="shared" si="44"/>
        <v>1</v>
      </c>
      <c r="I1436" s="40">
        <f t="shared" si="45"/>
        <v>0</v>
      </c>
      <c r="J1436" s="33"/>
      <c r="K1436" s="34" t="s">
        <v>20</v>
      </c>
      <c r="L1436" s="34" t="s">
        <v>20</v>
      </c>
      <c r="M1436" s="38">
        <v>148</v>
      </c>
      <c r="N1436" s="38">
        <v>23</v>
      </c>
      <c r="O1436" s="38">
        <v>57</v>
      </c>
      <c r="P1436" s="1">
        <v>80.95</v>
      </c>
      <c r="Q1436" s="1">
        <v>83.33</v>
      </c>
    </row>
    <row r="1437" spans="1:17" ht="18.75" customHeight="1" thickBot="1" x14ac:dyDescent="0.25">
      <c r="A1437" s="34" t="s">
        <v>926</v>
      </c>
      <c r="B1437" s="34" t="s">
        <v>6708</v>
      </c>
      <c r="C1437" s="34" t="s">
        <v>6709</v>
      </c>
      <c r="D1437" s="34" t="s">
        <v>3419</v>
      </c>
      <c r="E1437" s="34" t="s">
        <v>20</v>
      </c>
      <c r="F1437" s="34" t="s">
        <v>6710</v>
      </c>
      <c r="G1437" s="34" t="s">
        <v>6711</v>
      </c>
      <c r="H1437" s="40">
        <f t="shared" si="44"/>
        <v>1</v>
      </c>
      <c r="I1437" s="40">
        <f t="shared" si="45"/>
        <v>0</v>
      </c>
      <c r="J1437" s="33"/>
      <c r="K1437" s="34" t="s">
        <v>20</v>
      </c>
      <c r="L1437" s="34" t="s">
        <v>20</v>
      </c>
      <c r="M1437" s="38">
        <v>148</v>
      </c>
      <c r="N1437" s="38">
        <v>23</v>
      </c>
      <c r="O1437" s="38">
        <v>57</v>
      </c>
      <c r="P1437" s="1">
        <v>80.95</v>
      </c>
      <c r="Q1437" s="1">
        <v>78.209999999999994</v>
      </c>
    </row>
    <row r="1438" spans="1:17" ht="18.75" customHeight="1" thickBot="1" x14ac:dyDescent="0.25">
      <c r="A1438" s="36" t="s">
        <v>335</v>
      </c>
      <c r="B1438" s="36" t="s">
        <v>2391</v>
      </c>
      <c r="C1438" s="36" t="s">
        <v>2392</v>
      </c>
      <c r="D1438" s="36" t="s">
        <v>3419</v>
      </c>
      <c r="E1438" s="36" t="s">
        <v>24</v>
      </c>
      <c r="F1438" s="36" t="s">
        <v>6712</v>
      </c>
      <c r="G1438" s="36" t="s">
        <v>6713</v>
      </c>
      <c r="H1438" s="41">
        <f t="shared" si="44"/>
        <v>0.64432</v>
      </c>
      <c r="I1438" s="41">
        <f t="shared" si="45"/>
        <v>0.35568</v>
      </c>
      <c r="J1438" s="35"/>
      <c r="K1438" s="36" t="s">
        <v>20</v>
      </c>
      <c r="L1438" s="36" t="s">
        <v>24</v>
      </c>
      <c r="M1438" s="39">
        <v>102</v>
      </c>
      <c r="N1438" s="39">
        <v>20</v>
      </c>
      <c r="O1438" s="39">
        <v>46</v>
      </c>
      <c r="P1438" s="31">
        <v>40.270000000000003</v>
      </c>
      <c r="Q1438" s="31">
        <v>38.03</v>
      </c>
    </row>
    <row r="1439" spans="1:17" ht="18.75" customHeight="1" thickBot="1" x14ac:dyDescent="0.25">
      <c r="A1439" s="36" t="s">
        <v>335</v>
      </c>
      <c r="B1439" s="36" t="s">
        <v>2391</v>
      </c>
      <c r="C1439" s="36" t="s">
        <v>2392</v>
      </c>
      <c r="D1439" s="36" t="s">
        <v>3419</v>
      </c>
      <c r="E1439" s="36" t="s">
        <v>24</v>
      </c>
      <c r="F1439" s="36" t="s">
        <v>6714</v>
      </c>
      <c r="G1439" s="36" t="s">
        <v>6715</v>
      </c>
      <c r="H1439" s="41">
        <f t="shared" si="44"/>
        <v>0.64432</v>
      </c>
      <c r="I1439" s="41">
        <f t="shared" si="45"/>
        <v>0.35568</v>
      </c>
      <c r="J1439" s="35"/>
      <c r="K1439" s="36" t="s">
        <v>20</v>
      </c>
      <c r="L1439" s="36" t="s">
        <v>24</v>
      </c>
      <c r="M1439" s="39">
        <v>102</v>
      </c>
      <c r="N1439" s="39">
        <v>20</v>
      </c>
      <c r="O1439" s="39">
        <v>46</v>
      </c>
      <c r="P1439" s="31">
        <v>40.270000000000003</v>
      </c>
      <c r="Q1439" s="31">
        <v>45</v>
      </c>
    </row>
    <row r="1440" spans="1:17" ht="18.75" customHeight="1" thickBot="1" x14ac:dyDescent="0.25">
      <c r="A1440" s="36" t="s">
        <v>335</v>
      </c>
      <c r="B1440" s="36" t="s">
        <v>2391</v>
      </c>
      <c r="C1440" s="36" t="s">
        <v>2392</v>
      </c>
      <c r="D1440" s="36" t="s">
        <v>3419</v>
      </c>
      <c r="E1440" s="36" t="s">
        <v>24</v>
      </c>
      <c r="F1440" s="36" t="s">
        <v>6716</v>
      </c>
      <c r="G1440" s="36" t="s">
        <v>6717</v>
      </c>
      <c r="H1440" s="41">
        <f t="shared" si="44"/>
        <v>0.64432</v>
      </c>
      <c r="I1440" s="41">
        <f t="shared" si="45"/>
        <v>0.35568</v>
      </c>
      <c r="J1440" s="35"/>
      <c r="K1440" s="36" t="s">
        <v>20</v>
      </c>
      <c r="L1440" s="36" t="s">
        <v>24</v>
      </c>
      <c r="M1440" s="39">
        <v>102</v>
      </c>
      <c r="N1440" s="39">
        <v>20</v>
      </c>
      <c r="O1440" s="39">
        <v>46</v>
      </c>
      <c r="P1440" s="31">
        <v>40.270000000000003</v>
      </c>
      <c r="Q1440" s="31">
        <v>37.4</v>
      </c>
    </row>
    <row r="1441" spans="1:17" ht="18.75" customHeight="1" thickBot="1" x14ac:dyDescent="0.25">
      <c r="A1441" s="36" t="s">
        <v>1065</v>
      </c>
      <c r="B1441" s="36" t="s">
        <v>6718</v>
      </c>
      <c r="C1441" s="36" t="s">
        <v>6719</v>
      </c>
      <c r="D1441" s="36" t="s">
        <v>3419</v>
      </c>
      <c r="E1441" s="36" t="s">
        <v>20</v>
      </c>
      <c r="F1441" s="36" t="s">
        <v>6720</v>
      </c>
      <c r="G1441" s="36" t="s">
        <v>6721</v>
      </c>
      <c r="H1441" s="41">
        <f t="shared" si="44"/>
        <v>0.72239999999999993</v>
      </c>
      <c r="I1441" s="41">
        <f t="shared" si="45"/>
        <v>0.27760000000000007</v>
      </c>
      <c r="J1441" s="35"/>
      <c r="K1441" s="36" t="s">
        <v>20</v>
      </c>
      <c r="L1441" s="36" t="s">
        <v>24</v>
      </c>
      <c r="M1441" s="39">
        <v>130</v>
      </c>
      <c r="N1441" s="39">
        <v>24</v>
      </c>
      <c r="O1441" s="39">
        <v>54</v>
      </c>
      <c r="P1441" s="31">
        <v>45.15</v>
      </c>
      <c r="Q1441" s="31">
        <v>45.79</v>
      </c>
    </row>
    <row r="1442" spans="1:17" ht="18.75" customHeight="1" thickBot="1" x14ac:dyDescent="0.25">
      <c r="A1442" s="36" t="s">
        <v>1065</v>
      </c>
      <c r="B1442" s="36" t="s">
        <v>6718</v>
      </c>
      <c r="C1442" s="36" t="s">
        <v>6719</v>
      </c>
      <c r="D1442" s="36" t="s">
        <v>3419</v>
      </c>
      <c r="E1442" s="36" t="s">
        <v>20</v>
      </c>
      <c r="F1442" s="36" t="s">
        <v>6722</v>
      </c>
      <c r="G1442" s="36" t="s">
        <v>6723</v>
      </c>
      <c r="H1442" s="41">
        <f t="shared" si="44"/>
        <v>0.72239999999999993</v>
      </c>
      <c r="I1442" s="41">
        <f t="shared" si="45"/>
        <v>0.27760000000000007</v>
      </c>
      <c r="J1442" s="35"/>
      <c r="K1442" s="36" t="s">
        <v>20</v>
      </c>
      <c r="L1442" s="36" t="s">
        <v>24</v>
      </c>
      <c r="M1442" s="39">
        <v>130</v>
      </c>
      <c r="N1442" s="39">
        <v>24</v>
      </c>
      <c r="O1442" s="39">
        <v>54</v>
      </c>
      <c r="P1442" s="31">
        <v>45.15</v>
      </c>
      <c r="Q1442" s="31">
        <v>44.58</v>
      </c>
    </row>
    <row r="1443" spans="1:17" ht="18.75" customHeight="1" thickBot="1" x14ac:dyDescent="0.25">
      <c r="A1443" s="34" t="s">
        <v>395</v>
      </c>
      <c r="B1443" s="34" t="s">
        <v>6724</v>
      </c>
      <c r="C1443" s="34" t="s">
        <v>6725</v>
      </c>
      <c r="D1443" s="34" t="s">
        <v>3403</v>
      </c>
      <c r="E1443" s="34" t="s">
        <v>20</v>
      </c>
      <c r="F1443" s="34" t="s">
        <v>6724</v>
      </c>
      <c r="G1443" s="34" t="s">
        <v>6725</v>
      </c>
      <c r="H1443" s="40">
        <f t="shared" si="44"/>
        <v>1</v>
      </c>
      <c r="I1443" s="40">
        <f t="shared" si="45"/>
        <v>0</v>
      </c>
      <c r="J1443" s="33"/>
      <c r="K1443" s="34" t="s">
        <v>20</v>
      </c>
      <c r="L1443" s="34" t="s">
        <v>20</v>
      </c>
      <c r="M1443" s="38">
        <v>134</v>
      </c>
      <c r="N1443" s="38">
        <v>25</v>
      </c>
      <c r="O1443" s="38">
        <v>56</v>
      </c>
      <c r="P1443" s="1">
        <v>78.89</v>
      </c>
      <c r="Q1443" s="1">
        <v>78.89</v>
      </c>
    </row>
    <row r="1444" spans="1:17" ht="18.75" customHeight="1" thickBot="1" x14ac:dyDescent="0.25">
      <c r="A1444" s="34" t="s">
        <v>202</v>
      </c>
      <c r="B1444" s="34" t="s">
        <v>6726</v>
      </c>
      <c r="C1444" s="34" t="s">
        <v>6727</v>
      </c>
      <c r="D1444" s="34" t="s">
        <v>3403</v>
      </c>
      <c r="E1444" s="34" t="s">
        <v>20</v>
      </c>
      <c r="F1444" s="34" t="s">
        <v>6726</v>
      </c>
      <c r="G1444" s="34" t="s">
        <v>6727</v>
      </c>
      <c r="H1444" s="40">
        <f t="shared" si="44"/>
        <v>0.87792000000000003</v>
      </c>
      <c r="I1444" s="40">
        <f t="shared" si="45"/>
        <v>0.12207999999999997</v>
      </c>
      <c r="J1444" s="33"/>
      <c r="K1444" s="34" t="s">
        <v>20</v>
      </c>
      <c r="L1444" s="34" t="s">
        <v>20</v>
      </c>
      <c r="M1444" s="38">
        <v>39</v>
      </c>
      <c r="N1444" s="38">
        <v>6</v>
      </c>
      <c r="O1444" s="38">
        <v>13</v>
      </c>
      <c r="P1444" s="1">
        <v>54.87</v>
      </c>
      <c r="Q1444" s="1">
        <v>54.38</v>
      </c>
    </row>
    <row r="1445" spans="1:17" ht="18.75" customHeight="1" thickBot="1" x14ac:dyDescent="0.25">
      <c r="A1445" s="34" t="s">
        <v>202</v>
      </c>
      <c r="B1445" s="34" t="s">
        <v>6726</v>
      </c>
      <c r="C1445" s="34" t="s">
        <v>6727</v>
      </c>
      <c r="D1445" s="34" t="s">
        <v>3403</v>
      </c>
      <c r="E1445" s="34" t="s">
        <v>20</v>
      </c>
      <c r="F1445" s="34" t="s">
        <v>6728</v>
      </c>
      <c r="G1445" s="34" t="s">
        <v>6729</v>
      </c>
      <c r="H1445" s="40">
        <f t="shared" si="44"/>
        <v>0.87792000000000003</v>
      </c>
      <c r="I1445" s="40">
        <f t="shared" si="45"/>
        <v>0.12207999999999997</v>
      </c>
      <c r="J1445" s="33"/>
      <c r="K1445" s="34" t="s">
        <v>20</v>
      </c>
      <c r="L1445" s="34" t="s">
        <v>20</v>
      </c>
      <c r="M1445" s="38">
        <v>39</v>
      </c>
      <c r="N1445" s="38">
        <v>6</v>
      </c>
      <c r="O1445" s="38">
        <v>13</v>
      </c>
      <c r="P1445" s="1">
        <v>54.87</v>
      </c>
      <c r="Q1445" s="1">
        <v>56.36</v>
      </c>
    </row>
    <row r="1446" spans="1:17" ht="18.75" customHeight="1" thickBot="1" x14ac:dyDescent="0.25">
      <c r="A1446" s="34" t="s">
        <v>173</v>
      </c>
      <c r="B1446" s="34" t="s">
        <v>2407</v>
      </c>
      <c r="C1446" s="34" t="s">
        <v>2408</v>
      </c>
      <c r="D1446" s="34" t="s">
        <v>3419</v>
      </c>
      <c r="E1446" s="34" t="s">
        <v>24</v>
      </c>
      <c r="F1446" s="34" t="s">
        <v>2407</v>
      </c>
      <c r="G1446" s="34" t="s">
        <v>2408</v>
      </c>
      <c r="H1446" s="40">
        <f t="shared" si="44"/>
        <v>1</v>
      </c>
      <c r="I1446" s="40">
        <f t="shared" si="45"/>
        <v>0</v>
      </c>
      <c r="J1446" s="33"/>
      <c r="K1446" s="34" t="s">
        <v>20</v>
      </c>
      <c r="L1446" s="34" t="s">
        <v>20</v>
      </c>
      <c r="M1446" s="38">
        <v>108</v>
      </c>
      <c r="N1446" s="38">
        <v>20</v>
      </c>
      <c r="O1446" s="38">
        <v>43</v>
      </c>
      <c r="P1446" s="1">
        <v>62.96</v>
      </c>
      <c r="Q1446" s="1">
        <v>62.96</v>
      </c>
    </row>
    <row r="1447" spans="1:17" ht="18.75" customHeight="1" thickBot="1" x14ac:dyDescent="0.25">
      <c r="A1447" s="34" t="s">
        <v>328</v>
      </c>
      <c r="B1447" s="34" t="s">
        <v>6730</v>
      </c>
      <c r="C1447" s="34" t="s">
        <v>6731</v>
      </c>
      <c r="D1447" s="34" t="s">
        <v>3419</v>
      </c>
      <c r="E1447" s="34" t="s">
        <v>20</v>
      </c>
      <c r="F1447" s="34" t="s">
        <v>6732</v>
      </c>
      <c r="G1447" s="34" t="s">
        <v>6733</v>
      </c>
      <c r="H1447" s="40">
        <f t="shared" si="44"/>
        <v>0.9662400000000001</v>
      </c>
      <c r="I1447" s="40">
        <f t="shared" si="45"/>
        <v>3.3759999999999901E-2</v>
      </c>
      <c r="J1447" s="33"/>
      <c r="K1447" s="34" t="s">
        <v>20</v>
      </c>
      <c r="L1447" s="34" t="s">
        <v>24</v>
      </c>
      <c r="M1447" s="38">
        <v>150</v>
      </c>
      <c r="N1447" s="38">
        <v>23</v>
      </c>
      <c r="O1447" s="38">
        <v>57</v>
      </c>
      <c r="P1447" s="1">
        <v>60.39</v>
      </c>
      <c r="Q1447" s="1">
        <v>60.39</v>
      </c>
    </row>
    <row r="1448" spans="1:17" ht="18.75" customHeight="1" thickBot="1" x14ac:dyDescent="0.25">
      <c r="A1448" s="34" t="s">
        <v>193</v>
      </c>
      <c r="B1448" s="34" t="s">
        <v>6734</v>
      </c>
      <c r="C1448" s="34" t="s">
        <v>6735</v>
      </c>
      <c r="D1448" s="34" t="s">
        <v>3403</v>
      </c>
      <c r="E1448" s="34" t="s">
        <v>20</v>
      </c>
      <c r="F1448" s="34" t="s">
        <v>6734</v>
      </c>
      <c r="G1448" s="34" t="s">
        <v>6735</v>
      </c>
      <c r="H1448" s="40">
        <f t="shared" si="44"/>
        <v>0.96176000000000006</v>
      </c>
      <c r="I1448" s="40">
        <f t="shared" si="45"/>
        <v>3.8239999999999941E-2</v>
      </c>
      <c r="J1448" s="33"/>
      <c r="K1448" s="34" t="s">
        <v>20</v>
      </c>
      <c r="L1448" s="34" t="s">
        <v>24</v>
      </c>
      <c r="M1448" s="38">
        <v>2</v>
      </c>
      <c r="N1448" s="38">
        <v>1</v>
      </c>
      <c r="O1448" s="38">
        <v>1</v>
      </c>
      <c r="P1448" s="1">
        <v>60.11</v>
      </c>
      <c r="Q1448" s="1">
        <v>60.11</v>
      </c>
    </row>
    <row r="1449" spans="1:17" ht="18.75" customHeight="1" thickBot="1" x14ac:dyDescent="0.25">
      <c r="A1449" s="34" t="s">
        <v>193</v>
      </c>
      <c r="B1449" s="34" t="s">
        <v>6736</v>
      </c>
      <c r="C1449" s="34" t="s">
        <v>6737</v>
      </c>
      <c r="D1449" s="34" t="s">
        <v>3419</v>
      </c>
      <c r="E1449" s="34" t="s">
        <v>20</v>
      </c>
      <c r="F1449" s="34" t="s">
        <v>6738</v>
      </c>
      <c r="G1449" s="34" t="s">
        <v>6739</v>
      </c>
      <c r="H1449" s="40">
        <f t="shared" si="44"/>
        <v>0.87391999999999992</v>
      </c>
      <c r="I1449" s="40">
        <f t="shared" si="45"/>
        <v>0.12608000000000008</v>
      </c>
      <c r="J1449" s="33"/>
      <c r="K1449" s="34" t="s">
        <v>20</v>
      </c>
      <c r="L1449" s="34" t="s">
        <v>24</v>
      </c>
      <c r="M1449" s="38">
        <v>2</v>
      </c>
      <c r="N1449" s="38">
        <v>1</v>
      </c>
      <c r="O1449" s="38">
        <v>1</v>
      </c>
      <c r="P1449" s="1">
        <v>54.62</v>
      </c>
      <c r="Q1449" s="1">
        <v>54.01</v>
      </c>
    </row>
    <row r="1450" spans="1:17" ht="18.75" customHeight="1" thickBot="1" x14ac:dyDescent="0.25">
      <c r="A1450" s="34" t="s">
        <v>193</v>
      </c>
      <c r="B1450" s="34" t="s">
        <v>6736</v>
      </c>
      <c r="C1450" s="34" t="s">
        <v>6737</v>
      </c>
      <c r="D1450" s="34" t="s">
        <v>3419</v>
      </c>
      <c r="E1450" s="34" t="s">
        <v>20</v>
      </c>
      <c r="F1450" s="34" t="s">
        <v>6740</v>
      </c>
      <c r="G1450" s="34" t="s">
        <v>6741</v>
      </c>
      <c r="H1450" s="40">
        <f t="shared" si="44"/>
        <v>0.87391999999999992</v>
      </c>
      <c r="I1450" s="40">
        <f t="shared" si="45"/>
        <v>0.12608000000000008</v>
      </c>
      <c r="J1450" s="33"/>
      <c r="K1450" s="34" t="s">
        <v>20</v>
      </c>
      <c r="L1450" s="34" t="s">
        <v>24</v>
      </c>
      <c r="M1450" s="38">
        <v>2</v>
      </c>
      <c r="N1450" s="38">
        <v>1</v>
      </c>
      <c r="O1450" s="38">
        <v>1</v>
      </c>
      <c r="P1450" s="1">
        <v>54.62</v>
      </c>
      <c r="Q1450" s="1">
        <v>66.42</v>
      </c>
    </row>
    <row r="1451" spans="1:17" ht="18.75" customHeight="1" thickBot="1" x14ac:dyDescent="0.25">
      <c r="A1451" s="34" t="s">
        <v>193</v>
      </c>
      <c r="B1451" s="34" t="s">
        <v>6736</v>
      </c>
      <c r="C1451" s="34" t="s">
        <v>6737</v>
      </c>
      <c r="D1451" s="34" t="s">
        <v>3419</v>
      </c>
      <c r="E1451" s="34" t="s">
        <v>20</v>
      </c>
      <c r="F1451" s="34" t="s">
        <v>6742</v>
      </c>
      <c r="G1451" s="34" t="s">
        <v>6743</v>
      </c>
      <c r="H1451" s="40">
        <f t="shared" si="44"/>
        <v>0.87391999999999992</v>
      </c>
      <c r="I1451" s="40">
        <f t="shared" si="45"/>
        <v>0.12608000000000008</v>
      </c>
      <c r="J1451" s="33"/>
      <c r="K1451" s="34" t="s">
        <v>20</v>
      </c>
      <c r="L1451" s="34" t="s">
        <v>24</v>
      </c>
      <c r="M1451" s="38">
        <v>2</v>
      </c>
      <c r="N1451" s="38">
        <v>1</v>
      </c>
      <c r="O1451" s="38">
        <v>1</v>
      </c>
      <c r="P1451" s="1">
        <v>54.62</v>
      </c>
      <c r="Q1451" s="1">
        <v>57.83</v>
      </c>
    </row>
    <row r="1452" spans="1:17" ht="18.75" customHeight="1" thickBot="1" x14ac:dyDescent="0.25">
      <c r="A1452" s="34" t="s">
        <v>193</v>
      </c>
      <c r="B1452" s="34" t="s">
        <v>6736</v>
      </c>
      <c r="C1452" s="34" t="s">
        <v>6737</v>
      </c>
      <c r="D1452" s="34" t="s">
        <v>3419</v>
      </c>
      <c r="E1452" s="34" t="s">
        <v>20</v>
      </c>
      <c r="F1452" s="34" t="s">
        <v>6744</v>
      </c>
      <c r="G1452" s="34" t="s">
        <v>6745</v>
      </c>
      <c r="H1452" s="40">
        <f t="shared" si="44"/>
        <v>0.87391999999999992</v>
      </c>
      <c r="I1452" s="40">
        <f t="shared" si="45"/>
        <v>0.12608000000000008</v>
      </c>
      <c r="J1452" s="33"/>
      <c r="K1452" s="34" t="s">
        <v>20</v>
      </c>
      <c r="L1452" s="34" t="s">
        <v>24</v>
      </c>
      <c r="M1452" s="38">
        <v>2</v>
      </c>
      <c r="N1452" s="38">
        <v>1</v>
      </c>
      <c r="O1452" s="38">
        <v>1</v>
      </c>
      <c r="P1452" s="1">
        <v>54.62</v>
      </c>
      <c r="Q1452" s="1">
        <v>44.68</v>
      </c>
    </row>
    <row r="1453" spans="1:17" ht="18.75" customHeight="1" thickBot="1" x14ac:dyDescent="0.25">
      <c r="A1453" s="34" t="s">
        <v>193</v>
      </c>
      <c r="B1453" s="34" t="s">
        <v>6736</v>
      </c>
      <c r="C1453" s="34" t="s">
        <v>6737</v>
      </c>
      <c r="D1453" s="34" t="s">
        <v>3419</v>
      </c>
      <c r="E1453" s="34" t="s">
        <v>20</v>
      </c>
      <c r="F1453" s="34" t="s">
        <v>6746</v>
      </c>
      <c r="G1453" s="34" t="s">
        <v>6747</v>
      </c>
      <c r="H1453" s="40">
        <f t="shared" si="44"/>
        <v>0.87391999999999992</v>
      </c>
      <c r="I1453" s="40">
        <f t="shared" si="45"/>
        <v>0.12608000000000008</v>
      </c>
      <c r="J1453" s="33"/>
      <c r="K1453" s="34" t="s">
        <v>20</v>
      </c>
      <c r="L1453" s="34" t="s">
        <v>24</v>
      </c>
      <c r="M1453" s="38">
        <v>2</v>
      </c>
      <c r="N1453" s="38">
        <v>1</v>
      </c>
      <c r="O1453" s="38">
        <v>1</v>
      </c>
      <c r="P1453" s="1">
        <v>54.62</v>
      </c>
      <c r="Q1453" s="1">
        <v>55.16</v>
      </c>
    </row>
    <row r="1454" spans="1:17" ht="18.75" customHeight="1" thickBot="1" x14ac:dyDescent="0.25">
      <c r="A1454" s="34" t="s">
        <v>193</v>
      </c>
      <c r="B1454" s="34" t="s">
        <v>6736</v>
      </c>
      <c r="C1454" s="34" t="s">
        <v>6737</v>
      </c>
      <c r="D1454" s="34" t="s">
        <v>3419</v>
      </c>
      <c r="E1454" s="34" t="s">
        <v>20</v>
      </c>
      <c r="F1454" s="34" t="s">
        <v>6748</v>
      </c>
      <c r="G1454" s="34" t="s">
        <v>6749</v>
      </c>
      <c r="H1454" s="40">
        <f t="shared" si="44"/>
        <v>0.87391999999999992</v>
      </c>
      <c r="I1454" s="40">
        <f t="shared" si="45"/>
        <v>0.12608000000000008</v>
      </c>
      <c r="J1454" s="33"/>
      <c r="K1454" s="34" t="s">
        <v>20</v>
      </c>
      <c r="L1454" s="34" t="s">
        <v>24</v>
      </c>
      <c r="M1454" s="38">
        <v>2</v>
      </c>
      <c r="N1454" s="38">
        <v>1</v>
      </c>
      <c r="O1454" s="38">
        <v>1</v>
      </c>
      <c r="P1454" s="1">
        <v>54.62</v>
      </c>
      <c r="Q1454" s="1">
        <v>50.33</v>
      </c>
    </row>
    <row r="1455" spans="1:17" ht="18.75" customHeight="1" thickBot="1" x14ac:dyDescent="0.25">
      <c r="A1455" s="34" t="s">
        <v>193</v>
      </c>
      <c r="B1455" s="34" t="s">
        <v>6736</v>
      </c>
      <c r="C1455" s="34" t="s">
        <v>6737</v>
      </c>
      <c r="D1455" s="34" t="s">
        <v>3419</v>
      </c>
      <c r="E1455" s="34" t="s">
        <v>20</v>
      </c>
      <c r="F1455" s="34" t="s">
        <v>6750</v>
      </c>
      <c r="G1455" s="34" t="s">
        <v>6751</v>
      </c>
      <c r="H1455" s="40">
        <f t="shared" si="44"/>
        <v>0.87391999999999992</v>
      </c>
      <c r="I1455" s="40">
        <f t="shared" si="45"/>
        <v>0.12608000000000008</v>
      </c>
      <c r="J1455" s="33"/>
      <c r="K1455" s="34" t="s">
        <v>20</v>
      </c>
      <c r="L1455" s="34" t="s">
        <v>24</v>
      </c>
      <c r="M1455" s="38">
        <v>2</v>
      </c>
      <c r="N1455" s="38">
        <v>1</v>
      </c>
      <c r="O1455" s="38">
        <v>1</v>
      </c>
      <c r="P1455" s="1">
        <v>54.62</v>
      </c>
      <c r="Q1455" s="1">
        <v>63.76</v>
      </c>
    </row>
    <row r="1456" spans="1:17" ht="18.75" customHeight="1" thickBot="1" x14ac:dyDescent="0.25">
      <c r="A1456" s="36" t="s">
        <v>395</v>
      </c>
      <c r="B1456" s="36" t="s">
        <v>6752</v>
      </c>
      <c r="C1456" s="36" t="s">
        <v>6753</v>
      </c>
      <c r="D1456" s="36" t="s">
        <v>3419</v>
      </c>
      <c r="E1456" s="36" t="s">
        <v>20</v>
      </c>
      <c r="F1456" s="36" t="s">
        <v>6754</v>
      </c>
      <c r="G1456" s="36" t="s">
        <v>6755</v>
      </c>
      <c r="H1456" s="41">
        <f t="shared" si="44"/>
        <v>1</v>
      </c>
      <c r="I1456" s="41">
        <f t="shared" si="45"/>
        <v>0</v>
      </c>
      <c r="J1456" s="35"/>
      <c r="K1456" s="36" t="s">
        <v>20</v>
      </c>
      <c r="L1456" s="36" t="s">
        <v>24</v>
      </c>
      <c r="M1456" s="39">
        <v>137</v>
      </c>
      <c r="N1456" s="39">
        <v>25</v>
      </c>
      <c r="O1456" s="39">
        <v>56</v>
      </c>
      <c r="P1456" s="31">
        <v>63.05</v>
      </c>
      <c r="Q1456" s="31">
        <v>62.28</v>
      </c>
    </row>
    <row r="1457" spans="1:17" ht="18.75" customHeight="1" thickBot="1" x14ac:dyDescent="0.25">
      <c r="A1457" s="34" t="s">
        <v>395</v>
      </c>
      <c r="B1457" s="34" t="s">
        <v>6752</v>
      </c>
      <c r="C1457" s="34" t="s">
        <v>6753</v>
      </c>
      <c r="D1457" s="34" t="s">
        <v>3419</v>
      </c>
      <c r="E1457" s="34" t="s">
        <v>20</v>
      </c>
      <c r="F1457" s="34" t="s">
        <v>6756</v>
      </c>
      <c r="G1457" s="34" t="s">
        <v>6757</v>
      </c>
      <c r="H1457" s="40">
        <f t="shared" si="44"/>
        <v>1</v>
      </c>
      <c r="I1457" s="40">
        <f t="shared" si="45"/>
        <v>0</v>
      </c>
      <c r="J1457" s="33"/>
      <c r="K1457" s="34" t="s">
        <v>20</v>
      </c>
      <c r="L1457" s="34" t="s">
        <v>24</v>
      </c>
      <c r="M1457" s="38">
        <v>137</v>
      </c>
      <c r="N1457" s="38">
        <v>25</v>
      </c>
      <c r="O1457" s="38">
        <v>56</v>
      </c>
      <c r="P1457" s="1">
        <v>84.32</v>
      </c>
      <c r="Q1457" s="1">
        <v>81.56</v>
      </c>
    </row>
    <row r="1458" spans="1:17" ht="18.75" customHeight="1" thickBot="1" x14ac:dyDescent="0.25">
      <c r="A1458" s="34" t="s">
        <v>395</v>
      </c>
      <c r="B1458" s="34" t="s">
        <v>6752</v>
      </c>
      <c r="C1458" s="34" t="s">
        <v>6753</v>
      </c>
      <c r="D1458" s="34" t="s">
        <v>3419</v>
      </c>
      <c r="E1458" s="34" t="s">
        <v>20</v>
      </c>
      <c r="F1458" s="34" t="s">
        <v>6758</v>
      </c>
      <c r="G1458" s="34" t="s">
        <v>6759</v>
      </c>
      <c r="H1458" s="40">
        <f t="shared" si="44"/>
        <v>1</v>
      </c>
      <c r="I1458" s="40">
        <f t="shared" si="45"/>
        <v>0</v>
      </c>
      <c r="J1458" s="33"/>
      <c r="K1458" s="34" t="s">
        <v>20</v>
      </c>
      <c r="L1458" s="34" t="s">
        <v>24</v>
      </c>
      <c r="M1458" s="38">
        <v>137</v>
      </c>
      <c r="N1458" s="38">
        <v>25</v>
      </c>
      <c r="O1458" s="38">
        <v>56</v>
      </c>
      <c r="P1458" s="1">
        <v>73.55</v>
      </c>
      <c r="Q1458" s="1">
        <v>73.55</v>
      </c>
    </row>
    <row r="1459" spans="1:17" ht="18.75" customHeight="1" thickBot="1" x14ac:dyDescent="0.25">
      <c r="A1459" s="34" t="s">
        <v>395</v>
      </c>
      <c r="B1459" s="34" t="s">
        <v>6752</v>
      </c>
      <c r="C1459" s="34" t="s">
        <v>6753</v>
      </c>
      <c r="D1459" s="34" t="s">
        <v>3419</v>
      </c>
      <c r="E1459" s="34" t="s">
        <v>20</v>
      </c>
      <c r="F1459" s="34" t="s">
        <v>6760</v>
      </c>
      <c r="G1459" s="34" t="s">
        <v>6761</v>
      </c>
      <c r="H1459" s="40">
        <f t="shared" si="44"/>
        <v>1</v>
      </c>
      <c r="I1459" s="40">
        <f t="shared" si="45"/>
        <v>0</v>
      </c>
      <c r="J1459" s="33"/>
      <c r="K1459" s="34" t="s">
        <v>20</v>
      </c>
      <c r="L1459" s="34" t="s">
        <v>24</v>
      </c>
      <c r="M1459" s="38">
        <v>137</v>
      </c>
      <c r="N1459" s="38">
        <v>25</v>
      </c>
      <c r="O1459" s="38">
        <v>56</v>
      </c>
      <c r="P1459" s="1">
        <v>84.32</v>
      </c>
      <c r="Q1459" s="1">
        <v>22.96</v>
      </c>
    </row>
    <row r="1460" spans="1:17" ht="18.75" customHeight="1" thickBot="1" x14ac:dyDescent="0.25">
      <c r="A1460" s="34" t="s">
        <v>395</v>
      </c>
      <c r="B1460" s="34" t="s">
        <v>6752</v>
      </c>
      <c r="C1460" s="34" t="s">
        <v>6753</v>
      </c>
      <c r="D1460" s="34" t="s">
        <v>3419</v>
      </c>
      <c r="E1460" s="34" t="s">
        <v>20</v>
      </c>
      <c r="F1460" s="34" t="s">
        <v>6762</v>
      </c>
      <c r="G1460" s="34" t="s">
        <v>6763</v>
      </c>
      <c r="H1460" s="40">
        <f t="shared" si="44"/>
        <v>1</v>
      </c>
      <c r="I1460" s="40">
        <f t="shared" si="45"/>
        <v>0</v>
      </c>
      <c r="J1460" s="33"/>
      <c r="K1460" s="34" t="s">
        <v>20</v>
      </c>
      <c r="L1460" s="34" t="s">
        <v>24</v>
      </c>
      <c r="M1460" s="38">
        <v>137</v>
      </c>
      <c r="N1460" s="38">
        <v>25</v>
      </c>
      <c r="O1460" s="38">
        <v>56</v>
      </c>
      <c r="P1460" s="1">
        <v>84.32</v>
      </c>
      <c r="Q1460" s="1">
        <v>92.17</v>
      </c>
    </row>
    <row r="1461" spans="1:17" ht="18.75" customHeight="1" thickBot="1" x14ac:dyDescent="0.25">
      <c r="A1461" s="34" t="s">
        <v>395</v>
      </c>
      <c r="B1461" s="34" t="s">
        <v>6752</v>
      </c>
      <c r="C1461" s="34" t="s">
        <v>6753</v>
      </c>
      <c r="D1461" s="34" t="s">
        <v>3419</v>
      </c>
      <c r="E1461" s="34" t="s">
        <v>20</v>
      </c>
      <c r="F1461" s="34" t="s">
        <v>6764</v>
      </c>
      <c r="G1461" s="34" t="s">
        <v>6765</v>
      </c>
      <c r="H1461" s="40">
        <f t="shared" si="44"/>
        <v>1</v>
      </c>
      <c r="I1461" s="40">
        <f t="shared" si="45"/>
        <v>0</v>
      </c>
      <c r="J1461" s="33"/>
      <c r="K1461" s="34" t="s">
        <v>20</v>
      </c>
      <c r="L1461" s="34" t="s">
        <v>24</v>
      </c>
      <c r="M1461" s="38">
        <v>137</v>
      </c>
      <c r="N1461" s="38">
        <v>25</v>
      </c>
      <c r="O1461" s="38">
        <v>56</v>
      </c>
      <c r="P1461" s="1">
        <v>84.32</v>
      </c>
      <c r="Q1461" s="1">
        <v>87.08</v>
      </c>
    </row>
    <row r="1462" spans="1:17" ht="18.75" customHeight="1" thickBot="1" x14ac:dyDescent="0.25">
      <c r="A1462" s="34" t="s">
        <v>395</v>
      </c>
      <c r="B1462" s="34" t="s">
        <v>6752</v>
      </c>
      <c r="C1462" s="34" t="s">
        <v>6753</v>
      </c>
      <c r="D1462" s="34" t="s">
        <v>3419</v>
      </c>
      <c r="E1462" s="34" t="s">
        <v>20</v>
      </c>
      <c r="F1462" s="34" t="s">
        <v>6766</v>
      </c>
      <c r="G1462" s="34" t="s">
        <v>6767</v>
      </c>
      <c r="H1462" s="40">
        <f t="shared" si="44"/>
        <v>1</v>
      </c>
      <c r="I1462" s="40">
        <f t="shared" si="45"/>
        <v>0</v>
      </c>
      <c r="J1462" s="33"/>
      <c r="K1462" s="34" t="s">
        <v>20</v>
      </c>
      <c r="L1462" s="34" t="s">
        <v>24</v>
      </c>
      <c r="M1462" s="38">
        <v>137</v>
      </c>
      <c r="N1462" s="38">
        <v>25</v>
      </c>
      <c r="O1462" s="38">
        <v>56</v>
      </c>
      <c r="P1462" s="1">
        <v>84.32</v>
      </c>
      <c r="Q1462" s="1">
        <v>82.68</v>
      </c>
    </row>
    <row r="1463" spans="1:17" ht="18.75" customHeight="1" thickBot="1" x14ac:dyDescent="0.25">
      <c r="A1463" s="34" t="s">
        <v>395</v>
      </c>
      <c r="B1463" s="34" t="s">
        <v>6752</v>
      </c>
      <c r="C1463" s="34" t="s">
        <v>6753</v>
      </c>
      <c r="D1463" s="34" t="s">
        <v>3419</v>
      </c>
      <c r="E1463" s="34" t="s">
        <v>20</v>
      </c>
      <c r="F1463" s="34" t="s">
        <v>6768</v>
      </c>
      <c r="G1463" s="34" t="s">
        <v>6769</v>
      </c>
      <c r="H1463" s="40">
        <f t="shared" si="44"/>
        <v>1</v>
      </c>
      <c r="I1463" s="40">
        <f t="shared" si="45"/>
        <v>0</v>
      </c>
      <c r="J1463" s="33"/>
      <c r="K1463" s="34" t="s">
        <v>20</v>
      </c>
      <c r="L1463" s="34" t="s">
        <v>24</v>
      </c>
      <c r="M1463" s="38">
        <v>137</v>
      </c>
      <c r="N1463" s="38">
        <v>25</v>
      </c>
      <c r="O1463" s="38">
        <v>56</v>
      </c>
      <c r="P1463" s="1">
        <v>84.32</v>
      </c>
      <c r="Q1463" s="1">
        <v>89.38</v>
      </c>
    </row>
    <row r="1464" spans="1:17" ht="18.75" customHeight="1" thickBot="1" x14ac:dyDescent="0.25">
      <c r="A1464" s="34" t="s">
        <v>395</v>
      </c>
      <c r="B1464" s="34" t="s">
        <v>6752</v>
      </c>
      <c r="C1464" s="34" t="s">
        <v>6753</v>
      </c>
      <c r="D1464" s="34" t="s">
        <v>3419</v>
      </c>
      <c r="E1464" s="34" t="s">
        <v>20</v>
      </c>
      <c r="F1464" s="34" t="s">
        <v>6770</v>
      </c>
      <c r="G1464" s="34" t="s">
        <v>6771</v>
      </c>
      <c r="H1464" s="40">
        <f t="shared" si="44"/>
        <v>1</v>
      </c>
      <c r="I1464" s="40">
        <f t="shared" si="45"/>
        <v>0</v>
      </c>
      <c r="J1464" s="33"/>
      <c r="K1464" s="34" t="s">
        <v>20</v>
      </c>
      <c r="L1464" s="34" t="s">
        <v>24</v>
      </c>
      <c r="M1464" s="38">
        <v>137</v>
      </c>
      <c r="N1464" s="38">
        <v>25</v>
      </c>
      <c r="O1464" s="38">
        <v>56</v>
      </c>
      <c r="P1464" s="1">
        <v>84.32</v>
      </c>
      <c r="Q1464" s="1">
        <v>77.510000000000005</v>
      </c>
    </row>
    <row r="1465" spans="1:17" ht="18.75" customHeight="1" thickBot="1" x14ac:dyDescent="0.25">
      <c r="A1465" s="34" t="s">
        <v>395</v>
      </c>
      <c r="B1465" s="34" t="s">
        <v>6752</v>
      </c>
      <c r="C1465" s="34" t="s">
        <v>6753</v>
      </c>
      <c r="D1465" s="34" t="s">
        <v>3419</v>
      </c>
      <c r="E1465" s="34" t="s">
        <v>20</v>
      </c>
      <c r="F1465" s="34" t="s">
        <v>6772</v>
      </c>
      <c r="G1465" s="34" t="s">
        <v>6773</v>
      </c>
      <c r="H1465" s="40">
        <f t="shared" si="44"/>
        <v>1</v>
      </c>
      <c r="I1465" s="40">
        <f t="shared" si="45"/>
        <v>0</v>
      </c>
      <c r="J1465" s="33"/>
      <c r="K1465" s="34" t="s">
        <v>20</v>
      </c>
      <c r="L1465" s="34" t="s">
        <v>24</v>
      </c>
      <c r="M1465" s="38">
        <v>137</v>
      </c>
      <c r="N1465" s="38">
        <v>25</v>
      </c>
      <c r="O1465" s="38">
        <v>56</v>
      </c>
      <c r="P1465" s="1">
        <v>84.32</v>
      </c>
      <c r="Q1465" s="1">
        <v>88.84</v>
      </c>
    </row>
    <row r="1466" spans="1:17" ht="18.75" customHeight="1" thickBot="1" x14ac:dyDescent="0.25">
      <c r="A1466" s="34" t="s">
        <v>395</v>
      </c>
      <c r="B1466" s="34" t="s">
        <v>6752</v>
      </c>
      <c r="C1466" s="34" t="s">
        <v>6753</v>
      </c>
      <c r="D1466" s="34" t="s">
        <v>3419</v>
      </c>
      <c r="E1466" s="34" t="s">
        <v>20</v>
      </c>
      <c r="F1466" s="34" t="s">
        <v>6774</v>
      </c>
      <c r="G1466" s="34" t="s">
        <v>3575</v>
      </c>
      <c r="H1466" s="40">
        <f t="shared" si="44"/>
        <v>1</v>
      </c>
      <c r="I1466" s="40">
        <f t="shared" si="45"/>
        <v>0</v>
      </c>
      <c r="J1466" s="33"/>
      <c r="K1466" s="34" t="s">
        <v>20</v>
      </c>
      <c r="L1466" s="34" t="s">
        <v>24</v>
      </c>
      <c r="M1466" s="38">
        <v>137</v>
      </c>
      <c r="N1466" s="38">
        <v>25</v>
      </c>
      <c r="O1466" s="38">
        <v>56</v>
      </c>
      <c r="P1466" s="1">
        <v>84.32</v>
      </c>
      <c r="Q1466" s="1">
        <v>20.61</v>
      </c>
    </row>
    <row r="1467" spans="1:17" ht="18.75" customHeight="1" thickBot="1" x14ac:dyDescent="0.25">
      <c r="A1467" s="36" t="s">
        <v>395</v>
      </c>
      <c r="B1467" s="36" t="s">
        <v>6752</v>
      </c>
      <c r="C1467" s="36" t="s">
        <v>6753</v>
      </c>
      <c r="D1467" s="36" t="s">
        <v>3419</v>
      </c>
      <c r="E1467" s="36" t="s">
        <v>20</v>
      </c>
      <c r="F1467" s="36" t="s">
        <v>6775</v>
      </c>
      <c r="G1467" s="36" t="s">
        <v>6776</v>
      </c>
      <c r="H1467" s="41">
        <f t="shared" si="44"/>
        <v>1</v>
      </c>
      <c r="I1467" s="41">
        <f t="shared" si="45"/>
        <v>0</v>
      </c>
      <c r="J1467" s="35"/>
      <c r="K1467" s="36" t="s">
        <v>20</v>
      </c>
      <c r="L1467" s="36" t="s">
        <v>24</v>
      </c>
      <c r="M1467" s="39">
        <v>137</v>
      </c>
      <c r="N1467" s="39">
        <v>25</v>
      </c>
      <c r="O1467" s="39">
        <v>56</v>
      </c>
      <c r="P1467" s="31">
        <v>63.05</v>
      </c>
      <c r="Q1467" s="31">
        <v>65.45</v>
      </c>
    </row>
    <row r="1468" spans="1:17" ht="18.75" customHeight="1" thickBot="1" x14ac:dyDescent="0.25">
      <c r="A1468" s="34" t="s">
        <v>395</v>
      </c>
      <c r="B1468" s="34" t="s">
        <v>6752</v>
      </c>
      <c r="C1468" s="34" t="s">
        <v>6753</v>
      </c>
      <c r="D1468" s="34" t="s">
        <v>3419</v>
      </c>
      <c r="E1468" s="34" t="s">
        <v>20</v>
      </c>
      <c r="F1468" s="34" t="s">
        <v>6777</v>
      </c>
      <c r="G1468" s="34" t="s">
        <v>6778</v>
      </c>
      <c r="H1468" s="40">
        <f t="shared" si="44"/>
        <v>1</v>
      </c>
      <c r="I1468" s="40">
        <f t="shared" si="45"/>
        <v>0</v>
      </c>
      <c r="J1468" s="33"/>
      <c r="K1468" s="34" t="s">
        <v>20</v>
      </c>
      <c r="L1468" s="34" t="s">
        <v>24</v>
      </c>
      <c r="M1468" s="38">
        <v>137</v>
      </c>
      <c r="N1468" s="38">
        <v>25</v>
      </c>
      <c r="O1468" s="38">
        <v>56</v>
      </c>
      <c r="P1468" s="1">
        <v>84.32</v>
      </c>
      <c r="Q1468" s="1">
        <v>89.89</v>
      </c>
    </row>
    <row r="1469" spans="1:17" ht="18.75" customHeight="1" thickBot="1" x14ac:dyDescent="0.25">
      <c r="A1469" s="34" t="s">
        <v>395</v>
      </c>
      <c r="B1469" s="34" t="s">
        <v>6752</v>
      </c>
      <c r="C1469" s="34" t="s">
        <v>6753</v>
      </c>
      <c r="D1469" s="34" t="s">
        <v>3419</v>
      </c>
      <c r="E1469" s="34" t="s">
        <v>20</v>
      </c>
      <c r="F1469" s="34" t="s">
        <v>6779</v>
      </c>
      <c r="G1469" s="34" t="s">
        <v>6780</v>
      </c>
      <c r="H1469" s="40">
        <f t="shared" si="44"/>
        <v>1</v>
      </c>
      <c r="I1469" s="40">
        <f t="shared" si="45"/>
        <v>0</v>
      </c>
      <c r="J1469" s="33"/>
      <c r="K1469" s="34" t="s">
        <v>20</v>
      </c>
      <c r="L1469" s="34" t="s">
        <v>24</v>
      </c>
      <c r="M1469" s="38">
        <v>137</v>
      </c>
      <c r="N1469" s="38">
        <v>25</v>
      </c>
      <c r="O1469" s="38">
        <v>56</v>
      </c>
      <c r="P1469" s="1">
        <v>84.32</v>
      </c>
      <c r="Q1469" s="1">
        <v>88.01</v>
      </c>
    </row>
    <row r="1470" spans="1:17" ht="18.75" customHeight="1" thickBot="1" x14ac:dyDescent="0.25">
      <c r="A1470" s="34" t="s">
        <v>395</v>
      </c>
      <c r="B1470" s="34" t="s">
        <v>6752</v>
      </c>
      <c r="C1470" s="34" t="s">
        <v>6753</v>
      </c>
      <c r="D1470" s="34" t="s">
        <v>3419</v>
      </c>
      <c r="E1470" s="34" t="s">
        <v>20</v>
      </c>
      <c r="F1470" s="34" t="s">
        <v>6781</v>
      </c>
      <c r="G1470" s="34" t="s">
        <v>6782</v>
      </c>
      <c r="H1470" s="40">
        <f t="shared" si="44"/>
        <v>1</v>
      </c>
      <c r="I1470" s="40">
        <f t="shared" si="45"/>
        <v>0</v>
      </c>
      <c r="J1470" s="33"/>
      <c r="K1470" s="34" t="s">
        <v>20</v>
      </c>
      <c r="L1470" s="34" t="s">
        <v>24</v>
      </c>
      <c r="M1470" s="38">
        <v>137</v>
      </c>
      <c r="N1470" s="38">
        <v>25</v>
      </c>
      <c r="O1470" s="38">
        <v>56</v>
      </c>
      <c r="P1470" s="1">
        <v>84.32</v>
      </c>
      <c r="Q1470" s="1">
        <v>83.22</v>
      </c>
    </row>
    <row r="1471" spans="1:17" ht="18.75" customHeight="1" thickBot="1" x14ac:dyDescent="0.25">
      <c r="A1471" s="34" t="s">
        <v>395</v>
      </c>
      <c r="B1471" s="34" t="s">
        <v>6752</v>
      </c>
      <c r="C1471" s="34" t="s">
        <v>6753</v>
      </c>
      <c r="D1471" s="34" t="s">
        <v>3419</v>
      </c>
      <c r="E1471" s="34" t="s">
        <v>20</v>
      </c>
      <c r="F1471" s="34" t="s">
        <v>6783</v>
      </c>
      <c r="G1471" s="34" t="s">
        <v>6784</v>
      </c>
      <c r="H1471" s="40">
        <f t="shared" si="44"/>
        <v>1</v>
      </c>
      <c r="I1471" s="40">
        <f t="shared" si="45"/>
        <v>0</v>
      </c>
      <c r="J1471" s="33"/>
      <c r="K1471" s="34" t="s">
        <v>20</v>
      </c>
      <c r="L1471" s="34" t="s">
        <v>24</v>
      </c>
      <c r="M1471" s="38">
        <v>137</v>
      </c>
      <c r="N1471" s="38">
        <v>25</v>
      </c>
      <c r="O1471" s="38">
        <v>56</v>
      </c>
      <c r="P1471" s="1">
        <v>84.32</v>
      </c>
      <c r="Q1471" s="1">
        <v>69.680000000000007</v>
      </c>
    </row>
    <row r="1472" spans="1:17" ht="18.75" customHeight="1" thickBot="1" x14ac:dyDescent="0.25">
      <c r="A1472" s="34" t="s">
        <v>395</v>
      </c>
      <c r="B1472" s="34" t="s">
        <v>6752</v>
      </c>
      <c r="C1472" s="34" t="s">
        <v>6753</v>
      </c>
      <c r="D1472" s="34" t="s">
        <v>3419</v>
      </c>
      <c r="E1472" s="34" t="s">
        <v>20</v>
      </c>
      <c r="F1472" s="34" t="s">
        <v>6785</v>
      </c>
      <c r="G1472" s="34" t="s">
        <v>6786</v>
      </c>
      <c r="H1472" s="40">
        <f t="shared" si="44"/>
        <v>1</v>
      </c>
      <c r="I1472" s="40">
        <f t="shared" si="45"/>
        <v>0</v>
      </c>
      <c r="J1472" s="33"/>
      <c r="K1472" s="34" t="s">
        <v>20</v>
      </c>
      <c r="L1472" s="34" t="s">
        <v>24</v>
      </c>
      <c r="M1472" s="38">
        <v>137</v>
      </c>
      <c r="N1472" s="38">
        <v>25</v>
      </c>
      <c r="O1472" s="38">
        <v>56</v>
      </c>
      <c r="P1472" s="1">
        <v>84.32</v>
      </c>
      <c r="Q1472" s="1">
        <v>92.32</v>
      </c>
    </row>
    <row r="1473" spans="1:17" ht="18.75" customHeight="1" thickBot="1" x14ac:dyDescent="0.25">
      <c r="A1473" s="34" t="s">
        <v>395</v>
      </c>
      <c r="B1473" s="34" t="s">
        <v>6752</v>
      </c>
      <c r="C1473" s="34" t="s">
        <v>6753</v>
      </c>
      <c r="D1473" s="34" t="s">
        <v>3419</v>
      </c>
      <c r="E1473" s="34" t="s">
        <v>20</v>
      </c>
      <c r="F1473" s="34" t="s">
        <v>6787</v>
      </c>
      <c r="G1473" s="34" t="s">
        <v>6788</v>
      </c>
      <c r="H1473" s="40">
        <f t="shared" si="44"/>
        <v>1</v>
      </c>
      <c r="I1473" s="40">
        <f t="shared" si="45"/>
        <v>0</v>
      </c>
      <c r="J1473" s="33"/>
      <c r="K1473" s="34" t="s">
        <v>20</v>
      </c>
      <c r="L1473" s="34" t="s">
        <v>24</v>
      </c>
      <c r="M1473" s="38">
        <v>137</v>
      </c>
      <c r="N1473" s="38">
        <v>25</v>
      </c>
      <c r="O1473" s="38">
        <v>56</v>
      </c>
      <c r="P1473" s="1">
        <v>84.32</v>
      </c>
      <c r="Q1473" s="1">
        <v>91.76</v>
      </c>
    </row>
    <row r="1474" spans="1:17" ht="18.75" customHeight="1" thickBot="1" x14ac:dyDescent="0.25">
      <c r="A1474" s="34" t="s">
        <v>395</v>
      </c>
      <c r="B1474" s="34" t="s">
        <v>6752</v>
      </c>
      <c r="C1474" s="34" t="s">
        <v>6753</v>
      </c>
      <c r="D1474" s="34" t="s">
        <v>3419</v>
      </c>
      <c r="E1474" s="34" t="s">
        <v>20</v>
      </c>
      <c r="F1474" s="34" t="s">
        <v>6789</v>
      </c>
      <c r="G1474" s="34" t="s">
        <v>6790</v>
      </c>
      <c r="H1474" s="40">
        <f t="shared" ref="H1474:H1537" si="46">IF(AND(P1474*1.6&gt;=100),100, P1474*1.6)/100</f>
        <v>1</v>
      </c>
      <c r="I1474" s="40">
        <f t="shared" ref="I1474:I1537" si="47">1-H1474</f>
        <v>0</v>
      </c>
      <c r="J1474" s="33"/>
      <c r="K1474" s="34" t="s">
        <v>20</v>
      </c>
      <c r="L1474" s="34" t="s">
        <v>24</v>
      </c>
      <c r="M1474" s="38">
        <v>137</v>
      </c>
      <c r="N1474" s="38">
        <v>25</v>
      </c>
      <c r="O1474" s="38">
        <v>56</v>
      </c>
      <c r="P1474" s="1">
        <v>84.32</v>
      </c>
      <c r="Q1474" s="1">
        <v>83.31</v>
      </c>
    </row>
    <row r="1475" spans="1:17" ht="18.75" customHeight="1" thickBot="1" x14ac:dyDescent="0.25">
      <c r="A1475" s="34" t="s">
        <v>395</v>
      </c>
      <c r="B1475" s="34" t="s">
        <v>6752</v>
      </c>
      <c r="C1475" s="34" t="s">
        <v>6753</v>
      </c>
      <c r="D1475" s="34" t="s">
        <v>3419</v>
      </c>
      <c r="E1475" s="34" t="s">
        <v>20</v>
      </c>
      <c r="F1475" s="34" t="s">
        <v>6791</v>
      </c>
      <c r="G1475" s="34" t="s">
        <v>6792</v>
      </c>
      <c r="H1475" s="40">
        <f t="shared" si="46"/>
        <v>1</v>
      </c>
      <c r="I1475" s="40">
        <f t="shared" si="47"/>
        <v>0</v>
      </c>
      <c r="J1475" s="33"/>
      <c r="K1475" s="34" t="s">
        <v>20</v>
      </c>
      <c r="L1475" s="34" t="s">
        <v>24</v>
      </c>
      <c r="M1475" s="38">
        <v>137</v>
      </c>
      <c r="N1475" s="38">
        <v>25</v>
      </c>
      <c r="O1475" s="38">
        <v>56</v>
      </c>
      <c r="P1475" s="1">
        <v>84.32</v>
      </c>
      <c r="Q1475" s="1">
        <v>48.48</v>
      </c>
    </row>
    <row r="1476" spans="1:17" ht="18.75" customHeight="1" thickBot="1" x14ac:dyDescent="0.25">
      <c r="A1476" s="34" t="s">
        <v>395</v>
      </c>
      <c r="B1476" s="34" t="s">
        <v>6752</v>
      </c>
      <c r="C1476" s="34" t="s">
        <v>6753</v>
      </c>
      <c r="D1476" s="34" t="s">
        <v>3419</v>
      </c>
      <c r="E1476" s="34" t="s">
        <v>20</v>
      </c>
      <c r="F1476" s="34" t="s">
        <v>6793</v>
      </c>
      <c r="G1476" s="34" t="s">
        <v>6794</v>
      </c>
      <c r="H1476" s="40">
        <f t="shared" si="46"/>
        <v>1</v>
      </c>
      <c r="I1476" s="40">
        <f t="shared" si="47"/>
        <v>0</v>
      </c>
      <c r="J1476" s="33"/>
      <c r="K1476" s="34" t="s">
        <v>20</v>
      </c>
      <c r="L1476" s="34" t="s">
        <v>24</v>
      </c>
      <c r="M1476" s="38">
        <v>137</v>
      </c>
      <c r="N1476" s="38">
        <v>25</v>
      </c>
      <c r="O1476" s="38">
        <v>56</v>
      </c>
      <c r="P1476" s="1">
        <v>84.32</v>
      </c>
      <c r="Q1476" s="1">
        <v>70.59</v>
      </c>
    </row>
    <row r="1477" spans="1:17" ht="18.75" customHeight="1" thickBot="1" x14ac:dyDescent="0.25">
      <c r="A1477" s="34" t="s">
        <v>395</v>
      </c>
      <c r="B1477" s="34" t="s">
        <v>6752</v>
      </c>
      <c r="C1477" s="34" t="s">
        <v>6753</v>
      </c>
      <c r="D1477" s="34" t="s">
        <v>3419</v>
      </c>
      <c r="E1477" s="34" t="s">
        <v>20</v>
      </c>
      <c r="F1477" s="34" t="s">
        <v>6795</v>
      </c>
      <c r="G1477" s="34" t="s">
        <v>6796</v>
      </c>
      <c r="H1477" s="40">
        <f t="shared" si="46"/>
        <v>1</v>
      </c>
      <c r="I1477" s="40">
        <f t="shared" si="47"/>
        <v>0</v>
      </c>
      <c r="J1477" s="33"/>
      <c r="K1477" s="34" t="s">
        <v>20</v>
      </c>
      <c r="L1477" s="34" t="s">
        <v>24</v>
      </c>
      <c r="M1477" s="38">
        <v>137</v>
      </c>
      <c r="N1477" s="38">
        <v>25</v>
      </c>
      <c r="O1477" s="38">
        <v>56</v>
      </c>
      <c r="P1477" s="1">
        <v>84.32</v>
      </c>
      <c r="Q1477" s="1">
        <v>86.74</v>
      </c>
    </row>
    <row r="1478" spans="1:17" ht="18.75" customHeight="1" thickBot="1" x14ac:dyDescent="0.25">
      <c r="A1478" s="34" t="s">
        <v>395</v>
      </c>
      <c r="B1478" s="34" t="s">
        <v>6752</v>
      </c>
      <c r="C1478" s="34" t="s">
        <v>6753</v>
      </c>
      <c r="D1478" s="34" t="s">
        <v>3419</v>
      </c>
      <c r="E1478" s="34" t="s">
        <v>20</v>
      </c>
      <c r="F1478" s="34" t="s">
        <v>6797</v>
      </c>
      <c r="G1478" s="34" t="s">
        <v>6798</v>
      </c>
      <c r="H1478" s="40">
        <f t="shared" si="46"/>
        <v>1</v>
      </c>
      <c r="I1478" s="40">
        <f t="shared" si="47"/>
        <v>0</v>
      </c>
      <c r="J1478" s="33"/>
      <c r="K1478" s="34" t="s">
        <v>20</v>
      </c>
      <c r="L1478" s="34" t="s">
        <v>24</v>
      </c>
      <c r="M1478" s="38">
        <v>137</v>
      </c>
      <c r="N1478" s="38">
        <v>25</v>
      </c>
      <c r="O1478" s="38">
        <v>56</v>
      </c>
      <c r="P1478" s="1">
        <v>84.32</v>
      </c>
      <c r="Q1478" s="1">
        <v>89.88</v>
      </c>
    </row>
    <row r="1479" spans="1:17" ht="18.75" customHeight="1" thickBot="1" x14ac:dyDescent="0.25">
      <c r="A1479" s="34" t="s">
        <v>395</v>
      </c>
      <c r="B1479" s="34" t="s">
        <v>6752</v>
      </c>
      <c r="C1479" s="34" t="s">
        <v>6753</v>
      </c>
      <c r="D1479" s="34" t="s">
        <v>3419</v>
      </c>
      <c r="E1479" s="34" t="s">
        <v>20</v>
      </c>
      <c r="F1479" s="34" t="s">
        <v>6799</v>
      </c>
      <c r="G1479" s="34" t="s">
        <v>6800</v>
      </c>
      <c r="H1479" s="40">
        <f t="shared" si="46"/>
        <v>1</v>
      </c>
      <c r="I1479" s="40">
        <f t="shared" si="47"/>
        <v>0</v>
      </c>
      <c r="J1479" s="33"/>
      <c r="K1479" s="34" t="s">
        <v>20</v>
      </c>
      <c r="L1479" s="34" t="s">
        <v>24</v>
      </c>
      <c r="M1479" s="38">
        <v>137</v>
      </c>
      <c r="N1479" s="38">
        <v>25</v>
      </c>
      <c r="O1479" s="38">
        <v>56</v>
      </c>
      <c r="P1479" s="1">
        <v>84.32</v>
      </c>
      <c r="Q1479" s="1">
        <v>89.52</v>
      </c>
    </row>
    <row r="1480" spans="1:17" ht="18.75" customHeight="1" thickBot="1" x14ac:dyDescent="0.25">
      <c r="A1480" s="34" t="s">
        <v>395</v>
      </c>
      <c r="B1480" s="34" t="s">
        <v>6752</v>
      </c>
      <c r="C1480" s="34" t="s">
        <v>6753</v>
      </c>
      <c r="D1480" s="34" t="s">
        <v>3419</v>
      </c>
      <c r="E1480" s="34" t="s">
        <v>20</v>
      </c>
      <c r="F1480" s="34" t="s">
        <v>6801</v>
      </c>
      <c r="G1480" s="34" t="s">
        <v>6802</v>
      </c>
      <c r="H1480" s="40">
        <f t="shared" si="46"/>
        <v>1</v>
      </c>
      <c r="I1480" s="40">
        <f t="shared" si="47"/>
        <v>0</v>
      </c>
      <c r="J1480" s="33"/>
      <c r="K1480" s="34" t="s">
        <v>20</v>
      </c>
      <c r="L1480" s="34" t="s">
        <v>24</v>
      </c>
      <c r="M1480" s="38">
        <v>137</v>
      </c>
      <c r="N1480" s="38">
        <v>25</v>
      </c>
      <c r="O1480" s="38">
        <v>56</v>
      </c>
      <c r="P1480" s="1">
        <v>84.32</v>
      </c>
      <c r="Q1480" s="1">
        <v>93.77</v>
      </c>
    </row>
    <row r="1481" spans="1:17" ht="18.75" customHeight="1" thickBot="1" x14ac:dyDescent="0.25">
      <c r="A1481" s="34" t="s">
        <v>395</v>
      </c>
      <c r="B1481" s="34" t="s">
        <v>6752</v>
      </c>
      <c r="C1481" s="34" t="s">
        <v>6753</v>
      </c>
      <c r="D1481" s="34" t="s">
        <v>3419</v>
      </c>
      <c r="E1481" s="34" t="s">
        <v>20</v>
      </c>
      <c r="F1481" s="34" t="s">
        <v>6803</v>
      </c>
      <c r="G1481" s="34" t="s">
        <v>6804</v>
      </c>
      <c r="H1481" s="40">
        <f t="shared" si="46"/>
        <v>1</v>
      </c>
      <c r="I1481" s="40">
        <f t="shared" si="47"/>
        <v>0</v>
      </c>
      <c r="J1481" s="33"/>
      <c r="K1481" s="34" t="s">
        <v>20</v>
      </c>
      <c r="L1481" s="34" t="s">
        <v>24</v>
      </c>
      <c r="M1481" s="38">
        <v>137</v>
      </c>
      <c r="N1481" s="38">
        <v>25</v>
      </c>
      <c r="O1481" s="38">
        <v>56</v>
      </c>
      <c r="P1481" s="1">
        <v>84.32</v>
      </c>
      <c r="Q1481" s="1">
        <v>60.33</v>
      </c>
    </row>
    <row r="1482" spans="1:17" ht="18.75" customHeight="1" thickBot="1" x14ac:dyDescent="0.25">
      <c r="A1482" s="34" t="s">
        <v>395</v>
      </c>
      <c r="B1482" s="34" t="s">
        <v>6752</v>
      </c>
      <c r="C1482" s="34" t="s">
        <v>6753</v>
      </c>
      <c r="D1482" s="34" t="s">
        <v>3419</v>
      </c>
      <c r="E1482" s="34" t="s">
        <v>20</v>
      </c>
      <c r="F1482" s="34" t="s">
        <v>6805</v>
      </c>
      <c r="G1482" s="34" t="s">
        <v>6806</v>
      </c>
      <c r="H1482" s="40">
        <f t="shared" si="46"/>
        <v>1</v>
      </c>
      <c r="I1482" s="40">
        <f t="shared" si="47"/>
        <v>0</v>
      </c>
      <c r="J1482" s="33"/>
      <c r="K1482" s="34" t="s">
        <v>20</v>
      </c>
      <c r="L1482" s="34" t="s">
        <v>24</v>
      </c>
      <c r="M1482" s="38">
        <v>137</v>
      </c>
      <c r="N1482" s="38">
        <v>25</v>
      </c>
      <c r="O1482" s="38">
        <v>56</v>
      </c>
      <c r="P1482" s="1">
        <v>84.32</v>
      </c>
      <c r="Q1482" s="1">
        <v>85.81</v>
      </c>
    </row>
    <row r="1483" spans="1:17" ht="18.75" customHeight="1" thickBot="1" x14ac:dyDescent="0.25">
      <c r="A1483" s="34" t="s">
        <v>395</v>
      </c>
      <c r="B1483" s="34" t="s">
        <v>6752</v>
      </c>
      <c r="C1483" s="34" t="s">
        <v>6753</v>
      </c>
      <c r="D1483" s="34" t="s">
        <v>3419</v>
      </c>
      <c r="E1483" s="34" t="s">
        <v>20</v>
      </c>
      <c r="F1483" s="34" t="s">
        <v>6807</v>
      </c>
      <c r="G1483" s="34" t="s">
        <v>6808</v>
      </c>
      <c r="H1483" s="40">
        <f t="shared" si="46"/>
        <v>1</v>
      </c>
      <c r="I1483" s="40">
        <f t="shared" si="47"/>
        <v>0</v>
      </c>
      <c r="J1483" s="33"/>
      <c r="K1483" s="34" t="s">
        <v>20</v>
      </c>
      <c r="L1483" s="34" t="s">
        <v>24</v>
      </c>
      <c r="M1483" s="38">
        <v>137</v>
      </c>
      <c r="N1483" s="38">
        <v>25</v>
      </c>
      <c r="O1483" s="38">
        <v>56</v>
      </c>
      <c r="P1483" s="1">
        <v>84.32</v>
      </c>
      <c r="Q1483" s="1">
        <v>88.8</v>
      </c>
    </row>
    <row r="1484" spans="1:17" ht="18.75" customHeight="1" thickBot="1" x14ac:dyDescent="0.25">
      <c r="A1484" s="34" t="s">
        <v>395</v>
      </c>
      <c r="B1484" s="34" t="s">
        <v>6752</v>
      </c>
      <c r="C1484" s="34" t="s">
        <v>6753</v>
      </c>
      <c r="D1484" s="34" t="s">
        <v>3419</v>
      </c>
      <c r="E1484" s="34" t="s">
        <v>20</v>
      </c>
      <c r="F1484" s="34" t="s">
        <v>6809</v>
      </c>
      <c r="G1484" s="34" t="s">
        <v>6810</v>
      </c>
      <c r="H1484" s="40">
        <f t="shared" si="46"/>
        <v>1</v>
      </c>
      <c r="I1484" s="40">
        <f t="shared" si="47"/>
        <v>0</v>
      </c>
      <c r="J1484" s="33"/>
      <c r="K1484" s="34" t="s">
        <v>20</v>
      </c>
      <c r="L1484" s="34" t="s">
        <v>24</v>
      </c>
      <c r="M1484" s="38">
        <v>137</v>
      </c>
      <c r="N1484" s="38">
        <v>25</v>
      </c>
      <c r="O1484" s="38">
        <v>56</v>
      </c>
      <c r="P1484" s="1">
        <v>84.32</v>
      </c>
      <c r="Q1484" s="1">
        <v>91.29</v>
      </c>
    </row>
    <row r="1485" spans="1:17" ht="18.75" customHeight="1" thickBot="1" x14ac:dyDescent="0.25">
      <c r="A1485" s="34" t="s">
        <v>395</v>
      </c>
      <c r="B1485" s="34" t="s">
        <v>6752</v>
      </c>
      <c r="C1485" s="34" t="s">
        <v>6753</v>
      </c>
      <c r="D1485" s="34" t="s">
        <v>3419</v>
      </c>
      <c r="E1485" s="34" t="s">
        <v>20</v>
      </c>
      <c r="F1485" s="34" t="s">
        <v>6811</v>
      </c>
      <c r="G1485" s="34" t="s">
        <v>6812</v>
      </c>
      <c r="H1485" s="40">
        <f t="shared" si="46"/>
        <v>1</v>
      </c>
      <c r="I1485" s="40">
        <f t="shared" si="47"/>
        <v>0</v>
      </c>
      <c r="J1485" s="33"/>
      <c r="K1485" s="34" t="s">
        <v>20</v>
      </c>
      <c r="L1485" s="34" t="s">
        <v>24</v>
      </c>
      <c r="M1485" s="38">
        <v>137</v>
      </c>
      <c r="N1485" s="38">
        <v>25</v>
      </c>
      <c r="O1485" s="38">
        <v>56</v>
      </c>
      <c r="P1485" s="1">
        <v>84.32</v>
      </c>
      <c r="Q1485" s="1">
        <v>93.13</v>
      </c>
    </row>
    <row r="1486" spans="1:17" ht="18.75" customHeight="1" thickBot="1" x14ac:dyDescent="0.25">
      <c r="A1486" s="34" t="s">
        <v>395</v>
      </c>
      <c r="B1486" s="34" t="s">
        <v>6752</v>
      </c>
      <c r="C1486" s="34" t="s">
        <v>6753</v>
      </c>
      <c r="D1486" s="34" t="s">
        <v>3419</v>
      </c>
      <c r="E1486" s="34" t="s">
        <v>20</v>
      </c>
      <c r="F1486" s="34" t="s">
        <v>6813</v>
      </c>
      <c r="G1486" s="34" t="s">
        <v>6814</v>
      </c>
      <c r="H1486" s="40">
        <f t="shared" si="46"/>
        <v>1</v>
      </c>
      <c r="I1486" s="40">
        <f t="shared" si="47"/>
        <v>0</v>
      </c>
      <c r="J1486" s="33"/>
      <c r="K1486" s="34" t="s">
        <v>20</v>
      </c>
      <c r="L1486" s="34" t="s">
        <v>24</v>
      </c>
      <c r="M1486" s="38">
        <v>137</v>
      </c>
      <c r="N1486" s="38">
        <v>25</v>
      </c>
      <c r="O1486" s="38">
        <v>56</v>
      </c>
      <c r="P1486" s="1">
        <v>84.32</v>
      </c>
      <c r="Q1486" s="1">
        <v>88.69</v>
      </c>
    </row>
    <row r="1487" spans="1:17" ht="18.75" customHeight="1" thickBot="1" x14ac:dyDescent="0.25">
      <c r="A1487" s="34" t="s">
        <v>395</v>
      </c>
      <c r="B1487" s="34" t="s">
        <v>6752</v>
      </c>
      <c r="C1487" s="34" t="s">
        <v>6753</v>
      </c>
      <c r="D1487" s="34" t="s">
        <v>3419</v>
      </c>
      <c r="E1487" s="34" t="s">
        <v>20</v>
      </c>
      <c r="F1487" s="34" t="s">
        <v>6815</v>
      </c>
      <c r="G1487" s="34" t="s">
        <v>6816</v>
      </c>
      <c r="H1487" s="40">
        <f t="shared" si="46"/>
        <v>1</v>
      </c>
      <c r="I1487" s="40">
        <f t="shared" si="47"/>
        <v>0</v>
      </c>
      <c r="J1487" s="33"/>
      <c r="K1487" s="34" t="s">
        <v>20</v>
      </c>
      <c r="L1487" s="34" t="s">
        <v>24</v>
      </c>
      <c r="M1487" s="38">
        <v>137</v>
      </c>
      <c r="N1487" s="38">
        <v>25</v>
      </c>
      <c r="O1487" s="38">
        <v>56</v>
      </c>
      <c r="P1487" s="1">
        <v>84.32</v>
      </c>
      <c r="Q1487" s="1">
        <v>90.74</v>
      </c>
    </row>
    <row r="1488" spans="1:17" ht="18.75" customHeight="1" thickBot="1" x14ac:dyDescent="0.25">
      <c r="A1488" s="34" t="s">
        <v>395</v>
      </c>
      <c r="B1488" s="34" t="s">
        <v>6752</v>
      </c>
      <c r="C1488" s="34" t="s">
        <v>6753</v>
      </c>
      <c r="D1488" s="34" t="s">
        <v>3419</v>
      </c>
      <c r="E1488" s="34" t="s">
        <v>20</v>
      </c>
      <c r="F1488" s="34" t="s">
        <v>6817</v>
      </c>
      <c r="G1488" s="34" t="s">
        <v>6818</v>
      </c>
      <c r="H1488" s="40">
        <f t="shared" si="46"/>
        <v>1</v>
      </c>
      <c r="I1488" s="40">
        <f t="shared" si="47"/>
        <v>0</v>
      </c>
      <c r="J1488" s="33"/>
      <c r="K1488" s="34" t="s">
        <v>20</v>
      </c>
      <c r="L1488" s="34" t="s">
        <v>24</v>
      </c>
      <c r="M1488" s="38">
        <v>137</v>
      </c>
      <c r="N1488" s="38">
        <v>25</v>
      </c>
      <c r="O1488" s="38">
        <v>56</v>
      </c>
      <c r="P1488" s="1">
        <v>84.32</v>
      </c>
      <c r="Q1488" s="1">
        <v>89.85</v>
      </c>
    </row>
    <row r="1489" spans="1:17" ht="18.75" customHeight="1" thickBot="1" x14ac:dyDescent="0.25">
      <c r="A1489" s="34" t="s">
        <v>395</v>
      </c>
      <c r="B1489" s="34" t="s">
        <v>6752</v>
      </c>
      <c r="C1489" s="34" t="s">
        <v>6753</v>
      </c>
      <c r="D1489" s="34" t="s">
        <v>3419</v>
      </c>
      <c r="E1489" s="34" t="s">
        <v>20</v>
      </c>
      <c r="F1489" s="34" t="s">
        <v>6819</v>
      </c>
      <c r="G1489" s="34" t="s">
        <v>6820</v>
      </c>
      <c r="H1489" s="40">
        <f t="shared" si="46"/>
        <v>1</v>
      </c>
      <c r="I1489" s="40">
        <f t="shared" si="47"/>
        <v>0</v>
      </c>
      <c r="J1489" s="33"/>
      <c r="K1489" s="34" t="s">
        <v>20</v>
      </c>
      <c r="L1489" s="34" t="s">
        <v>24</v>
      </c>
      <c r="M1489" s="38">
        <v>137</v>
      </c>
      <c r="N1489" s="38">
        <v>25</v>
      </c>
      <c r="O1489" s="38">
        <v>56</v>
      </c>
      <c r="P1489" s="1">
        <v>84.32</v>
      </c>
      <c r="Q1489" s="1">
        <v>90.8</v>
      </c>
    </row>
    <row r="1490" spans="1:17" ht="18.75" customHeight="1" thickBot="1" x14ac:dyDescent="0.25">
      <c r="A1490" s="34" t="s">
        <v>395</v>
      </c>
      <c r="B1490" s="34" t="s">
        <v>6752</v>
      </c>
      <c r="C1490" s="34" t="s">
        <v>6753</v>
      </c>
      <c r="D1490" s="34" t="s">
        <v>3419</v>
      </c>
      <c r="E1490" s="34" t="s">
        <v>20</v>
      </c>
      <c r="F1490" s="34" t="s">
        <v>6821</v>
      </c>
      <c r="G1490" s="34" t="s">
        <v>6822</v>
      </c>
      <c r="H1490" s="40">
        <f t="shared" si="46"/>
        <v>1</v>
      </c>
      <c r="I1490" s="40">
        <f t="shared" si="47"/>
        <v>0</v>
      </c>
      <c r="J1490" s="33"/>
      <c r="K1490" s="34" t="s">
        <v>20</v>
      </c>
      <c r="L1490" s="34" t="s">
        <v>24</v>
      </c>
      <c r="M1490" s="38">
        <v>137</v>
      </c>
      <c r="N1490" s="38">
        <v>25</v>
      </c>
      <c r="O1490" s="38">
        <v>56</v>
      </c>
      <c r="P1490" s="1">
        <v>84.32</v>
      </c>
      <c r="Q1490" s="1">
        <v>80.569999999999993</v>
      </c>
    </row>
    <row r="1491" spans="1:17" ht="18.75" customHeight="1" thickBot="1" x14ac:dyDescent="0.25">
      <c r="A1491" s="34" t="s">
        <v>395</v>
      </c>
      <c r="B1491" s="34" t="s">
        <v>6752</v>
      </c>
      <c r="C1491" s="34" t="s">
        <v>6753</v>
      </c>
      <c r="D1491" s="34" t="s">
        <v>3419</v>
      </c>
      <c r="E1491" s="34" t="s">
        <v>20</v>
      </c>
      <c r="F1491" s="34" t="s">
        <v>6823</v>
      </c>
      <c r="G1491" s="34" t="s">
        <v>6824</v>
      </c>
      <c r="H1491" s="40">
        <f t="shared" si="46"/>
        <v>1</v>
      </c>
      <c r="I1491" s="40">
        <f t="shared" si="47"/>
        <v>0</v>
      </c>
      <c r="J1491" s="33"/>
      <c r="K1491" s="34" t="s">
        <v>20</v>
      </c>
      <c r="L1491" s="34" t="s">
        <v>24</v>
      </c>
      <c r="M1491" s="38">
        <v>137</v>
      </c>
      <c r="N1491" s="38">
        <v>25</v>
      </c>
      <c r="O1491" s="38">
        <v>56</v>
      </c>
      <c r="P1491" s="1">
        <v>84.32</v>
      </c>
      <c r="Q1491" s="1">
        <v>89.86</v>
      </c>
    </row>
    <row r="1492" spans="1:17" ht="18.75" customHeight="1" thickBot="1" x14ac:dyDescent="0.25">
      <c r="A1492" s="34" t="s">
        <v>395</v>
      </c>
      <c r="B1492" s="34" t="s">
        <v>6752</v>
      </c>
      <c r="C1492" s="34" t="s">
        <v>6753</v>
      </c>
      <c r="D1492" s="34" t="s">
        <v>3419</v>
      </c>
      <c r="E1492" s="34" t="s">
        <v>20</v>
      </c>
      <c r="F1492" s="34" t="s">
        <v>6825</v>
      </c>
      <c r="G1492" s="34" t="s">
        <v>6826</v>
      </c>
      <c r="H1492" s="40">
        <f t="shared" si="46"/>
        <v>1</v>
      </c>
      <c r="I1492" s="40">
        <f t="shared" si="47"/>
        <v>0</v>
      </c>
      <c r="J1492" s="33"/>
      <c r="K1492" s="34" t="s">
        <v>20</v>
      </c>
      <c r="L1492" s="34" t="s">
        <v>24</v>
      </c>
      <c r="M1492" s="38">
        <v>137</v>
      </c>
      <c r="N1492" s="38">
        <v>25</v>
      </c>
      <c r="O1492" s="38">
        <v>56</v>
      </c>
      <c r="P1492" s="1">
        <v>84.32</v>
      </c>
      <c r="Q1492" s="1">
        <v>69.569999999999993</v>
      </c>
    </row>
    <row r="1493" spans="1:17" ht="18.75" customHeight="1" thickBot="1" x14ac:dyDescent="0.25">
      <c r="A1493" s="34" t="s">
        <v>395</v>
      </c>
      <c r="B1493" s="34" t="s">
        <v>6752</v>
      </c>
      <c r="C1493" s="34" t="s">
        <v>6753</v>
      </c>
      <c r="D1493" s="34" t="s">
        <v>3419</v>
      </c>
      <c r="E1493" s="34" t="s">
        <v>20</v>
      </c>
      <c r="F1493" s="34" t="s">
        <v>6827</v>
      </c>
      <c r="G1493" s="34" t="s">
        <v>6828</v>
      </c>
      <c r="H1493" s="40">
        <f t="shared" si="46"/>
        <v>1</v>
      </c>
      <c r="I1493" s="40">
        <f t="shared" si="47"/>
        <v>0</v>
      </c>
      <c r="J1493" s="33"/>
      <c r="K1493" s="34" t="s">
        <v>20</v>
      </c>
      <c r="L1493" s="34" t="s">
        <v>24</v>
      </c>
      <c r="M1493" s="38">
        <v>137</v>
      </c>
      <c r="N1493" s="38">
        <v>25</v>
      </c>
      <c r="O1493" s="38">
        <v>56</v>
      </c>
      <c r="P1493" s="1">
        <v>84.32</v>
      </c>
      <c r="Q1493" s="1">
        <v>92.86</v>
      </c>
    </row>
    <row r="1494" spans="1:17" ht="18.75" customHeight="1" thickBot="1" x14ac:dyDescent="0.25">
      <c r="A1494" s="34" t="s">
        <v>395</v>
      </c>
      <c r="B1494" s="34" t="s">
        <v>6752</v>
      </c>
      <c r="C1494" s="34" t="s">
        <v>6753</v>
      </c>
      <c r="D1494" s="34" t="s">
        <v>3419</v>
      </c>
      <c r="E1494" s="34" t="s">
        <v>20</v>
      </c>
      <c r="F1494" s="34" t="s">
        <v>6829</v>
      </c>
      <c r="G1494" s="34" t="s">
        <v>6830</v>
      </c>
      <c r="H1494" s="40">
        <f t="shared" si="46"/>
        <v>1</v>
      </c>
      <c r="I1494" s="40">
        <f t="shared" si="47"/>
        <v>0</v>
      </c>
      <c r="J1494" s="33"/>
      <c r="K1494" s="34" t="s">
        <v>20</v>
      </c>
      <c r="L1494" s="34" t="s">
        <v>24</v>
      </c>
      <c r="M1494" s="38">
        <v>137</v>
      </c>
      <c r="N1494" s="38">
        <v>25</v>
      </c>
      <c r="O1494" s="38">
        <v>56</v>
      </c>
      <c r="P1494" s="1">
        <v>84.32</v>
      </c>
      <c r="Q1494" s="1">
        <v>81.16</v>
      </c>
    </row>
    <row r="1495" spans="1:17" ht="18.75" customHeight="1" thickBot="1" x14ac:dyDescent="0.25">
      <c r="A1495" s="34" t="s">
        <v>395</v>
      </c>
      <c r="B1495" s="34" t="s">
        <v>6752</v>
      </c>
      <c r="C1495" s="34" t="s">
        <v>6753</v>
      </c>
      <c r="D1495" s="34" t="s">
        <v>3419</v>
      </c>
      <c r="E1495" s="34" t="s">
        <v>20</v>
      </c>
      <c r="F1495" s="34" t="s">
        <v>6831</v>
      </c>
      <c r="G1495" s="34" t="s">
        <v>6832</v>
      </c>
      <c r="H1495" s="40">
        <f t="shared" si="46"/>
        <v>1</v>
      </c>
      <c r="I1495" s="40">
        <f t="shared" si="47"/>
        <v>0</v>
      </c>
      <c r="J1495" s="33"/>
      <c r="K1495" s="34" t="s">
        <v>20</v>
      </c>
      <c r="L1495" s="34" t="s">
        <v>24</v>
      </c>
      <c r="M1495" s="38">
        <v>137</v>
      </c>
      <c r="N1495" s="38">
        <v>25</v>
      </c>
      <c r="O1495" s="38">
        <v>56</v>
      </c>
      <c r="P1495" s="1">
        <v>84.32</v>
      </c>
      <c r="Q1495" s="1">
        <v>80</v>
      </c>
    </row>
    <row r="1496" spans="1:17" ht="18.75" customHeight="1" thickBot="1" x14ac:dyDescent="0.25">
      <c r="A1496" s="34" t="s">
        <v>395</v>
      </c>
      <c r="B1496" s="34" t="s">
        <v>6752</v>
      </c>
      <c r="C1496" s="34" t="s">
        <v>6753</v>
      </c>
      <c r="D1496" s="34" t="s">
        <v>3419</v>
      </c>
      <c r="E1496" s="34" t="s">
        <v>20</v>
      </c>
      <c r="F1496" s="34" t="s">
        <v>6833</v>
      </c>
      <c r="G1496" s="34" t="s">
        <v>6834</v>
      </c>
      <c r="H1496" s="40">
        <f t="shared" si="46"/>
        <v>1</v>
      </c>
      <c r="I1496" s="40">
        <f t="shared" si="47"/>
        <v>0</v>
      </c>
      <c r="J1496" s="33"/>
      <c r="K1496" s="34" t="s">
        <v>20</v>
      </c>
      <c r="L1496" s="34" t="s">
        <v>24</v>
      </c>
      <c r="M1496" s="38">
        <v>137</v>
      </c>
      <c r="N1496" s="38">
        <v>25</v>
      </c>
      <c r="O1496" s="38">
        <v>56</v>
      </c>
      <c r="P1496" s="1">
        <v>84.32</v>
      </c>
      <c r="Q1496" s="1">
        <v>93.73</v>
      </c>
    </row>
    <row r="1497" spans="1:17" ht="18.75" customHeight="1" thickBot="1" x14ac:dyDescent="0.25">
      <c r="A1497" s="34" t="s">
        <v>395</v>
      </c>
      <c r="B1497" s="34" t="s">
        <v>6752</v>
      </c>
      <c r="C1497" s="34" t="s">
        <v>6753</v>
      </c>
      <c r="D1497" s="34" t="s">
        <v>3419</v>
      </c>
      <c r="E1497" s="34" t="s">
        <v>20</v>
      </c>
      <c r="F1497" s="34" t="s">
        <v>6835</v>
      </c>
      <c r="G1497" s="34" t="s">
        <v>6836</v>
      </c>
      <c r="H1497" s="40">
        <f t="shared" si="46"/>
        <v>1</v>
      </c>
      <c r="I1497" s="40">
        <f t="shared" si="47"/>
        <v>0</v>
      </c>
      <c r="J1497" s="33"/>
      <c r="K1497" s="34" t="s">
        <v>20</v>
      </c>
      <c r="L1497" s="34" t="s">
        <v>24</v>
      </c>
      <c r="M1497" s="38">
        <v>137</v>
      </c>
      <c r="N1497" s="38">
        <v>25</v>
      </c>
      <c r="O1497" s="38">
        <v>56</v>
      </c>
      <c r="P1497" s="1">
        <v>84.32</v>
      </c>
      <c r="Q1497" s="1">
        <v>71.34</v>
      </c>
    </row>
    <row r="1498" spans="1:17" ht="18.75" customHeight="1" thickBot="1" x14ac:dyDescent="0.25">
      <c r="A1498" s="34" t="s">
        <v>395</v>
      </c>
      <c r="B1498" s="34" t="s">
        <v>6752</v>
      </c>
      <c r="C1498" s="34" t="s">
        <v>6753</v>
      </c>
      <c r="D1498" s="34" t="s">
        <v>3419</v>
      </c>
      <c r="E1498" s="34" t="s">
        <v>20</v>
      </c>
      <c r="F1498" s="34" t="s">
        <v>6837</v>
      </c>
      <c r="G1498" s="34" t="s">
        <v>6838</v>
      </c>
      <c r="H1498" s="40">
        <f t="shared" si="46"/>
        <v>1</v>
      </c>
      <c r="I1498" s="40">
        <f t="shared" si="47"/>
        <v>0</v>
      </c>
      <c r="J1498" s="33"/>
      <c r="K1498" s="34" t="s">
        <v>20</v>
      </c>
      <c r="L1498" s="34" t="s">
        <v>24</v>
      </c>
      <c r="M1498" s="38">
        <v>137</v>
      </c>
      <c r="N1498" s="38">
        <v>25</v>
      </c>
      <c r="O1498" s="38">
        <v>56</v>
      </c>
      <c r="P1498" s="1">
        <v>84.32</v>
      </c>
      <c r="Q1498" s="1">
        <v>89.18</v>
      </c>
    </row>
    <row r="1499" spans="1:17" ht="18.75" customHeight="1" thickBot="1" x14ac:dyDescent="0.25">
      <c r="A1499" s="34" t="s">
        <v>395</v>
      </c>
      <c r="B1499" s="34" t="s">
        <v>6752</v>
      </c>
      <c r="C1499" s="34" t="s">
        <v>6753</v>
      </c>
      <c r="D1499" s="34" t="s">
        <v>3419</v>
      </c>
      <c r="E1499" s="34" t="s">
        <v>20</v>
      </c>
      <c r="F1499" s="34" t="s">
        <v>6839</v>
      </c>
      <c r="G1499" s="34" t="s">
        <v>6840</v>
      </c>
      <c r="H1499" s="40">
        <f t="shared" si="46"/>
        <v>1</v>
      </c>
      <c r="I1499" s="40">
        <f t="shared" si="47"/>
        <v>0</v>
      </c>
      <c r="J1499" s="33"/>
      <c r="K1499" s="34" t="s">
        <v>20</v>
      </c>
      <c r="L1499" s="34" t="s">
        <v>24</v>
      </c>
      <c r="M1499" s="38">
        <v>137</v>
      </c>
      <c r="N1499" s="38">
        <v>25</v>
      </c>
      <c r="O1499" s="38">
        <v>56</v>
      </c>
      <c r="P1499" s="1">
        <v>84.32</v>
      </c>
      <c r="Q1499" s="1">
        <v>86.81</v>
      </c>
    </row>
    <row r="1500" spans="1:17" ht="18.75" customHeight="1" thickBot="1" x14ac:dyDescent="0.25">
      <c r="A1500" s="34" t="s">
        <v>395</v>
      </c>
      <c r="B1500" s="34" t="s">
        <v>6752</v>
      </c>
      <c r="C1500" s="34" t="s">
        <v>6753</v>
      </c>
      <c r="D1500" s="34" t="s">
        <v>3419</v>
      </c>
      <c r="E1500" s="34" t="s">
        <v>20</v>
      </c>
      <c r="F1500" s="34" t="s">
        <v>6841</v>
      </c>
      <c r="G1500" s="34" t="s">
        <v>6842</v>
      </c>
      <c r="H1500" s="40">
        <f t="shared" si="46"/>
        <v>1</v>
      </c>
      <c r="I1500" s="40">
        <f t="shared" si="47"/>
        <v>0</v>
      </c>
      <c r="J1500" s="33"/>
      <c r="K1500" s="34" t="s">
        <v>20</v>
      </c>
      <c r="L1500" s="34" t="s">
        <v>24</v>
      </c>
      <c r="M1500" s="38">
        <v>137</v>
      </c>
      <c r="N1500" s="38">
        <v>25</v>
      </c>
      <c r="O1500" s="38">
        <v>56</v>
      </c>
      <c r="P1500" s="1">
        <v>84.32</v>
      </c>
      <c r="Q1500" s="1">
        <v>93</v>
      </c>
    </row>
    <row r="1501" spans="1:17" ht="18.75" customHeight="1" thickBot="1" x14ac:dyDescent="0.25">
      <c r="A1501" s="34" t="s">
        <v>395</v>
      </c>
      <c r="B1501" s="34" t="s">
        <v>6752</v>
      </c>
      <c r="C1501" s="34" t="s">
        <v>6753</v>
      </c>
      <c r="D1501" s="34" t="s">
        <v>3419</v>
      </c>
      <c r="E1501" s="34" t="s">
        <v>20</v>
      </c>
      <c r="F1501" s="34" t="s">
        <v>6843</v>
      </c>
      <c r="G1501" s="34" t="s">
        <v>6844</v>
      </c>
      <c r="H1501" s="40">
        <f t="shared" si="46"/>
        <v>1</v>
      </c>
      <c r="I1501" s="40">
        <f t="shared" si="47"/>
        <v>0</v>
      </c>
      <c r="J1501" s="33"/>
      <c r="K1501" s="34" t="s">
        <v>20</v>
      </c>
      <c r="L1501" s="34" t="s">
        <v>24</v>
      </c>
      <c r="M1501" s="38">
        <v>137</v>
      </c>
      <c r="N1501" s="38">
        <v>25</v>
      </c>
      <c r="O1501" s="38">
        <v>56</v>
      </c>
      <c r="P1501" s="1">
        <v>84.32</v>
      </c>
      <c r="Q1501" s="1">
        <v>93.94</v>
      </c>
    </row>
    <row r="1502" spans="1:17" ht="18.75" customHeight="1" thickBot="1" x14ac:dyDescent="0.25">
      <c r="A1502" s="34" t="s">
        <v>395</v>
      </c>
      <c r="B1502" s="34" t="s">
        <v>6752</v>
      </c>
      <c r="C1502" s="34" t="s">
        <v>6753</v>
      </c>
      <c r="D1502" s="34" t="s">
        <v>3419</v>
      </c>
      <c r="E1502" s="34" t="s">
        <v>20</v>
      </c>
      <c r="F1502" s="34" t="s">
        <v>6845</v>
      </c>
      <c r="G1502" s="34" t="s">
        <v>6846</v>
      </c>
      <c r="H1502" s="40">
        <f t="shared" si="46"/>
        <v>1</v>
      </c>
      <c r="I1502" s="40">
        <f t="shared" si="47"/>
        <v>0</v>
      </c>
      <c r="J1502" s="33"/>
      <c r="K1502" s="34" t="s">
        <v>20</v>
      </c>
      <c r="L1502" s="34" t="s">
        <v>24</v>
      </c>
      <c r="M1502" s="38">
        <v>137</v>
      </c>
      <c r="N1502" s="38">
        <v>25</v>
      </c>
      <c r="O1502" s="38">
        <v>56</v>
      </c>
      <c r="P1502" s="1">
        <v>84.32</v>
      </c>
      <c r="Q1502" s="1">
        <v>64.97</v>
      </c>
    </row>
    <row r="1503" spans="1:17" ht="18.75" customHeight="1" thickBot="1" x14ac:dyDescent="0.25">
      <c r="A1503" s="34" t="s">
        <v>395</v>
      </c>
      <c r="B1503" s="34" t="s">
        <v>6752</v>
      </c>
      <c r="C1503" s="34" t="s">
        <v>6753</v>
      </c>
      <c r="D1503" s="34" t="s">
        <v>3419</v>
      </c>
      <c r="E1503" s="34" t="s">
        <v>20</v>
      </c>
      <c r="F1503" s="34" t="s">
        <v>6847</v>
      </c>
      <c r="G1503" s="34" t="s">
        <v>6848</v>
      </c>
      <c r="H1503" s="40">
        <f t="shared" si="46"/>
        <v>1</v>
      </c>
      <c r="I1503" s="40">
        <f t="shared" si="47"/>
        <v>0</v>
      </c>
      <c r="J1503" s="33"/>
      <c r="K1503" s="34" t="s">
        <v>20</v>
      </c>
      <c r="L1503" s="34" t="s">
        <v>24</v>
      </c>
      <c r="M1503" s="38">
        <v>137</v>
      </c>
      <c r="N1503" s="38">
        <v>25</v>
      </c>
      <c r="O1503" s="38">
        <v>56</v>
      </c>
      <c r="P1503" s="1">
        <v>84.32</v>
      </c>
      <c r="Q1503" s="1">
        <v>83.95</v>
      </c>
    </row>
    <row r="1504" spans="1:17" ht="18.75" customHeight="1" thickBot="1" x14ac:dyDescent="0.25">
      <c r="A1504" s="34" t="s">
        <v>395</v>
      </c>
      <c r="B1504" s="34" t="s">
        <v>6752</v>
      </c>
      <c r="C1504" s="34" t="s">
        <v>6753</v>
      </c>
      <c r="D1504" s="34" t="s">
        <v>3419</v>
      </c>
      <c r="E1504" s="34" t="s">
        <v>20</v>
      </c>
      <c r="F1504" s="34" t="s">
        <v>6849</v>
      </c>
      <c r="G1504" s="34" t="s">
        <v>6850</v>
      </c>
      <c r="H1504" s="40">
        <f t="shared" si="46"/>
        <v>1</v>
      </c>
      <c r="I1504" s="40">
        <f t="shared" si="47"/>
        <v>0</v>
      </c>
      <c r="J1504" s="33"/>
      <c r="K1504" s="34" t="s">
        <v>20</v>
      </c>
      <c r="L1504" s="34" t="s">
        <v>24</v>
      </c>
      <c r="M1504" s="38">
        <v>137</v>
      </c>
      <c r="N1504" s="38">
        <v>25</v>
      </c>
      <c r="O1504" s="38">
        <v>56</v>
      </c>
      <c r="P1504" s="1">
        <v>68.739999999999995</v>
      </c>
      <c r="Q1504" s="1">
        <v>68.739999999999995</v>
      </c>
    </row>
    <row r="1505" spans="1:17" ht="18.75" customHeight="1" thickBot="1" x14ac:dyDescent="0.25">
      <c r="A1505" s="34" t="s">
        <v>395</v>
      </c>
      <c r="B1505" s="34" t="s">
        <v>6752</v>
      </c>
      <c r="C1505" s="34" t="s">
        <v>6753</v>
      </c>
      <c r="D1505" s="34" t="s">
        <v>3419</v>
      </c>
      <c r="E1505" s="34" t="s">
        <v>20</v>
      </c>
      <c r="F1505" s="34" t="s">
        <v>6851</v>
      </c>
      <c r="G1505" s="34" t="s">
        <v>6852</v>
      </c>
      <c r="H1505" s="40">
        <f t="shared" si="46"/>
        <v>1</v>
      </c>
      <c r="I1505" s="40">
        <f t="shared" si="47"/>
        <v>0</v>
      </c>
      <c r="J1505" s="33"/>
      <c r="K1505" s="34" t="s">
        <v>20</v>
      </c>
      <c r="L1505" s="34" t="s">
        <v>24</v>
      </c>
      <c r="M1505" s="38">
        <v>137</v>
      </c>
      <c r="N1505" s="38">
        <v>25</v>
      </c>
      <c r="O1505" s="38">
        <v>56</v>
      </c>
      <c r="P1505" s="1">
        <v>84.32</v>
      </c>
      <c r="Q1505" s="1">
        <v>87.3</v>
      </c>
    </row>
    <row r="1506" spans="1:17" ht="18.75" customHeight="1" thickBot="1" x14ac:dyDescent="0.25">
      <c r="A1506" s="34" t="s">
        <v>1354</v>
      </c>
      <c r="B1506" s="34" t="s">
        <v>6853</v>
      </c>
      <c r="C1506" s="34" t="s">
        <v>6854</v>
      </c>
      <c r="D1506" s="34" t="s">
        <v>3419</v>
      </c>
      <c r="E1506" s="34" t="s">
        <v>20</v>
      </c>
      <c r="F1506" s="34" t="s">
        <v>6855</v>
      </c>
      <c r="G1506" s="34" t="s">
        <v>6856</v>
      </c>
      <c r="H1506" s="40">
        <f t="shared" si="46"/>
        <v>0.87504000000000004</v>
      </c>
      <c r="I1506" s="40">
        <f t="shared" si="47"/>
        <v>0.12495999999999996</v>
      </c>
      <c r="J1506" s="33"/>
      <c r="K1506" s="34" t="s">
        <v>20</v>
      </c>
      <c r="L1506" s="34" t="s">
        <v>24</v>
      </c>
      <c r="M1506" s="38">
        <v>119</v>
      </c>
      <c r="N1506" s="38">
        <v>22</v>
      </c>
      <c r="O1506" s="38">
        <v>53</v>
      </c>
      <c r="P1506" s="1">
        <v>54.69</v>
      </c>
      <c r="Q1506" s="1">
        <v>78.790000000000006</v>
      </c>
    </row>
    <row r="1507" spans="1:17" ht="18.75" customHeight="1" thickBot="1" x14ac:dyDescent="0.25">
      <c r="A1507" s="34" t="s">
        <v>1354</v>
      </c>
      <c r="B1507" s="34" t="s">
        <v>6853</v>
      </c>
      <c r="C1507" s="34" t="s">
        <v>6854</v>
      </c>
      <c r="D1507" s="34" t="s">
        <v>3419</v>
      </c>
      <c r="E1507" s="34" t="s">
        <v>20</v>
      </c>
      <c r="F1507" s="34" t="s">
        <v>6857</v>
      </c>
      <c r="G1507" s="34" t="s">
        <v>6858</v>
      </c>
      <c r="H1507" s="40">
        <f t="shared" si="46"/>
        <v>0.87504000000000004</v>
      </c>
      <c r="I1507" s="40">
        <f t="shared" si="47"/>
        <v>0.12495999999999996</v>
      </c>
      <c r="J1507" s="33"/>
      <c r="K1507" s="34" t="s">
        <v>20</v>
      </c>
      <c r="L1507" s="34" t="s">
        <v>24</v>
      </c>
      <c r="M1507" s="38">
        <v>119</v>
      </c>
      <c r="N1507" s="38">
        <v>22</v>
      </c>
      <c r="O1507" s="38">
        <v>53</v>
      </c>
      <c r="P1507" s="1">
        <v>54.69</v>
      </c>
      <c r="Q1507" s="1">
        <v>58.12</v>
      </c>
    </row>
    <row r="1508" spans="1:17" ht="18.75" customHeight="1" thickBot="1" x14ac:dyDescent="0.25">
      <c r="A1508" s="34" t="s">
        <v>1354</v>
      </c>
      <c r="B1508" s="34" t="s">
        <v>6853</v>
      </c>
      <c r="C1508" s="34" t="s">
        <v>6854</v>
      </c>
      <c r="D1508" s="34" t="s">
        <v>3419</v>
      </c>
      <c r="E1508" s="34" t="s">
        <v>20</v>
      </c>
      <c r="F1508" s="34" t="s">
        <v>6859</v>
      </c>
      <c r="G1508" s="34" t="s">
        <v>6860</v>
      </c>
      <c r="H1508" s="40">
        <f t="shared" si="46"/>
        <v>0.87504000000000004</v>
      </c>
      <c r="I1508" s="40">
        <f t="shared" si="47"/>
        <v>0.12495999999999996</v>
      </c>
      <c r="J1508" s="33"/>
      <c r="K1508" s="34" t="s">
        <v>20</v>
      </c>
      <c r="L1508" s="34" t="s">
        <v>24</v>
      </c>
      <c r="M1508" s="38">
        <v>119</v>
      </c>
      <c r="N1508" s="38">
        <v>22</v>
      </c>
      <c r="O1508" s="38">
        <v>53</v>
      </c>
      <c r="P1508" s="1">
        <v>54.69</v>
      </c>
      <c r="Q1508" s="1">
        <v>83.33</v>
      </c>
    </row>
    <row r="1509" spans="1:17" ht="18.75" customHeight="1" thickBot="1" x14ac:dyDescent="0.25">
      <c r="A1509" s="34" t="s">
        <v>1354</v>
      </c>
      <c r="B1509" s="34" t="s">
        <v>6853</v>
      </c>
      <c r="C1509" s="34" t="s">
        <v>6854</v>
      </c>
      <c r="D1509" s="34" t="s">
        <v>3419</v>
      </c>
      <c r="E1509" s="34" t="s">
        <v>20</v>
      </c>
      <c r="F1509" s="34" t="s">
        <v>6861</v>
      </c>
      <c r="G1509" s="34" t="s">
        <v>6862</v>
      </c>
      <c r="H1509" s="40">
        <f t="shared" si="46"/>
        <v>0.87504000000000004</v>
      </c>
      <c r="I1509" s="40">
        <f t="shared" si="47"/>
        <v>0.12495999999999996</v>
      </c>
      <c r="J1509" s="33"/>
      <c r="K1509" s="34" t="s">
        <v>20</v>
      </c>
      <c r="L1509" s="34" t="s">
        <v>24</v>
      </c>
      <c r="M1509" s="38">
        <v>119</v>
      </c>
      <c r="N1509" s="38">
        <v>22</v>
      </c>
      <c r="O1509" s="38">
        <v>53</v>
      </c>
      <c r="P1509" s="1">
        <v>54.69</v>
      </c>
      <c r="Q1509" s="1">
        <v>54.55</v>
      </c>
    </row>
    <row r="1510" spans="1:17" ht="18.75" customHeight="1" thickBot="1" x14ac:dyDescent="0.25">
      <c r="A1510" s="34" t="s">
        <v>1354</v>
      </c>
      <c r="B1510" s="34" t="s">
        <v>6853</v>
      </c>
      <c r="C1510" s="34" t="s">
        <v>6854</v>
      </c>
      <c r="D1510" s="34" t="s">
        <v>3419</v>
      </c>
      <c r="E1510" s="34" t="s">
        <v>20</v>
      </c>
      <c r="F1510" s="34" t="s">
        <v>6863</v>
      </c>
      <c r="G1510" s="34" t="s">
        <v>6864</v>
      </c>
      <c r="H1510" s="40">
        <f t="shared" si="46"/>
        <v>0.87504000000000004</v>
      </c>
      <c r="I1510" s="40">
        <f t="shared" si="47"/>
        <v>0.12495999999999996</v>
      </c>
      <c r="J1510" s="33"/>
      <c r="K1510" s="34" t="s">
        <v>20</v>
      </c>
      <c r="L1510" s="34" t="s">
        <v>24</v>
      </c>
      <c r="M1510" s="38">
        <v>119</v>
      </c>
      <c r="N1510" s="38">
        <v>22</v>
      </c>
      <c r="O1510" s="38">
        <v>53</v>
      </c>
      <c r="P1510" s="1">
        <v>54.69</v>
      </c>
      <c r="Q1510" s="1">
        <v>67.209999999999994</v>
      </c>
    </row>
    <row r="1511" spans="1:17" ht="18.75" customHeight="1" thickBot="1" x14ac:dyDescent="0.25">
      <c r="A1511" s="34" t="s">
        <v>1354</v>
      </c>
      <c r="B1511" s="34" t="s">
        <v>6853</v>
      </c>
      <c r="C1511" s="34" t="s">
        <v>6854</v>
      </c>
      <c r="D1511" s="34" t="s">
        <v>3419</v>
      </c>
      <c r="E1511" s="34" t="s">
        <v>20</v>
      </c>
      <c r="F1511" s="34" t="s">
        <v>6865</v>
      </c>
      <c r="G1511" s="34" t="s">
        <v>6866</v>
      </c>
      <c r="H1511" s="40">
        <f t="shared" si="46"/>
        <v>0.87504000000000004</v>
      </c>
      <c r="I1511" s="40">
        <f t="shared" si="47"/>
        <v>0.12495999999999996</v>
      </c>
      <c r="J1511" s="33"/>
      <c r="K1511" s="34" t="s">
        <v>20</v>
      </c>
      <c r="L1511" s="34" t="s">
        <v>24</v>
      </c>
      <c r="M1511" s="38">
        <v>119</v>
      </c>
      <c r="N1511" s="38">
        <v>22</v>
      </c>
      <c r="O1511" s="38">
        <v>53</v>
      </c>
      <c r="P1511" s="1">
        <v>54.69</v>
      </c>
      <c r="Q1511" s="1">
        <v>57.8</v>
      </c>
    </row>
    <row r="1512" spans="1:17" ht="18.75" customHeight="1" thickBot="1" x14ac:dyDescent="0.25">
      <c r="A1512" s="34" t="s">
        <v>1354</v>
      </c>
      <c r="B1512" s="34" t="s">
        <v>6853</v>
      </c>
      <c r="C1512" s="34" t="s">
        <v>6854</v>
      </c>
      <c r="D1512" s="34" t="s">
        <v>3419</v>
      </c>
      <c r="E1512" s="34" t="s">
        <v>20</v>
      </c>
      <c r="F1512" s="34" t="s">
        <v>6867</v>
      </c>
      <c r="G1512" s="34" t="s">
        <v>6868</v>
      </c>
      <c r="H1512" s="40">
        <f t="shared" si="46"/>
        <v>0.87504000000000004</v>
      </c>
      <c r="I1512" s="40">
        <f t="shared" si="47"/>
        <v>0.12495999999999996</v>
      </c>
      <c r="J1512" s="33"/>
      <c r="K1512" s="34" t="s">
        <v>20</v>
      </c>
      <c r="L1512" s="34" t="s">
        <v>24</v>
      </c>
      <c r="M1512" s="38">
        <v>119</v>
      </c>
      <c r="N1512" s="38">
        <v>22</v>
      </c>
      <c r="O1512" s="38">
        <v>53</v>
      </c>
      <c r="P1512" s="1">
        <v>54.69</v>
      </c>
      <c r="Q1512" s="1">
        <v>29.82</v>
      </c>
    </row>
    <row r="1513" spans="1:17" ht="18.75" customHeight="1" thickBot="1" x14ac:dyDescent="0.25">
      <c r="A1513" s="34" t="s">
        <v>1354</v>
      </c>
      <c r="B1513" s="34" t="s">
        <v>6853</v>
      </c>
      <c r="C1513" s="34" t="s">
        <v>6854</v>
      </c>
      <c r="D1513" s="34" t="s">
        <v>3419</v>
      </c>
      <c r="E1513" s="34" t="s">
        <v>20</v>
      </c>
      <c r="F1513" s="34" t="s">
        <v>6869</v>
      </c>
      <c r="G1513" s="34" t="s">
        <v>6870</v>
      </c>
      <c r="H1513" s="40">
        <f t="shared" si="46"/>
        <v>0.87504000000000004</v>
      </c>
      <c r="I1513" s="40">
        <f t="shared" si="47"/>
        <v>0.12495999999999996</v>
      </c>
      <c r="J1513" s="33"/>
      <c r="K1513" s="34" t="s">
        <v>20</v>
      </c>
      <c r="L1513" s="34" t="s">
        <v>24</v>
      </c>
      <c r="M1513" s="38">
        <v>119</v>
      </c>
      <c r="N1513" s="38">
        <v>22</v>
      </c>
      <c r="O1513" s="38">
        <v>53</v>
      </c>
      <c r="P1513" s="1">
        <v>54.69</v>
      </c>
      <c r="Q1513" s="1">
        <v>3.33</v>
      </c>
    </row>
    <row r="1514" spans="1:17" ht="18.75" customHeight="1" thickBot="1" x14ac:dyDescent="0.25">
      <c r="A1514" s="34" t="s">
        <v>1354</v>
      </c>
      <c r="B1514" s="34" t="s">
        <v>6853</v>
      </c>
      <c r="C1514" s="34" t="s">
        <v>6854</v>
      </c>
      <c r="D1514" s="34" t="s">
        <v>3419</v>
      </c>
      <c r="E1514" s="34" t="s">
        <v>20</v>
      </c>
      <c r="F1514" s="34" t="s">
        <v>6871</v>
      </c>
      <c r="G1514" s="34" t="s">
        <v>6872</v>
      </c>
      <c r="H1514" s="40">
        <f t="shared" si="46"/>
        <v>0.87504000000000004</v>
      </c>
      <c r="I1514" s="40">
        <f t="shared" si="47"/>
        <v>0.12495999999999996</v>
      </c>
      <c r="J1514" s="33"/>
      <c r="K1514" s="34" t="s">
        <v>20</v>
      </c>
      <c r="L1514" s="34" t="s">
        <v>24</v>
      </c>
      <c r="M1514" s="38">
        <v>119</v>
      </c>
      <c r="N1514" s="38">
        <v>22</v>
      </c>
      <c r="O1514" s="38">
        <v>53</v>
      </c>
      <c r="P1514" s="1">
        <v>54.69</v>
      </c>
      <c r="Q1514" s="1">
        <v>49.05</v>
      </c>
    </row>
    <row r="1515" spans="1:17" ht="18.75" customHeight="1" thickBot="1" x14ac:dyDescent="0.25">
      <c r="A1515" s="34" t="s">
        <v>1354</v>
      </c>
      <c r="B1515" s="34" t="s">
        <v>6853</v>
      </c>
      <c r="C1515" s="34" t="s">
        <v>6854</v>
      </c>
      <c r="D1515" s="34" t="s">
        <v>3419</v>
      </c>
      <c r="E1515" s="34" t="s">
        <v>20</v>
      </c>
      <c r="F1515" s="34" t="s">
        <v>6873</v>
      </c>
      <c r="G1515" s="34" t="s">
        <v>6874</v>
      </c>
      <c r="H1515" s="40">
        <f t="shared" si="46"/>
        <v>0.87504000000000004</v>
      </c>
      <c r="I1515" s="40">
        <f t="shared" si="47"/>
        <v>0.12495999999999996</v>
      </c>
      <c r="J1515" s="33"/>
      <c r="K1515" s="34" t="s">
        <v>20</v>
      </c>
      <c r="L1515" s="34" t="s">
        <v>24</v>
      </c>
      <c r="M1515" s="38">
        <v>119</v>
      </c>
      <c r="N1515" s="38">
        <v>22</v>
      </c>
      <c r="O1515" s="38">
        <v>53</v>
      </c>
      <c r="P1515" s="1">
        <v>54.69</v>
      </c>
      <c r="Q1515" s="1">
        <v>32.44</v>
      </c>
    </row>
    <row r="1516" spans="1:17" ht="18.75" customHeight="1" thickBot="1" x14ac:dyDescent="0.25">
      <c r="A1516" s="34" t="s">
        <v>1354</v>
      </c>
      <c r="B1516" s="34" t="s">
        <v>6853</v>
      </c>
      <c r="C1516" s="34" t="s">
        <v>6854</v>
      </c>
      <c r="D1516" s="34" t="s">
        <v>3419</v>
      </c>
      <c r="E1516" s="34" t="s">
        <v>20</v>
      </c>
      <c r="F1516" s="34" t="s">
        <v>6875</v>
      </c>
      <c r="G1516" s="34" t="s">
        <v>6876</v>
      </c>
      <c r="H1516" s="40">
        <f t="shared" si="46"/>
        <v>0.87504000000000004</v>
      </c>
      <c r="I1516" s="40">
        <f t="shared" si="47"/>
        <v>0.12495999999999996</v>
      </c>
      <c r="J1516" s="33"/>
      <c r="K1516" s="34" t="s">
        <v>20</v>
      </c>
      <c r="L1516" s="34" t="s">
        <v>24</v>
      </c>
      <c r="M1516" s="38">
        <v>119</v>
      </c>
      <c r="N1516" s="38">
        <v>22</v>
      </c>
      <c r="O1516" s="38">
        <v>53</v>
      </c>
      <c r="P1516" s="1">
        <v>54.69</v>
      </c>
      <c r="Q1516" s="1">
        <v>42.62</v>
      </c>
    </row>
    <row r="1517" spans="1:17" ht="18.75" customHeight="1" thickBot="1" x14ac:dyDescent="0.25">
      <c r="A1517" s="36" t="s">
        <v>6877</v>
      </c>
      <c r="B1517" s="36" t="s">
        <v>6878</v>
      </c>
      <c r="C1517" s="36" t="s">
        <v>6879</v>
      </c>
      <c r="D1517" s="36" t="s">
        <v>3419</v>
      </c>
      <c r="E1517" s="36" t="s">
        <v>20</v>
      </c>
      <c r="F1517" s="36" t="s">
        <v>6880</v>
      </c>
      <c r="G1517" s="36" t="s">
        <v>6881</v>
      </c>
      <c r="H1517" s="41">
        <f t="shared" si="46"/>
        <v>0.67296000000000011</v>
      </c>
      <c r="I1517" s="41">
        <f t="shared" si="47"/>
        <v>0.32703999999999989</v>
      </c>
      <c r="J1517" s="35"/>
      <c r="K1517" s="36" t="s">
        <v>20</v>
      </c>
      <c r="L1517" s="36" t="s">
        <v>24</v>
      </c>
      <c r="M1517" s="39">
        <v>132</v>
      </c>
      <c r="N1517" s="39">
        <v>24</v>
      </c>
      <c r="O1517" s="39">
        <v>58</v>
      </c>
      <c r="P1517" s="31">
        <v>42.06</v>
      </c>
      <c r="Q1517" s="31">
        <v>42.06</v>
      </c>
    </row>
    <row r="1518" spans="1:17" ht="18.75" customHeight="1" thickBot="1" x14ac:dyDescent="0.25">
      <c r="A1518" s="36" t="s">
        <v>1315</v>
      </c>
      <c r="B1518" s="36" t="s">
        <v>2447</v>
      </c>
      <c r="C1518" s="36" t="s">
        <v>2448</v>
      </c>
      <c r="D1518" s="36" t="s">
        <v>3419</v>
      </c>
      <c r="E1518" s="36" t="s">
        <v>24</v>
      </c>
      <c r="F1518" s="36" t="s">
        <v>6882</v>
      </c>
      <c r="G1518" s="36" t="s">
        <v>6883</v>
      </c>
      <c r="H1518" s="41">
        <f t="shared" si="46"/>
        <v>0.64</v>
      </c>
      <c r="I1518" s="41">
        <f t="shared" si="47"/>
        <v>0.36</v>
      </c>
      <c r="J1518" s="35"/>
      <c r="K1518" s="36" t="s">
        <v>24</v>
      </c>
      <c r="L1518" s="36" t="s">
        <v>24</v>
      </c>
      <c r="M1518" s="39">
        <v>101</v>
      </c>
      <c r="N1518" s="39">
        <v>18</v>
      </c>
      <c r="O1518" s="39">
        <v>51</v>
      </c>
      <c r="P1518" s="31">
        <v>40</v>
      </c>
      <c r="Q1518" s="31">
        <v>56.94</v>
      </c>
    </row>
    <row r="1519" spans="1:17" ht="18.75" customHeight="1" thickBot="1" x14ac:dyDescent="0.25">
      <c r="A1519" s="36" t="s">
        <v>1315</v>
      </c>
      <c r="B1519" s="36" t="s">
        <v>2447</v>
      </c>
      <c r="C1519" s="36" t="s">
        <v>2448</v>
      </c>
      <c r="D1519" s="36" t="s">
        <v>3419</v>
      </c>
      <c r="E1519" s="36" t="s">
        <v>24</v>
      </c>
      <c r="F1519" s="36" t="s">
        <v>6884</v>
      </c>
      <c r="G1519" s="36" t="s">
        <v>6885</v>
      </c>
      <c r="H1519" s="41">
        <f t="shared" si="46"/>
        <v>0.64</v>
      </c>
      <c r="I1519" s="41">
        <f t="shared" si="47"/>
        <v>0.36</v>
      </c>
      <c r="J1519" s="35"/>
      <c r="K1519" s="36" t="s">
        <v>24</v>
      </c>
      <c r="L1519" s="36" t="s">
        <v>24</v>
      </c>
      <c r="M1519" s="39">
        <v>101</v>
      </c>
      <c r="N1519" s="39">
        <v>18</v>
      </c>
      <c r="O1519" s="39">
        <v>51</v>
      </c>
      <c r="P1519" s="31">
        <v>40</v>
      </c>
      <c r="Q1519" s="31">
        <v>38.97</v>
      </c>
    </row>
    <row r="1520" spans="1:17" ht="18.75" customHeight="1" thickBot="1" x14ac:dyDescent="0.25">
      <c r="A1520" s="36" t="s">
        <v>1315</v>
      </c>
      <c r="B1520" s="36" t="s">
        <v>2447</v>
      </c>
      <c r="C1520" s="36" t="s">
        <v>2448</v>
      </c>
      <c r="D1520" s="36" t="s">
        <v>3419</v>
      </c>
      <c r="E1520" s="36" t="s">
        <v>24</v>
      </c>
      <c r="F1520" s="36" t="s">
        <v>6886</v>
      </c>
      <c r="G1520" s="36" t="s">
        <v>6887</v>
      </c>
      <c r="H1520" s="41">
        <f t="shared" si="46"/>
        <v>0.64</v>
      </c>
      <c r="I1520" s="41">
        <f t="shared" si="47"/>
        <v>0.36</v>
      </c>
      <c r="J1520" s="35"/>
      <c r="K1520" s="36" t="s">
        <v>24</v>
      </c>
      <c r="L1520" s="36" t="s">
        <v>24</v>
      </c>
      <c r="M1520" s="39">
        <v>101</v>
      </c>
      <c r="N1520" s="39">
        <v>18</v>
      </c>
      <c r="O1520" s="39">
        <v>51</v>
      </c>
      <c r="P1520" s="31">
        <v>40</v>
      </c>
      <c r="Q1520" s="31">
        <v>33.840000000000003</v>
      </c>
    </row>
    <row r="1521" spans="1:17" ht="18.75" customHeight="1" thickBot="1" x14ac:dyDescent="0.25">
      <c r="A1521" s="36" t="s">
        <v>1315</v>
      </c>
      <c r="B1521" s="36" t="s">
        <v>2447</v>
      </c>
      <c r="C1521" s="36" t="s">
        <v>2448</v>
      </c>
      <c r="D1521" s="36" t="s">
        <v>3419</v>
      </c>
      <c r="E1521" s="36" t="s">
        <v>24</v>
      </c>
      <c r="F1521" s="36" t="s">
        <v>6888</v>
      </c>
      <c r="G1521" s="36" t="s">
        <v>6889</v>
      </c>
      <c r="H1521" s="41">
        <f t="shared" si="46"/>
        <v>0.64</v>
      </c>
      <c r="I1521" s="41">
        <f t="shared" si="47"/>
        <v>0.36</v>
      </c>
      <c r="J1521" s="35"/>
      <c r="K1521" s="36" t="s">
        <v>24</v>
      </c>
      <c r="L1521" s="36" t="s">
        <v>24</v>
      </c>
      <c r="M1521" s="39">
        <v>101</v>
      </c>
      <c r="N1521" s="39">
        <v>18</v>
      </c>
      <c r="O1521" s="39">
        <v>51</v>
      </c>
      <c r="P1521" s="31">
        <v>40</v>
      </c>
      <c r="Q1521" s="31">
        <v>40.630000000000003</v>
      </c>
    </row>
    <row r="1522" spans="1:17" ht="18.75" customHeight="1" thickBot="1" x14ac:dyDescent="0.25">
      <c r="A1522" s="36" t="s">
        <v>205</v>
      </c>
      <c r="B1522" s="36" t="s">
        <v>6890</v>
      </c>
      <c r="C1522" s="36" t="s">
        <v>6891</v>
      </c>
      <c r="D1522" s="36" t="s">
        <v>3403</v>
      </c>
      <c r="E1522" s="36" t="s">
        <v>20</v>
      </c>
      <c r="F1522" s="36" t="s">
        <v>6890</v>
      </c>
      <c r="G1522" s="36" t="s">
        <v>6891</v>
      </c>
      <c r="H1522" s="41">
        <f t="shared" si="46"/>
        <v>0.97728000000000004</v>
      </c>
      <c r="I1522" s="41">
        <f t="shared" si="47"/>
        <v>2.2719999999999962E-2</v>
      </c>
      <c r="J1522" s="35"/>
      <c r="K1522" s="36" t="s">
        <v>20</v>
      </c>
      <c r="L1522" s="36" t="s">
        <v>24</v>
      </c>
      <c r="M1522" s="39">
        <v>18</v>
      </c>
      <c r="N1522" s="39">
        <v>4</v>
      </c>
      <c r="O1522" s="39">
        <v>6</v>
      </c>
      <c r="P1522" s="31">
        <v>61.08</v>
      </c>
      <c r="Q1522" s="31">
        <v>61.65</v>
      </c>
    </row>
    <row r="1523" spans="1:17" ht="18.75" customHeight="1" thickBot="1" x14ac:dyDescent="0.25">
      <c r="A1523" s="36" t="s">
        <v>205</v>
      </c>
      <c r="B1523" s="36" t="s">
        <v>6890</v>
      </c>
      <c r="C1523" s="36" t="s">
        <v>6891</v>
      </c>
      <c r="D1523" s="36" t="s">
        <v>3403</v>
      </c>
      <c r="E1523" s="36" t="s">
        <v>20</v>
      </c>
      <c r="F1523" s="36" t="s">
        <v>6892</v>
      </c>
      <c r="G1523" s="36" t="s">
        <v>6891</v>
      </c>
      <c r="H1523" s="41">
        <f t="shared" si="46"/>
        <v>0.97728000000000004</v>
      </c>
      <c r="I1523" s="41">
        <f t="shared" si="47"/>
        <v>2.2719999999999962E-2</v>
      </c>
      <c r="J1523" s="35"/>
      <c r="K1523" s="36" t="s">
        <v>20</v>
      </c>
      <c r="L1523" s="36" t="s">
        <v>24</v>
      </c>
      <c r="M1523" s="39">
        <v>18</v>
      </c>
      <c r="N1523" s="39">
        <v>4</v>
      </c>
      <c r="O1523" s="39">
        <v>6</v>
      </c>
      <c r="P1523" s="31">
        <v>61.08</v>
      </c>
      <c r="Q1523" s="31">
        <v>60.73</v>
      </c>
    </row>
    <row r="1524" spans="1:17" ht="18.75" customHeight="1" thickBot="1" x14ac:dyDescent="0.25">
      <c r="A1524" s="34" t="s">
        <v>205</v>
      </c>
      <c r="B1524" s="34" t="s">
        <v>6893</v>
      </c>
      <c r="C1524" s="34" t="s">
        <v>6894</v>
      </c>
      <c r="D1524" s="34" t="s">
        <v>3419</v>
      </c>
      <c r="E1524" s="34" t="s">
        <v>20</v>
      </c>
      <c r="F1524" s="34" t="s">
        <v>6895</v>
      </c>
      <c r="G1524" s="34" t="s">
        <v>6896</v>
      </c>
      <c r="H1524" s="40">
        <f t="shared" si="46"/>
        <v>0.97248000000000001</v>
      </c>
      <c r="I1524" s="40">
        <f t="shared" si="47"/>
        <v>2.7519999999999989E-2</v>
      </c>
      <c r="J1524" s="33"/>
      <c r="K1524" s="34" t="s">
        <v>20</v>
      </c>
      <c r="L1524" s="34" t="s">
        <v>24</v>
      </c>
      <c r="M1524" s="38">
        <v>18</v>
      </c>
      <c r="N1524" s="38">
        <v>4</v>
      </c>
      <c r="O1524" s="38">
        <v>6</v>
      </c>
      <c r="P1524" s="1">
        <v>60.78</v>
      </c>
      <c r="Q1524" s="1">
        <v>60.41</v>
      </c>
    </row>
    <row r="1525" spans="1:17" ht="18.75" customHeight="1" thickBot="1" x14ac:dyDescent="0.25">
      <c r="A1525" s="34" t="s">
        <v>205</v>
      </c>
      <c r="B1525" s="34" t="s">
        <v>6893</v>
      </c>
      <c r="C1525" s="34" t="s">
        <v>6894</v>
      </c>
      <c r="D1525" s="34" t="s">
        <v>3419</v>
      </c>
      <c r="E1525" s="34" t="s">
        <v>20</v>
      </c>
      <c r="F1525" s="34" t="s">
        <v>6897</v>
      </c>
      <c r="G1525" s="34" t="s">
        <v>6898</v>
      </c>
      <c r="H1525" s="40">
        <f t="shared" si="46"/>
        <v>0.97248000000000001</v>
      </c>
      <c r="I1525" s="40">
        <f t="shared" si="47"/>
        <v>2.7519999999999989E-2</v>
      </c>
      <c r="J1525" s="33"/>
      <c r="K1525" s="34" t="s">
        <v>20</v>
      </c>
      <c r="L1525" s="34" t="s">
        <v>24</v>
      </c>
      <c r="M1525" s="38">
        <v>18</v>
      </c>
      <c r="N1525" s="38">
        <v>4</v>
      </c>
      <c r="O1525" s="38">
        <v>6</v>
      </c>
      <c r="P1525" s="1">
        <v>60.78</v>
      </c>
      <c r="Q1525" s="1">
        <v>56.8</v>
      </c>
    </row>
    <row r="1526" spans="1:17" ht="18.75" customHeight="1" thickBot="1" x14ac:dyDescent="0.25">
      <c r="A1526" s="34" t="s">
        <v>205</v>
      </c>
      <c r="B1526" s="34" t="s">
        <v>6893</v>
      </c>
      <c r="C1526" s="34" t="s">
        <v>6894</v>
      </c>
      <c r="D1526" s="34" t="s">
        <v>3419</v>
      </c>
      <c r="E1526" s="34" t="s">
        <v>20</v>
      </c>
      <c r="F1526" s="34" t="s">
        <v>6899</v>
      </c>
      <c r="G1526" s="34" t="s">
        <v>6900</v>
      </c>
      <c r="H1526" s="40">
        <f t="shared" si="46"/>
        <v>0.97248000000000001</v>
      </c>
      <c r="I1526" s="40">
        <f t="shared" si="47"/>
        <v>2.7519999999999989E-2</v>
      </c>
      <c r="J1526" s="33"/>
      <c r="K1526" s="34" t="s">
        <v>20</v>
      </c>
      <c r="L1526" s="34" t="s">
        <v>24</v>
      </c>
      <c r="M1526" s="38">
        <v>18</v>
      </c>
      <c r="N1526" s="38">
        <v>4</v>
      </c>
      <c r="O1526" s="38">
        <v>6</v>
      </c>
      <c r="P1526" s="1">
        <v>60.78</v>
      </c>
      <c r="Q1526" s="1">
        <v>60.95</v>
      </c>
    </row>
    <row r="1527" spans="1:17" ht="18.75" customHeight="1" thickBot="1" x14ac:dyDescent="0.25">
      <c r="A1527" s="34" t="s">
        <v>205</v>
      </c>
      <c r="B1527" s="34" t="s">
        <v>6893</v>
      </c>
      <c r="C1527" s="34" t="s">
        <v>6894</v>
      </c>
      <c r="D1527" s="34" t="s">
        <v>3419</v>
      </c>
      <c r="E1527" s="34" t="s">
        <v>20</v>
      </c>
      <c r="F1527" s="34" t="s">
        <v>6901</v>
      </c>
      <c r="G1527" s="34" t="s">
        <v>6902</v>
      </c>
      <c r="H1527" s="40">
        <f t="shared" si="46"/>
        <v>0.97248000000000001</v>
      </c>
      <c r="I1527" s="40">
        <f t="shared" si="47"/>
        <v>2.7519999999999989E-2</v>
      </c>
      <c r="J1527" s="33"/>
      <c r="K1527" s="34" t="s">
        <v>20</v>
      </c>
      <c r="L1527" s="34" t="s">
        <v>24</v>
      </c>
      <c r="M1527" s="38">
        <v>18</v>
      </c>
      <c r="N1527" s="38">
        <v>4</v>
      </c>
      <c r="O1527" s="38">
        <v>6</v>
      </c>
      <c r="P1527" s="1">
        <v>60.78</v>
      </c>
      <c r="Q1527" s="1">
        <v>66.599999999999994</v>
      </c>
    </row>
    <row r="1528" spans="1:17" ht="18.75" customHeight="1" thickBot="1" x14ac:dyDescent="0.25">
      <c r="A1528" s="34" t="s">
        <v>205</v>
      </c>
      <c r="B1528" s="34" t="s">
        <v>6893</v>
      </c>
      <c r="C1528" s="34" t="s">
        <v>6894</v>
      </c>
      <c r="D1528" s="34" t="s">
        <v>3419</v>
      </c>
      <c r="E1528" s="34" t="s">
        <v>20</v>
      </c>
      <c r="F1528" s="34" t="s">
        <v>6903</v>
      </c>
      <c r="G1528" s="34" t="s">
        <v>6904</v>
      </c>
      <c r="H1528" s="40">
        <f t="shared" si="46"/>
        <v>0.97248000000000001</v>
      </c>
      <c r="I1528" s="40">
        <f t="shared" si="47"/>
        <v>2.7519999999999989E-2</v>
      </c>
      <c r="J1528" s="33"/>
      <c r="K1528" s="34" t="s">
        <v>20</v>
      </c>
      <c r="L1528" s="34" t="s">
        <v>24</v>
      </c>
      <c r="M1528" s="38">
        <v>18</v>
      </c>
      <c r="N1528" s="38">
        <v>4</v>
      </c>
      <c r="O1528" s="38">
        <v>6</v>
      </c>
      <c r="P1528" s="1">
        <v>60.78</v>
      </c>
      <c r="Q1528" s="1">
        <v>62.05</v>
      </c>
    </row>
    <row r="1529" spans="1:17" ht="18.75" customHeight="1" thickBot="1" x14ac:dyDescent="0.25">
      <c r="A1529" s="34" t="s">
        <v>2872</v>
      </c>
      <c r="B1529" s="34" t="s">
        <v>6905</v>
      </c>
      <c r="C1529" s="34" t="s">
        <v>6906</v>
      </c>
      <c r="D1529" s="34" t="s">
        <v>3419</v>
      </c>
      <c r="E1529" s="34" t="s">
        <v>20</v>
      </c>
      <c r="F1529" s="34" t="s">
        <v>6907</v>
      </c>
      <c r="G1529" s="34" t="s">
        <v>6908</v>
      </c>
      <c r="H1529" s="40">
        <f t="shared" si="46"/>
        <v>0.69903999999999999</v>
      </c>
      <c r="I1529" s="40">
        <f t="shared" si="47"/>
        <v>0.30096000000000001</v>
      </c>
      <c r="J1529" s="33"/>
      <c r="K1529" s="34" t="s">
        <v>20</v>
      </c>
      <c r="L1529" s="34" t="s">
        <v>24</v>
      </c>
      <c r="M1529" s="38">
        <v>100</v>
      </c>
      <c r="N1529" s="38">
        <v>17</v>
      </c>
      <c r="O1529" s="38">
        <v>44</v>
      </c>
      <c r="P1529" s="1">
        <v>43.69</v>
      </c>
      <c r="Q1529" s="1">
        <v>43.69</v>
      </c>
    </row>
    <row r="1530" spans="1:17" ht="18.75" customHeight="1" thickBot="1" x14ac:dyDescent="0.25">
      <c r="A1530" s="34" t="s">
        <v>62</v>
      </c>
      <c r="B1530" s="34" t="s">
        <v>6909</v>
      </c>
      <c r="C1530" s="34" t="s">
        <v>6910</v>
      </c>
      <c r="D1530" s="34" t="s">
        <v>3419</v>
      </c>
      <c r="E1530" s="34" t="s">
        <v>20</v>
      </c>
      <c r="F1530" s="34" t="s">
        <v>6911</v>
      </c>
      <c r="G1530" s="34" t="s">
        <v>6912</v>
      </c>
      <c r="H1530" s="40">
        <f t="shared" si="46"/>
        <v>0.67376000000000003</v>
      </c>
      <c r="I1530" s="40">
        <f t="shared" si="47"/>
        <v>0.32623999999999997</v>
      </c>
      <c r="J1530" s="33"/>
      <c r="K1530" s="34" t="s">
        <v>20</v>
      </c>
      <c r="L1530" s="34" t="s">
        <v>24</v>
      </c>
      <c r="M1530" s="38">
        <v>102</v>
      </c>
      <c r="N1530" s="38">
        <v>19</v>
      </c>
      <c r="O1530" s="38">
        <v>51</v>
      </c>
      <c r="P1530" s="1">
        <v>42.11</v>
      </c>
      <c r="Q1530" s="1">
        <v>42.11</v>
      </c>
    </row>
    <row r="1531" spans="1:17" ht="18.75" customHeight="1" thickBot="1" x14ac:dyDescent="0.25">
      <c r="A1531" s="34" t="s">
        <v>256</v>
      </c>
      <c r="B1531" s="34" t="s">
        <v>2473</v>
      </c>
      <c r="C1531" s="34" t="s">
        <v>2474</v>
      </c>
      <c r="D1531" s="34" t="s">
        <v>3419</v>
      </c>
      <c r="E1531" s="34" t="s">
        <v>24</v>
      </c>
      <c r="F1531" s="34" t="s">
        <v>6913</v>
      </c>
      <c r="G1531" s="34" t="s">
        <v>6914</v>
      </c>
      <c r="H1531" s="40">
        <f t="shared" si="46"/>
        <v>0.74848000000000003</v>
      </c>
      <c r="I1531" s="40">
        <f t="shared" si="47"/>
        <v>0.25151999999999997</v>
      </c>
      <c r="J1531" s="33"/>
      <c r="K1531" s="34" t="s">
        <v>20</v>
      </c>
      <c r="L1531" s="34" t="s">
        <v>24</v>
      </c>
      <c r="M1531" s="38">
        <v>144</v>
      </c>
      <c r="N1531" s="38">
        <v>24</v>
      </c>
      <c r="O1531" s="38">
        <v>62</v>
      </c>
      <c r="P1531" s="1">
        <v>46.78</v>
      </c>
      <c r="Q1531" s="1">
        <v>46.78</v>
      </c>
    </row>
    <row r="1532" spans="1:17" ht="18.75" customHeight="1" thickBot="1" x14ac:dyDescent="0.25">
      <c r="A1532" s="36" t="s">
        <v>395</v>
      </c>
      <c r="B1532" s="36" t="s">
        <v>2479</v>
      </c>
      <c r="C1532" s="36" t="s">
        <v>2480</v>
      </c>
      <c r="D1532" s="36" t="s">
        <v>3419</v>
      </c>
      <c r="E1532" s="36" t="s">
        <v>24</v>
      </c>
      <c r="F1532" s="36" t="s">
        <v>6915</v>
      </c>
      <c r="G1532" s="36" t="s">
        <v>6916</v>
      </c>
      <c r="H1532" s="41">
        <f t="shared" si="46"/>
        <v>0.64703999999999995</v>
      </c>
      <c r="I1532" s="41">
        <f t="shared" si="47"/>
        <v>0.35296000000000005</v>
      </c>
      <c r="J1532" s="35"/>
      <c r="K1532" s="36" t="s">
        <v>24</v>
      </c>
      <c r="L1532" s="36" t="s">
        <v>24</v>
      </c>
      <c r="M1532" s="39">
        <v>138</v>
      </c>
      <c r="N1532" s="39">
        <v>25</v>
      </c>
      <c r="O1532" s="39">
        <v>56</v>
      </c>
      <c r="P1532" s="31">
        <v>40.44</v>
      </c>
      <c r="Q1532" s="31">
        <v>47.96</v>
      </c>
    </row>
    <row r="1533" spans="1:17" ht="18.75" customHeight="1" thickBot="1" x14ac:dyDescent="0.25">
      <c r="A1533" s="36" t="s">
        <v>395</v>
      </c>
      <c r="B1533" s="36" t="s">
        <v>2479</v>
      </c>
      <c r="C1533" s="36" t="s">
        <v>2480</v>
      </c>
      <c r="D1533" s="36" t="s">
        <v>3419</v>
      </c>
      <c r="E1533" s="36" t="s">
        <v>24</v>
      </c>
      <c r="F1533" s="36" t="s">
        <v>6917</v>
      </c>
      <c r="G1533" s="36" t="s">
        <v>6918</v>
      </c>
      <c r="H1533" s="41">
        <f t="shared" si="46"/>
        <v>0.64703999999999995</v>
      </c>
      <c r="I1533" s="41">
        <f t="shared" si="47"/>
        <v>0.35296000000000005</v>
      </c>
      <c r="J1533" s="35"/>
      <c r="K1533" s="36" t="s">
        <v>24</v>
      </c>
      <c r="L1533" s="36" t="s">
        <v>24</v>
      </c>
      <c r="M1533" s="39">
        <v>138</v>
      </c>
      <c r="N1533" s="39">
        <v>25</v>
      </c>
      <c r="O1533" s="39">
        <v>56</v>
      </c>
      <c r="P1533" s="31">
        <v>40.44</v>
      </c>
      <c r="Q1533" s="31">
        <v>47.78</v>
      </c>
    </row>
    <row r="1534" spans="1:17" ht="18.75" customHeight="1" thickBot="1" x14ac:dyDescent="0.25">
      <c r="A1534" s="36" t="s">
        <v>395</v>
      </c>
      <c r="B1534" s="36" t="s">
        <v>2479</v>
      </c>
      <c r="C1534" s="36" t="s">
        <v>2480</v>
      </c>
      <c r="D1534" s="36" t="s">
        <v>3419</v>
      </c>
      <c r="E1534" s="36" t="s">
        <v>24</v>
      </c>
      <c r="F1534" s="36" t="s">
        <v>6919</v>
      </c>
      <c r="G1534" s="36" t="s">
        <v>6920</v>
      </c>
      <c r="H1534" s="41">
        <f t="shared" si="46"/>
        <v>0.64703999999999995</v>
      </c>
      <c r="I1534" s="41">
        <f t="shared" si="47"/>
        <v>0.35296000000000005</v>
      </c>
      <c r="J1534" s="35"/>
      <c r="K1534" s="36" t="s">
        <v>24</v>
      </c>
      <c r="L1534" s="36" t="s">
        <v>24</v>
      </c>
      <c r="M1534" s="39">
        <v>138</v>
      </c>
      <c r="N1534" s="39">
        <v>25</v>
      </c>
      <c r="O1534" s="39">
        <v>56</v>
      </c>
      <c r="P1534" s="31">
        <v>40.44</v>
      </c>
      <c r="Q1534" s="31">
        <v>45.31</v>
      </c>
    </row>
    <row r="1535" spans="1:17" ht="18.75" customHeight="1" thickBot="1" x14ac:dyDescent="0.25">
      <c r="A1535" s="36" t="s">
        <v>395</v>
      </c>
      <c r="B1535" s="36" t="s">
        <v>2479</v>
      </c>
      <c r="C1535" s="36" t="s">
        <v>2480</v>
      </c>
      <c r="D1535" s="36" t="s">
        <v>3419</v>
      </c>
      <c r="E1535" s="36" t="s">
        <v>24</v>
      </c>
      <c r="F1535" s="36" t="s">
        <v>6921</v>
      </c>
      <c r="G1535" s="36" t="s">
        <v>6922</v>
      </c>
      <c r="H1535" s="41">
        <f t="shared" si="46"/>
        <v>0.64703999999999995</v>
      </c>
      <c r="I1535" s="41">
        <f t="shared" si="47"/>
        <v>0.35296000000000005</v>
      </c>
      <c r="J1535" s="35"/>
      <c r="K1535" s="36" t="s">
        <v>24</v>
      </c>
      <c r="L1535" s="36" t="s">
        <v>24</v>
      </c>
      <c r="M1535" s="39">
        <v>138</v>
      </c>
      <c r="N1535" s="39">
        <v>25</v>
      </c>
      <c r="O1535" s="39">
        <v>56</v>
      </c>
      <c r="P1535" s="31">
        <v>40.44</v>
      </c>
      <c r="Q1535" s="31">
        <v>50</v>
      </c>
    </row>
    <row r="1536" spans="1:17" ht="18.75" customHeight="1" thickBot="1" x14ac:dyDescent="0.25">
      <c r="A1536" s="36" t="s">
        <v>395</v>
      </c>
      <c r="B1536" s="36" t="s">
        <v>2479</v>
      </c>
      <c r="C1536" s="36" t="s">
        <v>2480</v>
      </c>
      <c r="D1536" s="36" t="s">
        <v>3419</v>
      </c>
      <c r="E1536" s="36" t="s">
        <v>24</v>
      </c>
      <c r="F1536" s="36" t="s">
        <v>6923</v>
      </c>
      <c r="G1536" s="36" t="s">
        <v>6924</v>
      </c>
      <c r="H1536" s="41">
        <f t="shared" si="46"/>
        <v>0.64703999999999995</v>
      </c>
      <c r="I1536" s="41">
        <f t="shared" si="47"/>
        <v>0.35296000000000005</v>
      </c>
      <c r="J1536" s="35"/>
      <c r="K1536" s="36" t="s">
        <v>24</v>
      </c>
      <c r="L1536" s="36" t="s">
        <v>24</v>
      </c>
      <c r="M1536" s="39">
        <v>138</v>
      </c>
      <c r="N1536" s="39">
        <v>25</v>
      </c>
      <c r="O1536" s="39">
        <v>56</v>
      </c>
      <c r="P1536" s="31">
        <v>40.44</v>
      </c>
      <c r="Q1536" s="31">
        <v>35.36</v>
      </c>
    </row>
    <row r="1537" spans="1:17" ht="18.75" customHeight="1" thickBot="1" x14ac:dyDescent="0.25">
      <c r="A1537" s="36" t="s">
        <v>395</v>
      </c>
      <c r="B1537" s="36" t="s">
        <v>2479</v>
      </c>
      <c r="C1537" s="36" t="s">
        <v>2480</v>
      </c>
      <c r="D1537" s="36" t="s">
        <v>3419</v>
      </c>
      <c r="E1537" s="36" t="s">
        <v>24</v>
      </c>
      <c r="F1537" s="36" t="s">
        <v>6925</v>
      </c>
      <c r="G1537" s="36" t="s">
        <v>6926</v>
      </c>
      <c r="H1537" s="41">
        <f t="shared" si="46"/>
        <v>0.64703999999999995</v>
      </c>
      <c r="I1537" s="41">
        <f t="shared" si="47"/>
        <v>0.35296000000000005</v>
      </c>
      <c r="J1537" s="35"/>
      <c r="K1537" s="36" t="s">
        <v>24</v>
      </c>
      <c r="L1537" s="36" t="s">
        <v>24</v>
      </c>
      <c r="M1537" s="39">
        <v>138</v>
      </c>
      <c r="N1537" s="39">
        <v>25</v>
      </c>
      <c r="O1537" s="39">
        <v>56</v>
      </c>
      <c r="P1537" s="31">
        <v>40.44</v>
      </c>
      <c r="Q1537" s="31">
        <v>37.799999999999997</v>
      </c>
    </row>
    <row r="1538" spans="1:17" ht="18.75" customHeight="1" thickBot="1" x14ac:dyDescent="0.25">
      <c r="A1538" s="36" t="s">
        <v>395</v>
      </c>
      <c r="B1538" s="36" t="s">
        <v>2479</v>
      </c>
      <c r="C1538" s="36" t="s">
        <v>2480</v>
      </c>
      <c r="D1538" s="36" t="s">
        <v>3419</v>
      </c>
      <c r="E1538" s="36" t="s">
        <v>24</v>
      </c>
      <c r="F1538" s="36" t="s">
        <v>6927</v>
      </c>
      <c r="G1538" s="36" t="s">
        <v>6928</v>
      </c>
      <c r="H1538" s="41">
        <f t="shared" ref="H1538:H1601" si="48">IF(AND(P1538*1.6&gt;=100),100, P1538*1.6)/100</f>
        <v>0.64703999999999995</v>
      </c>
      <c r="I1538" s="41">
        <f t="shared" ref="I1538:I1601" si="49">1-H1538</f>
        <v>0.35296000000000005</v>
      </c>
      <c r="J1538" s="35"/>
      <c r="K1538" s="36" t="s">
        <v>24</v>
      </c>
      <c r="L1538" s="36" t="s">
        <v>24</v>
      </c>
      <c r="M1538" s="39">
        <v>138</v>
      </c>
      <c r="N1538" s="39">
        <v>25</v>
      </c>
      <c r="O1538" s="39">
        <v>56</v>
      </c>
      <c r="P1538" s="31">
        <v>40.44</v>
      </c>
      <c r="Q1538" s="31">
        <v>36.880000000000003</v>
      </c>
    </row>
    <row r="1539" spans="1:17" ht="18.75" customHeight="1" thickBot="1" x14ac:dyDescent="0.25">
      <c r="A1539" s="36" t="s">
        <v>395</v>
      </c>
      <c r="B1539" s="36" t="s">
        <v>2479</v>
      </c>
      <c r="C1539" s="36" t="s">
        <v>2480</v>
      </c>
      <c r="D1539" s="36" t="s">
        <v>3419</v>
      </c>
      <c r="E1539" s="36" t="s">
        <v>24</v>
      </c>
      <c r="F1539" s="36" t="s">
        <v>6929</v>
      </c>
      <c r="G1539" s="36" t="s">
        <v>6930</v>
      </c>
      <c r="H1539" s="41">
        <f t="shared" si="48"/>
        <v>0.64703999999999995</v>
      </c>
      <c r="I1539" s="41">
        <f t="shared" si="49"/>
        <v>0.35296000000000005</v>
      </c>
      <c r="J1539" s="35"/>
      <c r="K1539" s="36" t="s">
        <v>24</v>
      </c>
      <c r="L1539" s="36" t="s">
        <v>24</v>
      </c>
      <c r="M1539" s="39">
        <v>138</v>
      </c>
      <c r="N1539" s="39">
        <v>25</v>
      </c>
      <c r="O1539" s="39">
        <v>56</v>
      </c>
      <c r="P1539" s="31">
        <v>40.44</v>
      </c>
      <c r="Q1539" s="31">
        <v>26.64</v>
      </c>
    </row>
    <row r="1540" spans="1:17" ht="18.75" customHeight="1" thickBot="1" x14ac:dyDescent="0.25">
      <c r="A1540" s="34" t="s">
        <v>926</v>
      </c>
      <c r="B1540" s="34" t="s">
        <v>6931</v>
      </c>
      <c r="C1540" s="34" t="s">
        <v>6932</v>
      </c>
      <c r="D1540" s="34" t="s">
        <v>3419</v>
      </c>
      <c r="E1540" s="34" t="s">
        <v>20</v>
      </c>
      <c r="F1540" s="34" t="s">
        <v>6933</v>
      </c>
      <c r="G1540" s="34" t="s">
        <v>5342</v>
      </c>
      <c r="H1540" s="40">
        <f t="shared" si="48"/>
        <v>1</v>
      </c>
      <c r="I1540" s="40">
        <f t="shared" si="49"/>
        <v>0</v>
      </c>
      <c r="J1540" s="33"/>
      <c r="K1540" s="34" t="s">
        <v>20</v>
      </c>
      <c r="L1540" s="34" t="s">
        <v>24</v>
      </c>
      <c r="M1540" s="38">
        <v>148</v>
      </c>
      <c r="N1540" s="38">
        <v>23</v>
      </c>
      <c r="O1540" s="38">
        <v>57</v>
      </c>
      <c r="P1540" s="1">
        <v>64.099999999999994</v>
      </c>
      <c r="Q1540" s="1">
        <v>70</v>
      </c>
    </row>
    <row r="1541" spans="1:17" ht="18.75" customHeight="1" thickBot="1" x14ac:dyDescent="0.25">
      <c r="A1541" s="34" t="s">
        <v>926</v>
      </c>
      <c r="B1541" s="34" t="s">
        <v>6931</v>
      </c>
      <c r="C1541" s="34" t="s">
        <v>6932</v>
      </c>
      <c r="D1541" s="34" t="s">
        <v>3419</v>
      </c>
      <c r="E1541" s="34" t="s">
        <v>20</v>
      </c>
      <c r="F1541" s="34" t="s">
        <v>6934</v>
      </c>
      <c r="G1541" s="34" t="s">
        <v>6935</v>
      </c>
      <c r="H1541" s="40">
        <f t="shared" si="48"/>
        <v>1</v>
      </c>
      <c r="I1541" s="40">
        <f t="shared" si="49"/>
        <v>0</v>
      </c>
      <c r="J1541" s="33"/>
      <c r="K1541" s="34" t="s">
        <v>20</v>
      </c>
      <c r="L1541" s="34" t="s">
        <v>24</v>
      </c>
      <c r="M1541" s="38">
        <v>148</v>
      </c>
      <c r="N1541" s="38">
        <v>23</v>
      </c>
      <c r="O1541" s="38">
        <v>57</v>
      </c>
      <c r="P1541" s="1">
        <v>64.099999999999994</v>
      </c>
      <c r="Q1541" s="1">
        <v>58.07</v>
      </c>
    </row>
    <row r="1542" spans="1:17" ht="18.75" customHeight="1" thickBot="1" x14ac:dyDescent="0.25">
      <c r="A1542" s="34" t="s">
        <v>926</v>
      </c>
      <c r="B1542" s="34" t="s">
        <v>6931</v>
      </c>
      <c r="C1542" s="34" t="s">
        <v>6932</v>
      </c>
      <c r="D1542" s="34" t="s">
        <v>3419</v>
      </c>
      <c r="E1542" s="34" t="s">
        <v>20</v>
      </c>
      <c r="F1542" s="34" t="s">
        <v>6936</v>
      </c>
      <c r="G1542" s="34" t="s">
        <v>6937</v>
      </c>
      <c r="H1542" s="40">
        <f t="shared" si="48"/>
        <v>1</v>
      </c>
      <c r="I1542" s="40">
        <f t="shared" si="49"/>
        <v>0</v>
      </c>
      <c r="J1542" s="33"/>
      <c r="K1542" s="34" t="s">
        <v>20</v>
      </c>
      <c r="L1542" s="34" t="s">
        <v>24</v>
      </c>
      <c r="M1542" s="38">
        <v>148</v>
      </c>
      <c r="N1542" s="38">
        <v>23</v>
      </c>
      <c r="O1542" s="38">
        <v>57</v>
      </c>
      <c r="P1542" s="1">
        <v>64.099999999999994</v>
      </c>
      <c r="Q1542" s="1">
        <v>63.73</v>
      </c>
    </row>
    <row r="1543" spans="1:17" ht="18.75" customHeight="1" thickBot="1" x14ac:dyDescent="0.25">
      <c r="A1543" s="36" t="s">
        <v>1030</v>
      </c>
      <c r="B1543" s="36" t="s">
        <v>6938</v>
      </c>
      <c r="C1543" s="36" t="s">
        <v>6939</v>
      </c>
      <c r="D1543" s="36" t="s">
        <v>3419</v>
      </c>
      <c r="E1543" s="36" t="s">
        <v>20</v>
      </c>
      <c r="F1543" s="36" t="s">
        <v>6940</v>
      </c>
      <c r="G1543" s="36" t="s">
        <v>6941</v>
      </c>
      <c r="H1543" s="41">
        <f t="shared" si="48"/>
        <v>0.71248</v>
      </c>
      <c r="I1543" s="41">
        <f t="shared" si="49"/>
        <v>0.28752</v>
      </c>
      <c r="J1543" s="36" t="s">
        <v>20</v>
      </c>
      <c r="K1543" s="36" t="s">
        <v>24</v>
      </c>
      <c r="L1543" s="36" t="s">
        <v>24</v>
      </c>
      <c r="M1543" s="39">
        <v>114</v>
      </c>
      <c r="N1543" s="39">
        <v>21</v>
      </c>
      <c r="O1543" s="39">
        <v>43</v>
      </c>
      <c r="P1543" s="31">
        <v>44.53</v>
      </c>
      <c r="Q1543" s="31">
        <v>44.53</v>
      </c>
    </row>
    <row r="1544" spans="1:17" ht="18.75" customHeight="1" thickBot="1" x14ac:dyDescent="0.25">
      <c r="A1544" s="36" t="s">
        <v>2540</v>
      </c>
      <c r="B1544" s="36" t="s">
        <v>6942</v>
      </c>
      <c r="C1544" s="36" t="s">
        <v>6943</v>
      </c>
      <c r="D1544" s="36" t="s">
        <v>3419</v>
      </c>
      <c r="E1544" s="36" t="s">
        <v>20</v>
      </c>
      <c r="F1544" s="36" t="s">
        <v>6944</v>
      </c>
      <c r="G1544" s="36" t="s">
        <v>6945</v>
      </c>
      <c r="H1544" s="41">
        <f t="shared" si="48"/>
        <v>0.97855999999999999</v>
      </c>
      <c r="I1544" s="41">
        <f t="shared" si="49"/>
        <v>2.1440000000000015E-2</v>
      </c>
      <c r="J1544" s="35"/>
      <c r="K1544" s="36" t="s">
        <v>20</v>
      </c>
      <c r="L1544" s="36" t="s">
        <v>24</v>
      </c>
      <c r="M1544" s="39">
        <v>115</v>
      </c>
      <c r="N1544" s="39">
        <v>21</v>
      </c>
      <c r="O1544" s="39">
        <v>45</v>
      </c>
      <c r="P1544" s="31">
        <v>61.16</v>
      </c>
      <c r="Q1544" s="31">
        <v>58.16</v>
      </c>
    </row>
    <row r="1545" spans="1:17" ht="18.75" customHeight="1" thickBot="1" x14ac:dyDescent="0.25">
      <c r="A1545" s="36" t="s">
        <v>2540</v>
      </c>
      <c r="B1545" s="36" t="s">
        <v>6942</v>
      </c>
      <c r="C1545" s="36" t="s">
        <v>6943</v>
      </c>
      <c r="D1545" s="36" t="s">
        <v>3419</v>
      </c>
      <c r="E1545" s="36" t="s">
        <v>20</v>
      </c>
      <c r="F1545" s="36" t="s">
        <v>6946</v>
      </c>
      <c r="G1545" s="36" t="s">
        <v>6947</v>
      </c>
      <c r="H1545" s="41">
        <f t="shared" si="48"/>
        <v>0.97855999999999999</v>
      </c>
      <c r="I1545" s="41">
        <f t="shared" si="49"/>
        <v>2.1440000000000015E-2</v>
      </c>
      <c r="J1545" s="35"/>
      <c r="K1545" s="36" t="s">
        <v>20</v>
      </c>
      <c r="L1545" s="36" t="s">
        <v>24</v>
      </c>
      <c r="M1545" s="39">
        <v>115</v>
      </c>
      <c r="N1545" s="39">
        <v>21</v>
      </c>
      <c r="O1545" s="39">
        <v>45</v>
      </c>
      <c r="P1545" s="31">
        <v>61.16</v>
      </c>
      <c r="Q1545" s="31">
        <v>69.75</v>
      </c>
    </row>
    <row r="1546" spans="1:17" ht="18.75" customHeight="1" thickBot="1" x14ac:dyDescent="0.25">
      <c r="A1546" s="34" t="s">
        <v>3511</v>
      </c>
      <c r="B1546" s="34" t="s">
        <v>6948</v>
      </c>
      <c r="C1546" s="34" t="s">
        <v>6949</v>
      </c>
      <c r="D1546" s="34" t="s">
        <v>3419</v>
      </c>
      <c r="E1546" s="34" t="s">
        <v>20</v>
      </c>
      <c r="F1546" s="34" t="s">
        <v>6950</v>
      </c>
      <c r="G1546" s="34" t="s">
        <v>6951</v>
      </c>
      <c r="H1546" s="40">
        <f t="shared" si="48"/>
        <v>0.7142400000000001</v>
      </c>
      <c r="I1546" s="40">
        <f t="shared" si="49"/>
        <v>0.2857599999999999</v>
      </c>
      <c r="J1546" s="34" t="s">
        <v>20</v>
      </c>
      <c r="K1546" s="34" t="s">
        <v>20</v>
      </c>
      <c r="L1546" s="34" t="s">
        <v>24</v>
      </c>
      <c r="M1546" s="38">
        <v>120</v>
      </c>
      <c r="N1546" s="38">
        <v>24</v>
      </c>
      <c r="O1546" s="38">
        <v>49</v>
      </c>
      <c r="P1546" s="1">
        <v>44.64</v>
      </c>
      <c r="Q1546" s="1">
        <v>44.64</v>
      </c>
    </row>
    <row r="1547" spans="1:17" ht="18.75" customHeight="1" thickBot="1" x14ac:dyDescent="0.25">
      <c r="A1547" s="36" t="s">
        <v>241</v>
      </c>
      <c r="B1547" s="36" t="s">
        <v>2551</v>
      </c>
      <c r="C1547" s="36" t="s">
        <v>2552</v>
      </c>
      <c r="D1547" s="36" t="s">
        <v>3419</v>
      </c>
      <c r="E1547" s="36" t="s">
        <v>24</v>
      </c>
      <c r="F1547" s="36" t="s">
        <v>6952</v>
      </c>
      <c r="G1547" s="36" t="s">
        <v>6953</v>
      </c>
      <c r="H1547" s="41">
        <f t="shared" si="48"/>
        <v>0.66496000000000011</v>
      </c>
      <c r="I1547" s="41">
        <f t="shared" si="49"/>
        <v>0.33503999999999989</v>
      </c>
      <c r="J1547" s="35"/>
      <c r="K1547" s="36" t="s">
        <v>24</v>
      </c>
      <c r="L1547" s="36" t="s">
        <v>24</v>
      </c>
      <c r="M1547" s="39">
        <v>113</v>
      </c>
      <c r="N1547" s="39">
        <v>20</v>
      </c>
      <c r="O1547" s="39">
        <v>44</v>
      </c>
      <c r="P1547" s="31">
        <v>41.56</v>
      </c>
      <c r="Q1547" s="31">
        <v>41.56</v>
      </c>
    </row>
    <row r="1548" spans="1:17" ht="18.75" customHeight="1" thickBot="1" x14ac:dyDescent="0.25">
      <c r="A1548" s="36" t="s">
        <v>1315</v>
      </c>
      <c r="B1548" s="36" t="s">
        <v>2569</v>
      </c>
      <c r="C1548" s="36" t="s">
        <v>2570</v>
      </c>
      <c r="D1548" s="36" t="s">
        <v>3419</v>
      </c>
      <c r="E1548" s="36" t="s">
        <v>24</v>
      </c>
      <c r="F1548" s="36" t="s">
        <v>6954</v>
      </c>
      <c r="G1548" s="36" t="s">
        <v>6955</v>
      </c>
      <c r="H1548" s="41">
        <f t="shared" si="48"/>
        <v>0.73136000000000012</v>
      </c>
      <c r="I1548" s="41">
        <f t="shared" si="49"/>
        <v>0.26863999999999988</v>
      </c>
      <c r="J1548" s="35"/>
      <c r="K1548" s="36" t="s">
        <v>24</v>
      </c>
      <c r="L1548" s="36" t="s">
        <v>24</v>
      </c>
      <c r="M1548" s="39">
        <v>103</v>
      </c>
      <c r="N1548" s="39">
        <v>19</v>
      </c>
      <c r="O1548" s="39">
        <v>41</v>
      </c>
      <c r="P1548" s="31">
        <v>45.71</v>
      </c>
      <c r="Q1548" s="31">
        <v>47.24</v>
      </c>
    </row>
    <row r="1549" spans="1:17" ht="18.75" customHeight="1" thickBot="1" x14ac:dyDescent="0.25">
      <c r="A1549" s="36" t="s">
        <v>1315</v>
      </c>
      <c r="B1549" s="36" t="s">
        <v>2569</v>
      </c>
      <c r="C1549" s="36" t="s">
        <v>2570</v>
      </c>
      <c r="D1549" s="36" t="s">
        <v>3419</v>
      </c>
      <c r="E1549" s="36" t="s">
        <v>24</v>
      </c>
      <c r="F1549" s="36" t="s">
        <v>6956</v>
      </c>
      <c r="G1549" s="36" t="s">
        <v>6957</v>
      </c>
      <c r="H1549" s="41">
        <f t="shared" si="48"/>
        <v>0.73136000000000012</v>
      </c>
      <c r="I1549" s="41">
        <f t="shared" si="49"/>
        <v>0.26863999999999988</v>
      </c>
      <c r="J1549" s="35"/>
      <c r="K1549" s="36" t="s">
        <v>24</v>
      </c>
      <c r="L1549" s="36" t="s">
        <v>24</v>
      </c>
      <c r="M1549" s="39">
        <v>103</v>
      </c>
      <c r="N1549" s="39">
        <v>19</v>
      </c>
      <c r="O1549" s="39">
        <v>41</v>
      </c>
      <c r="P1549" s="31">
        <v>45.71</v>
      </c>
      <c r="Q1549" s="31">
        <v>44.63</v>
      </c>
    </row>
    <row r="1550" spans="1:17" ht="18.75" customHeight="1" thickBot="1" x14ac:dyDescent="0.25">
      <c r="A1550" s="34" t="s">
        <v>776</v>
      </c>
      <c r="B1550" s="34" t="s">
        <v>6958</v>
      </c>
      <c r="C1550" s="34" t="s">
        <v>6959</v>
      </c>
      <c r="D1550" s="34" t="s">
        <v>3419</v>
      </c>
      <c r="E1550" s="34" t="s">
        <v>20</v>
      </c>
      <c r="F1550" s="34" t="s">
        <v>6960</v>
      </c>
      <c r="G1550" s="34" t="s">
        <v>6961</v>
      </c>
      <c r="H1550" s="40">
        <f t="shared" si="48"/>
        <v>1</v>
      </c>
      <c r="I1550" s="40">
        <f t="shared" si="49"/>
        <v>0</v>
      </c>
      <c r="J1550" s="33"/>
      <c r="K1550" s="34" t="s">
        <v>20</v>
      </c>
      <c r="L1550" s="34" t="s">
        <v>20</v>
      </c>
      <c r="M1550" s="38">
        <v>111</v>
      </c>
      <c r="N1550" s="38">
        <v>20</v>
      </c>
      <c r="O1550" s="38">
        <v>44</v>
      </c>
      <c r="P1550" s="1">
        <v>78.010000000000005</v>
      </c>
      <c r="Q1550" s="1">
        <v>75.930000000000007</v>
      </c>
    </row>
    <row r="1551" spans="1:17" ht="18.75" customHeight="1" thickBot="1" x14ac:dyDescent="0.25">
      <c r="A1551" s="34" t="s">
        <v>776</v>
      </c>
      <c r="B1551" s="34" t="s">
        <v>6958</v>
      </c>
      <c r="C1551" s="34" t="s">
        <v>6959</v>
      </c>
      <c r="D1551" s="34" t="s">
        <v>3419</v>
      </c>
      <c r="E1551" s="34" t="s">
        <v>20</v>
      </c>
      <c r="F1551" s="34" t="s">
        <v>6962</v>
      </c>
      <c r="G1551" s="34" t="s">
        <v>6963</v>
      </c>
      <c r="H1551" s="40">
        <f t="shared" si="48"/>
        <v>1</v>
      </c>
      <c r="I1551" s="40">
        <f t="shared" si="49"/>
        <v>0</v>
      </c>
      <c r="J1551" s="33"/>
      <c r="K1551" s="34" t="s">
        <v>20</v>
      </c>
      <c r="L1551" s="34" t="s">
        <v>20</v>
      </c>
      <c r="M1551" s="38">
        <v>111</v>
      </c>
      <c r="N1551" s="38">
        <v>20</v>
      </c>
      <c r="O1551" s="38">
        <v>44</v>
      </c>
      <c r="P1551" s="1">
        <v>78.010000000000005</v>
      </c>
      <c r="Q1551" s="1">
        <v>84.42</v>
      </c>
    </row>
    <row r="1552" spans="1:17" ht="18.75" customHeight="1" thickBot="1" x14ac:dyDescent="0.25">
      <c r="A1552" s="34" t="s">
        <v>776</v>
      </c>
      <c r="B1552" s="34" t="s">
        <v>6958</v>
      </c>
      <c r="C1552" s="34" t="s">
        <v>6959</v>
      </c>
      <c r="D1552" s="34" t="s">
        <v>3419</v>
      </c>
      <c r="E1552" s="34" t="s">
        <v>20</v>
      </c>
      <c r="F1552" s="34" t="s">
        <v>6964</v>
      </c>
      <c r="G1552" s="34" t="s">
        <v>6965</v>
      </c>
      <c r="H1552" s="40">
        <f t="shared" si="48"/>
        <v>1</v>
      </c>
      <c r="I1552" s="40">
        <f t="shared" si="49"/>
        <v>0</v>
      </c>
      <c r="J1552" s="33"/>
      <c r="K1552" s="34" t="s">
        <v>20</v>
      </c>
      <c r="L1552" s="34" t="s">
        <v>20</v>
      </c>
      <c r="M1552" s="38">
        <v>111</v>
      </c>
      <c r="N1552" s="38">
        <v>20</v>
      </c>
      <c r="O1552" s="38">
        <v>44</v>
      </c>
      <c r="P1552" s="1">
        <v>78.010000000000005</v>
      </c>
      <c r="Q1552" s="1">
        <v>100</v>
      </c>
    </row>
    <row r="1553" spans="1:17" ht="18.75" customHeight="1" thickBot="1" x14ac:dyDescent="0.25">
      <c r="A1553" s="34" t="s">
        <v>776</v>
      </c>
      <c r="B1553" s="34" t="s">
        <v>6958</v>
      </c>
      <c r="C1553" s="34" t="s">
        <v>6959</v>
      </c>
      <c r="D1553" s="34" t="s">
        <v>3419</v>
      </c>
      <c r="E1553" s="34" t="s">
        <v>20</v>
      </c>
      <c r="F1553" s="34" t="s">
        <v>6966</v>
      </c>
      <c r="G1553" s="34" t="s">
        <v>6967</v>
      </c>
      <c r="H1553" s="40">
        <f t="shared" si="48"/>
        <v>1</v>
      </c>
      <c r="I1553" s="40">
        <f t="shared" si="49"/>
        <v>0</v>
      </c>
      <c r="J1553" s="33"/>
      <c r="K1553" s="34" t="s">
        <v>20</v>
      </c>
      <c r="L1553" s="34" t="s">
        <v>20</v>
      </c>
      <c r="M1553" s="38">
        <v>111</v>
      </c>
      <c r="N1553" s="38">
        <v>20</v>
      </c>
      <c r="O1553" s="38">
        <v>44</v>
      </c>
      <c r="P1553" s="1">
        <v>78.010000000000005</v>
      </c>
      <c r="Q1553" s="1">
        <v>84.87</v>
      </c>
    </row>
    <row r="1554" spans="1:17" ht="18.75" customHeight="1" thickBot="1" x14ac:dyDescent="0.25">
      <c r="A1554" s="34" t="s">
        <v>776</v>
      </c>
      <c r="B1554" s="34" t="s">
        <v>6958</v>
      </c>
      <c r="C1554" s="34" t="s">
        <v>6959</v>
      </c>
      <c r="D1554" s="34" t="s">
        <v>3419</v>
      </c>
      <c r="E1554" s="34" t="s">
        <v>20</v>
      </c>
      <c r="F1554" s="34" t="s">
        <v>6968</v>
      </c>
      <c r="G1554" s="34" t="s">
        <v>6969</v>
      </c>
      <c r="H1554" s="40">
        <f t="shared" si="48"/>
        <v>1</v>
      </c>
      <c r="I1554" s="40">
        <f t="shared" si="49"/>
        <v>0</v>
      </c>
      <c r="J1554" s="33"/>
      <c r="K1554" s="34" t="s">
        <v>20</v>
      </c>
      <c r="L1554" s="34" t="s">
        <v>20</v>
      </c>
      <c r="M1554" s="38">
        <v>111</v>
      </c>
      <c r="N1554" s="38">
        <v>20</v>
      </c>
      <c r="O1554" s="38">
        <v>44</v>
      </c>
      <c r="P1554" s="1">
        <v>78.010000000000005</v>
      </c>
      <c r="Q1554" s="1">
        <v>74.86</v>
      </c>
    </row>
    <row r="1555" spans="1:17" ht="18.75" customHeight="1" thickBot="1" x14ac:dyDescent="0.25">
      <c r="A1555" s="34" t="s">
        <v>776</v>
      </c>
      <c r="B1555" s="34" t="s">
        <v>6958</v>
      </c>
      <c r="C1555" s="34" t="s">
        <v>6959</v>
      </c>
      <c r="D1555" s="34" t="s">
        <v>3419</v>
      </c>
      <c r="E1555" s="34" t="s">
        <v>20</v>
      </c>
      <c r="F1555" s="34" t="s">
        <v>6970</v>
      </c>
      <c r="G1555" s="34" t="s">
        <v>6971</v>
      </c>
      <c r="H1555" s="40">
        <f t="shared" si="48"/>
        <v>1</v>
      </c>
      <c r="I1555" s="40">
        <f t="shared" si="49"/>
        <v>0</v>
      </c>
      <c r="J1555" s="33"/>
      <c r="K1555" s="34" t="s">
        <v>20</v>
      </c>
      <c r="L1555" s="34" t="s">
        <v>20</v>
      </c>
      <c r="M1555" s="38">
        <v>111</v>
      </c>
      <c r="N1555" s="38">
        <v>20</v>
      </c>
      <c r="O1555" s="38">
        <v>44</v>
      </c>
      <c r="P1555" s="1">
        <v>78.010000000000005</v>
      </c>
      <c r="Q1555" s="1">
        <v>73.09</v>
      </c>
    </row>
    <row r="1556" spans="1:17" ht="18.75" customHeight="1" thickBot="1" x14ac:dyDescent="0.25">
      <c r="A1556" s="34" t="s">
        <v>776</v>
      </c>
      <c r="B1556" s="34" t="s">
        <v>6958</v>
      </c>
      <c r="C1556" s="34" t="s">
        <v>6959</v>
      </c>
      <c r="D1556" s="34" t="s">
        <v>3419</v>
      </c>
      <c r="E1556" s="34" t="s">
        <v>20</v>
      </c>
      <c r="F1556" s="34" t="s">
        <v>6972</v>
      </c>
      <c r="G1556" s="34" t="s">
        <v>6973</v>
      </c>
      <c r="H1556" s="40">
        <f t="shared" si="48"/>
        <v>1</v>
      </c>
      <c r="I1556" s="40">
        <f t="shared" si="49"/>
        <v>0</v>
      </c>
      <c r="J1556" s="33"/>
      <c r="K1556" s="34" t="s">
        <v>20</v>
      </c>
      <c r="L1556" s="34" t="s">
        <v>20</v>
      </c>
      <c r="M1556" s="38">
        <v>111</v>
      </c>
      <c r="N1556" s="38">
        <v>20</v>
      </c>
      <c r="O1556" s="38">
        <v>44</v>
      </c>
      <c r="P1556" s="1">
        <v>78.010000000000005</v>
      </c>
      <c r="Q1556" s="1">
        <v>83.76</v>
      </c>
    </row>
    <row r="1557" spans="1:17" ht="18.75" customHeight="1" thickBot="1" x14ac:dyDescent="0.25">
      <c r="A1557" s="34" t="s">
        <v>776</v>
      </c>
      <c r="B1557" s="34" t="s">
        <v>6958</v>
      </c>
      <c r="C1557" s="34" t="s">
        <v>6959</v>
      </c>
      <c r="D1557" s="34" t="s">
        <v>3419</v>
      </c>
      <c r="E1557" s="34" t="s">
        <v>20</v>
      </c>
      <c r="F1557" s="34" t="s">
        <v>6974</v>
      </c>
      <c r="G1557" s="34" t="s">
        <v>6975</v>
      </c>
      <c r="H1557" s="40">
        <f t="shared" si="48"/>
        <v>1</v>
      </c>
      <c r="I1557" s="40">
        <f t="shared" si="49"/>
        <v>0</v>
      </c>
      <c r="J1557" s="33"/>
      <c r="K1557" s="34" t="s">
        <v>20</v>
      </c>
      <c r="L1557" s="34" t="s">
        <v>20</v>
      </c>
      <c r="M1557" s="38">
        <v>111</v>
      </c>
      <c r="N1557" s="38">
        <v>20</v>
      </c>
      <c r="O1557" s="38">
        <v>44</v>
      </c>
      <c r="P1557" s="1">
        <v>78.010000000000005</v>
      </c>
      <c r="Q1557" s="1">
        <v>84</v>
      </c>
    </row>
    <row r="1558" spans="1:17" ht="18.75" customHeight="1" thickBot="1" x14ac:dyDescent="0.25">
      <c r="A1558" s="34" t="s">
        <v>776</v>
      </c>
      <c r="B1558" s="34" t="s">
        <v>6958</v>
      </c>
      <c r="C1558" s="34" t="s">
        <v>6959</v>
      </c>
      <c r="D1558" s="34" t="s">
        <v>3419</v>
      </c>
      <c r="E1558" s="34" t="s">
        <v>20</v>
      </c>
      <c r="F1558" s="34" t="s">
        <v>6976</v>
      </c>
      <c r="G1558" s="34" t="s">
        <v>6977</v>
      </c>
      <c r="H1558" s="40">
        <f t="shared" si="48"/>
        <v>1</v>
      </c>
      <c r="I1558" s="40">
        <f t="shared" si="49"/>
        <v>0</v>
      </c>
      <c r="J1558" s="33"/>
      <c r="K1558" s="34" t="s">
        <v>20</v>
      </c>
      <c r="L1558" s="34" t="s">
        <v>20</v>
      </c>
      <c r="M1558" s="38">
        <v>111</v>
      </c>
      <c r="N1558" s="38">
        <v>20</v>
      </c>
      <c r="O1558" s="38">
        <v>44</v>
      </c>
      <c r="P1558" s="1">
        <v>78.010000000000005</v>
      </c>
      <c r="Q1558" s="1">
        <v>78.38</v>
      </c>
    </row>
    <row r="1559" spans="1:17" ht="18.75" customHeight="1" thickBot="1" x14ac:dyDescent="0.25">
      <c r="A1559" s="34" t="s">
        <v>776</v>
      </c>
      <c r="B1559" s="34" t="s">
        <v>6958</v>
      </c>
      <c r="C1559" s="34" t="s">
        <v>6959</v>
      </c>
      <c r="D1559" s="34" t="s">
        <v>3419</v>
      </c>
      <c r="E1559" s="34" t="s">
        <v>20</v>
      </c>
      <c r="F1559" s="34" t="s">
        <v>6978</v>
      </c>
      <c r="G1559" s="34" t="s">
        <v>6979</v>
      </c>
      <c r="H1559" s="40">
        <f t="shared" si="48"/>
        <v>1</v>
      </c>
      <c r="I1559" s="40">
        <f t="shared" si="49"/>
        <v>0</v>
      </c>
      <c r="J1559" s="33"/>
      <c r="K1559" s="34" t="s">
        <v>20</v>
      </c>
      <c r="L1559" s="34" t="s">
        <v>20</v>
      </c>
      <c r="M1559" s="38">
        <v>111</v>
      </c>
      <c r="N1559" s="38">
        <v>20</v>
      </c>
      <c r="O1559" s="38">
        <v>44</v>
      </c>
      <c r="P1559" s="1">
        <v>78.010000000000005</v>
      </c>
      <c r="Q1559" s="1">
        <v>73.16</v>
      </c>
    </row>
    <row r="1560" spans="1:17" ht="18.75" customHeight="1" thickBot="1" x14ac:dyDescent="0.25">
      <c r="A1560" s="34" t="s">
        <v>776</v>
      </c>
      <c r="B1560" s="34" t="s">
        <v>6958</v>
      </c>
      <c r="C1560" s="34" t="s">
        <v>6959</v>
      </c>
      <c r="D1560" s="34" t="s">
        <v>3419</v>
      </c>
      <c r="E1560" s="34" t="s">
        <v>20</v>
      </c>
      <c r="F1560" s="34" t="s">
        <v>6980</v>
      </c>
      <c r="G1560" s="34" t="s">
        <v>6981</v>
      </c>
      <c r="H1560" s="40">
        <f t="shared" si="48"/>
        <v>1</v>
      </c>
      <c r="I1560" s="40">
        <f t="shared" si="49"/>
        <v>0</v>
      </c>
      <c r="J1560" s="33"/>
      <c r="K1560" s="34" t="s">
        <v>20</v>
      </c>
      <c r="L1560" s="34" t="s">
        <v>20</v>
      </c>
      <c r="M1560" s="38">
        <v>111</v>
      </c>
      <c r="N1560" s="38">
        <v>20</v>
      </c>
      <c r="O1560" s="38">
        <v>44</v>
      </c>
      <c r="P1560" s="1">
        <v>78.010000000000005</v>
      </c>
      <c r="Q1560" s="1">
        <v>86.89</v>
      </c>
    </row>
    <row r="1561" spans="1:17" ht="18.75" customHeight="1" thickBot="1" x14ac:dyDescent="0.25">
      <c r="A1561" s="36" t="s">
        <v>776</v>
      </c>
      <c r="B1561" s="36" t="s">
        <v>6958</v>
      </c>
      <c r="C1561" s="36" t="s">
        <v>6959</v>
      </c>
      <c r="D1561" s="36" t="s">
        <v>3419</v>
      </c>
      <c r="E1561" s="36" t="s">
        <v>20</v>
      </c>
      <c r="F1561" s="36" t="s">
        <v>6982</v>
      </c>
      <c r="G1561" s="36" t="s">
        <v>6983</v>
      </c>
      <c r="H1561" s="41">
        <f t="shared" si="48"/>
        <v>1</v>
      </c>
      <c r="I1561" s="41">
        <f t="shared" si="49"/>
        <v>0</v>
      </c>
      <c r="J1561" s="35"/>
      <c r="K1561" s="36" t="s">
        <v>20</v>
      </c>
      <c r="L1561" s="36" t="s">
        <v>20</v>
      </c>
      <c r="M1561" s="39">
        <v>111</v>
      </c>
      <c r="N1561" s="39">
        <v>20</v>
      </c>
      <c r="O1561" s="39">
        <v>44</v>
      </c>
      <c r="P1561" s="31">
        <v>78.010000000000005</v>
      </c>
      <c r="Q1561" s="31">
        <v>52</v>
      </c>
    </row>
    <row r="1562" spans="1:17" ht="18.75" customHeight="1" thickBot="1" x14ac:dyDescent="0.25">
      <c r="A1562" s="34" t="s">
        <v>776</v>
      </c>
      <c r="B1562" s="34" t="s">
        <v>6958</v>
      </c>
      <c r="C1562" s="34" t="s">
        <v>6959</v>
      </c>
      <c r="D1562" s="34" t="s">
        <v>3419</v>
      </c>
      <c r="E1562" s="34" t="s">
        <v>20</v>
      </c>
      <c r="F1562" s="34" t="s">
        <v>6984</v>
      </c>
      <c r="G1562" s="34" t="s">
        <v>6985</v>
      </c>
      <c r="H1562" s="40">
        <f t="shared" si="48"/>
        <v>1</v>
      </c>
      <c r="I1562" s="40">
        <f t="shared" si="49"/>
        <v>0</v>
      </c>
      <c r="J1562" s="33"/>
      <c r="K1562" s="34" t="s">
        <v>20</v>
      </c>
      <c r="L1562" s="34" t="s">
        <v>20</v>
      </c>
      <c r="M1562" s="38">
        <v>111</v>
      </c>
      <c r="N1562" s="38">
        <v>20</v>
      </c>
      <c r="O1562" s="38">
        <v>44</v>
      </c>
      <c r="P1562" s="1">
        <v>78.010000000000005</v>
      </c>
      <c r="Q1562" s="1">
        <v>74.2</v>
      </c>
    </row>
    <row r="1563" spans="1:17" ht="18.75" customHeight="1" thickBot="1" x14ac:dyDescent="0.25">
      <c r="A1563" s="36" t="s">
        <v>776</v>
      </c>
      <c r="B1563" s="36" t="s">
        <v>6958</v>
      </c>
      <c r="C1563" s="36" t="s">
        <v>6959</v>
      </c>
      <c r="D1563" s="36" t="s">
        <v>3419</v>
      </c>
      <c r="E1563" s="36" t="s">
        <v>20</v>
      </c>
      <c r="F1563" s="36" t="s">
        <v>6986</v>
      </c>
      <c r="G1563" s="36" t="s">
        <v>6987</v>
      </c>
      <c r="H1563" s="41">
        <f t="shared" si="48"/>
        <v>1</v>
      </c>
      <c r="I1563" s="41">
        <f t="shared" si="49"/>
        <v>0</v>
      </c>
      <c r="J1563" s="35"/>
      <c r="K1563" s="36" t="s">
        <v>20</v>
      </c>
      <c r="L1563" s="36" t="s">
        <v>20</v>
      </c>
      <c r="M1563" s="39">
        <v>111</v>
      </c>
      <c r="N1563" s="39">
        <v>20</v>
      </c>
      <c r="O1563" s="39">
        <v>44</v>
      </c>
      <c r="P1563" s="31">
        <v>78.010000000000005</v>
      </c>
      <c r="Q1563" s="31">
        <v>88.8</v>
      </c>
    </row>
    <row r="1564" spans="1:17" ht="18.75" customHeight="1" thickBot="1" x14ac:dyDescent="0.25">
      <c r="A1564" s="36" t="s">
        <v>776</v>
      </c>
      <c r="B1564" s="36" t="s">
        <v>6958</v>
      </c>
      <c r="C1564" s="36" t="s">
        <v>6959</v>
      </c>
      <c r="D1564" s="36" t="s">
        <v>3419</v>
      </c>
      <c r="E1564" s="36" t="s">
        <v>20</v>
      </c>
      <c r="F1564" s="36" t="s">
        <v>6988</v>
      </c>
      <c r="G1564" s="36" t="s">
        <v>6989</v>
      </c>
      <c r="H1564" s="41">
        <f t="shared" si="48"/>
        <v>1</v>
      </c>
      <c r="I1564" s="41">
        <f t="shared" si="49"/>
        <v>0</v>
      </c>
      <c r="J1564" s="35"/>
      <c r="K1564" s="36" t="s">
        <v>20</v>
      </c>
      <c r="L1564" s="36" t="s">
        <v>20</v>
      </c>
      <c r="M1564" s="39">
        <v>111</v>
      </c>
      <c r="N1564" s="39">
        <v>20</v>
      </c>
      <c r="O1564" s="39">
        <v>44</v>
      </c>
      <c r="P1564" s="31">
        <v>78.010000000000005</v>
      </c>
      <c r="Q1564" s="31">
        <v>61.36</v>
      </c>
    </row>
    <row r="1565" spans="1:17" ht="18.75" customHeight="1" thickBot="1" x14ac:dyDescent="0.25">
      <c r="A1565" s="34" t="s">
        <v>776</v>
      </c>
      <c r="B1565" s="34" t="s">
        <v>6958</v>
      </c>
      <c r="C1565" s="34" t="s">
        <v>6959</v>
      </c>
      <c r="D1565" s="34" t="s">
        <v>3419</v>
      </c>
      <c r="E1565" s="34" t="s">
        <v>20</v>
      </c>
      <c r="F1565" s="34" t="s">
        <v>6990</v>
      </c>
      <c r="G1565" s="34" t="s">
        <v>6991</v>
      </c>
      <c r="H1565" s="40">
        <f t="shared" si="48"/>
        <v>1</v>
      </c>
      <c r="I1565" s="40">
        <f t="shared" si="49"/>
        <v>0</v>
      </c>
      <c r="J1565" s="33"/>
      <c r="K1565" s="34" t="s">
        <v>20</v>
      </c>
      <c r="L1565" s="34" t="s">
        <v>20</v>
      </c>
      <c r="M1565" s="38">
        <v>111</v>
      </c>
      <c r="N1565" s="38">
        <v>20</v>
      </c>
      <c r="O1565" s="38">
        <v>44</v>
      </c>
      <c r="P1565" s="1">
        <v>78.010000000000005</v>
      </c>
      <c r="Q1565" s="1">
        <v>81.59</v>
      </c>
    </row>
    <row r="1566" spans="1:17" ht="18.75" customHeight="1" thickBot="1" x14ac:dyDescent="0.25">
      <c r="A1566" s="34" t="s">
        <v>776</v>
      </c>
      <c r="B1566" s="34" t="s">
        <v>6958</v>
      </c>
      <c r="C1566" s="34" t="s">
        <v>6959</v>
      </c>
      <c r="D1566" s="34" t="s">
        <v>3419</v>
      </c>
      <c r="E1566" s="34" t="s">
        <v>20</v>
      </c>
      <c r="F1566" s="34" t="s">
        <v>6992</v>
      </c>
      <c r="G1566" s="34" t="s">
        <v>6993</v>
      </c>
      <c r="H1566" s="40">
        <f t="shared" si="48"/>
        <v>1</v>
      </c>
      <c r="I1566" s="40">
        <f t="shared" si="49"/>
        <v>0</v>
      </c>
      <c r="J1566" s="33"/>
      <c r="K1566" s="34" t="s">
        <v>20</v>
      </c>
      <c r="L1566" s="34" t="s">
        <v>20</v>
      </c>
      <c r="M1566" s="38">
        <v>111</v>
      </c>
      <c r="N1566" s="38">
        <v>20</v>
      </c>
      <c r="O1566" s="38">
        <v>44</v>
      </c>
      <c r="P1566" s="1">
        <v>78.010000000000005</v>
      </c>
      <c r="Q1566" s="1">
        <v>80.69</v>
      </c>
    </row>
    <row r="1567" spans="1:17" ht="18.75" customHeight="1" thickBot="1" x14ac:dyDescent="0.25">
      <c r="A1567" s="34" t="s">
        <v>776</v>
      </c>
      <c r="B1567" s="34" t="s">
        <v>6958</v>
      </c>
      <c r="C1567" s="34" t="s">
        <v>6959</v>
      </c>
      <c r="D1567" s="34" t="s">
        <v>3419</v>
      </c>
      <c r="E1567" s="34" t="s">
        <v>20</v>
      </c>
      <c r="F1567" s="34" t="s">
        <v>6994</v>
      </c>
      <c r="G1567" s="34" t="s">
        <v>6995</v>
      </c>
      <c r="H1567" s="40">
        <f t="shared" si="48"/>
        <v>1</v>
      </c>
      <c r="I1567" s="40">
        <f t="shared" si="49"/>
        <v>0</v>
      </c>
      <c r="J1567" s="33"/>
      <c r="K1567" s="34" t="s">
        <v>20</v>
      </c>
      <c r="L1567" s="34" t="s">
        <v>20</v>
      </c>
      <c r="M1567" s="38">
        <v>111</v>
      </c>
      <c r="N1567" s="38">
        <v>20</v>
      </c>
      <c r="O1567" s="38">
        <v>44</v>
      </c>
      <c r="P1567" s="1">
        <v>78.010000000000005</v>
      </c>
      <c r="Q1567" s="1">
        <v>77.33</v>
      </c>
    </row>
    <row r="1568" spans="1:17" ht="18.75" customHeight="1" thickBot="1" x14ac:dyDescent="0.25">
      <c r="A1568" s="34" t="s">
        <v>776</v>
      </c>
      <c r="B1568" s="34" t="s">
        <v>6958</v>
      </c>
      <c r="C1568" s="34" t="s">
        <v>6959</v>
      </c>
      <c r="D1568" s="34" t="s">
        <v>3419</v>
      </c>
      <c r="E1568" s="34" t="s">
        <v>20</v>
      </c>
      <c r="F1568" s="34" t="s">
        <v>6996</v>
      </c>
      <c r="G1568" s="34" t="s">
        <v>6997</v>
      </c>
      <c r="H1568" s="40">
        <f t="shared" si="48"/>
        <v>1</v>
      </c>
      <c r="I1568" s="40">
        <f t="shared" si="49"/>
        <v>0</v>
      </c>
      <c r="J1568" s="33"/>
      <c r="K1568" s="34" t="s">
        <v>20</v>
      </c>
      <c r="L1568" s="34" t="s">
        <v>20</v>
      </c>
      <c r="M1568" s="38">
        <v>111</v>
      </c>
      <c r="N1568" s="38">
        <v>20</v>
      </c>
      <c r="O1568" s="38">
        <v>44</v>
      </c>
      <c r="P1568" s="1">
        <v>78.010000000000005</v>
      </c>
      <c r="Q1568" s="1">
        <v>82.06</v>
      </c>
    </row>
    <row r="1569" spans="1:17" ht="18.75" customHeight="1" thickBot="1" x14ac:dyDescent="0.25">
      <c r="A1569" s="36" t="s">
        <v>702</v>
      </c>
      <c r="B1569" s="36" t="s">
        <v>6998</v>
      </c>
      <c r="C1569" s="36" t="s">
        <v>6999</v>
      </c>
      <c r="D1569" s="36" t="s">
        <v>3419</v>
      </c>
      <c r="E1569" s="36" t="s">
        <v>20</v>
      </c>
      <c r="F1569" s="36" t="s">
        <v>7000</v>
      </c>
      <c r="G1569" s="36" t="s">
        <v>7001</v>
      </c>
      <c r="H1569" s="41">
        <f t="shared" si="48"/>
        <v>0.66224000000000005</v>
      </c>
      <c r="I1569" s="41">
        <f t="shared" si="49"/>
        <v>0.33775999999999995</v>
      </c>
      <c r="J1569" s="35"/>
      <c r="K1569" s="36" t="s">
        <v>24</v>
      </c>
      <c r="L1569" s="36" t="s">
        <v>24</v>
      </c>
      <c r="M1569" s="39">
        <v>102</v>
      </c>
      <c r="N1569" s="39">
        <v>21</v>
      </c>
      <c r="O1569" s="39">
        <v>51</v>
      </c>
      <c r="P1569" s="31">
        <v>41.39</v>
      </c>
      <c r="Q1569" s="31">
        <v>41.39</v>
      </c>
    </row>
    <row r="1570" spans="1:17" ht="18.75" customHeight="1" thickBot="1" x14ac:dyDescent="0.25">
      <c r="A1570" s="34" t="s">
        <v>4413</v>
      </c>
      <c r="B1570" s="34" t="s">
        <v>7002</v>
      </c>
      <c r="C1570" s="34" t="s">
        <v>7003</v>
      </c>
      <c r="D1570" s="34" t="s">
        <v>3419</v>
      </c>
      <c r="E1570" s="34" t="s">
        <v>20</v>
      </c>
      <c r="F1570" s="34" t="s">
        <v>7004</v>
      </c>
      <c r="G1570" s="34" t="s">
        <v>7005</v>
      </c>
      <c r="H1570" s="40">
        <f t="shared" si="48"/>
        <v>0.71584000000000003</v>
      </c>
      <c r="I1570" s="40">
        <f t="shared" si="49"/>
        <v>0.28415999999999997</v>
      </c>
      <c r="J1570" s="33"/>
      <c r="K1570" s="34" t="s">
        <v>20</v>
      </c>
      <c r="L1570" s="34" t="s">
        <v>24</v>
      </c>
      <c r="M1570" s="38">
        <v>102</v>
      </c>
      <c r="N1570" s="38">
        <v>21</v>
      </c>
      <c r="O1570" s="38">
        <v>51</v>
      </c>
      <c r="P1570" s="1">
        <v>44.74</v>
      </c>
      <c r="Q1570" s="1">
        <v>46.68</v>
      </c>
    </row>
    <row r="1571" spans="1:17" ht="18.75" customHeight="1" thickBot="1" x14ac:dyDescent="0.25">
      <c r="A1571" s="34" t="s">
        <v>4413</v>
      </c>
      <c r="B1571" s="34" t="s">
        <v>7002</v>
      </c>
      <c r="C1571" s="34" t="s">
        <v>7003</v>
      </c>
      <c r="D1571" s="34" t="s">
        <v>3419</v>
      </c>
      <c r="E1571" s="34" t="s">
        <v>20</v>
      </c>
      <c r="F1571" s="34" t="s">
        <v>7006</v>
      </c>
      <c r="G1571" s="34" t="s">
        <v>7007</v>
      </c>
      <c r="H1571" s="40">
        <f t="shared" si="48"/>
        <v>0.71584000000000003</v>
      </c>
      <c r="I1571" s="40">
        <f t="shared" si="49"/>
        <v>0.28415999999999997</v>
      </c>
      <c r="J1571" s="33"/>
      <c r="K1571" s="34" t="s">
        <v>20</v>
      </c>
      <c r="L1571" s="34" t="s">
        <v>24</v>
      </c>
      <c r="M1571" s="38">
        <v>102</v>
      </c>
      <c r="N1571" s="38">
        <v>21</v>
      </c>
      <c r="O1571" s="38">
        <v>51</v>
      </c>
      <c r="P1571" s="1">
        <v>44.74</v>
      </c>
      <c r="Q1571" s="1">
        <v>43.12</v>
      </c>
    </row>
    <row r="1572" spans="1:17" ht="18.75" customHeight="1" thickBot="1" x14ac:dyDescent="0.25">
      <c r="A1572" s="34" t="s">
        <v>67</v>
      </c>
      <c r="B1572" s="34" t="s">
        <v>7008</v>
      </c>
      <c r="C1572" s="34" t="s">
        <v>7009</v>
      </c>
      <c r="D1572" s="34" t="s">
        <v>3403</v>
      </c>
      <c r="E1572" s="34" t="s">
        <v>20</v>
      </c>
      <c r="F1572" s="34" t="s">
        <v>7010</v>
      </c>
      <c r="G1572" s="34" t="s">
        <v>7011</v>
      </c>
      <c r="H1572" s="40">
        <f t="shared" si="48"/>
        <v>1</v>
      </c>
      <c r="I1572" s="40">
        <f t="shared" si="49"/>
        <v>0</v>
      </c>
      <c r="J1572" s="33"/>
      <c r="K1572" s="34" t="s">
        <v>20</v>
      </c>
      <c r="L1572" s="34" t="s">
        <v>24</v>
      </c>
      <c r="M1572" s="38">
        <v>72</v>
      </c>
      <c r="N1572" s="38">
        <v>13</v>
      </c>
      <c r="O1572" s="38">
        <v>31</v>
      </c>
      <c r="P1572" s="1">
        <v>68.23</v>
      </c>
      <c r="Q1572" s="1">
        <v>54.17</v>
      </c>
    </row>
    <row r="1573" spans="1:17" ht="18.75" customHeight="1" thickBot="1" x14ac:dyDescent="0.25">
      <c r="A1573" s="34" t="s">
        <v>67</v>
      </c>
      <c r="B1573" s="34" t="s">
        <v>7008</v>
      </c>
      <c r="C1573" s="34" t="s">
        <v>7009</v>
      </c>
      <c r="D1573" s="34" t="s">
        <v>3403</v>
      </c>
      <c r="E1573" s="34" t="s">
        <v>20</v>
      </c>
      <c r="F1573" s="34" t="s">
        <v>7008</v>
      </c>
      <c r="G1573" s="34" t="s">
        <v>7009</v>
      </c>
      <c r="H1573" s="40">
        <f t="shared" si="48"/>
        <v>1</v>
      </c>
      <c r="I1573" s="40">
        <f t="shared" si="49"/>
        <v>0</v>
      </c>
      <c r="J1573" s="33"/>
      <c r="K1573" s="34" t="s">
        <v>20</v>
      </c>
      <c r="L1573" s="34" t="s">
        <v>24</v>
      </c>
      <c r="M1573" s="38">
        <v>72</v>
      </c>
      <c r="N1573" s="38">
        <v>13</v>
      </c>
      <c r="O1573" s="38">
        <v>31</v>
      </c>
      <c r="P1573" s="1">
        <v>68.23</v>
      </c>
      <c r="Q1573" s="1">
        <v>72.58</v>
      </c>
    </row>
    <row r="1574" spans="1:17" ht="18.75" customHeight="1" thickBot="1" x14ac:dyDescent="0.25">
      <c r="A1574" s="34" t="s">
        <v>1523</v>
      </c>
      <c r="B1574" s="34" t="s">
        <v>7012</v>
      </c>
      <c r="C1574" s="34" t="s">
        <v>7013</v>
      </c>
      <c r="D1574" s="34" t="s">
        <v>3419</v>
      </c>
      <c r="E1574" s="34" t="s">
        <v>20</v>
      </c>
      <c r="F1574" s="34" t="s">
        <v>7014</v>
      </c>
      <c r="G1574" s="34" t="s">
        <v>7015</v>
      </c>
      <c r="H1574" s="40">
        <f t="shared" si="48"/>
        <v>0.75215999999999994</v>
      </c>
      <c r="I1574" s="40">
        <f t="shared" si="49"/>
        <v>0.24784000000000006</v>
      </c>
      <c r="J1574" s="33"/>
      <c r="K1574" s="34" t="s">
        <v>20</v>
      </c>
      <c r="L1574" s="34" t="s">
        <v>20</v>
      </c>
      <c r="M1574" s="38">
        <v>114</v>
      </c>
      <c r="N1574" s="38">
        <v>21</v>
      </c>
      <c r="O1574" s="38">
        <v>45</v>
      </c>
      <c r="P1574" s="1">
        <v>47.01</v>
      </c>
      <c r="Q1574" s="1">
        <v>47.01</v>
      </c>
    </row>
    <row r="1575" spans="1:17" ht="18.75" customHeight="1" thickBot="1" x14ac:dyDescent="0.25">
      <c r="A1575" s="34" t="s">
        <v>44</v>
      </c>
      <c r="B1575" s="34" t="s">
        <v>7016</v>
      </c>
      <c r="C1575" s="34" t="s">
        <v>7017</v>
      </c>
      <c r="D1575" s="34" t="s">
        <v>3419</v>
      </c>
      <c r="E1575" s="34" t="s">
        <v>20</v>
      </c>
      <c r="F1575" s="34" t="s">
        <v>7018</v>
      </c>
      <c r="G1575" s="34" t="s">
        <v>7019</v>
      </c>
      <c r="H1575" s="40">
        <f t="shared" si="48"/>
        <v>0.70352000000000003</v>
      </c>
      <c r="I1575" s="40">
        <f t="shared" si="49"/>
        <v>0.29647999999999997</v>
      </c>
      <c r="J1575" s="33"/>
      <c r="K1575" s="34" t="s">
        <v>20</v>
      </c>
      <c r="L1575" s="34" t="s">
        <v>24</v>
      </c>
      <c r="M1575" s="38">
        <v>148</v>
      </c>
      <c r="N1575" s="38">
        <v>23</v>
      </c>
      <c r="O1575" s="38">
        <v>58</v>
      </c>
      <c r="P1575" s="1">
        <v>43.97</v>
      </c>
      <c r="Q1575" s="1">
        <v>43.97</v>
      </c>
    </row>
    <row r="1576" spans="1:17" ht="18.75" customHeight="1" thickBot="1" x14ac:dyDescent="0.25">
      <c r="A1576" s="36" t="s">
        <v>6877</v>
      </c>
      <c r="B1576" s="36" t="s">
        <v>7020</v>
      </c>
      <c r="C1576" s="36" t="s">
        <v>7021</v>
      </c>
      <c r="D1576" s="36" t="s">
        <v>3419</v>
      </c>
      <c r="E1576" s="36" t="s">
        <v>20</v>
      </c>
      <c r="F1576" s="36" t="s">
        <v>7022</v>
      </c>
      <c r="G1576" s="36" t="s">
        <v>7023</v>
      </c>
      <c r="H1576" s="41">
        <f t="shared" si="48"/>
        <v>0.73120000000000007</v>
      </c>
      <c r="I1576" s="41">
        <f t="shared" si="49"/>
        <v>0.26879999999999993</v>
      </c>
      <c r="J1576" s="35"/>
      <c r="K1576" s="36" t="s">
        <v>20</v>
      </c>
      <c r="L1576" s="36" t="s">
        <v>24</v>
      </c>
      <c r="M1576" s="39">
        <v>131</v>
      </c>
      <c r="N1576" s="39">
        <v>24</v>
      </c>
      <c r="O1576" s="39">
        <v>58</v>
      </c>
      <c r="P1576" s="31">
        <v>45.7</v>
      </c>
      <c r="Q1576" s="31">
        <v>49.22</v>
      </c>
    </row>
    <row r="1577" spans="1:17" ht="18.75" customHeight="1" thickBot="1" x14ac:dyDescent="0.25">
      <c r="A1577" s="36" t="s">
        <v>6877</v>
      </c>
      <c r="B1577" s="36" t="s">
        <v>7020</v>
      </c>
      <c r="C1577" s="36" t="s">
        <v>7021</v>
      </c>
      <c r="D1577" s="36" t="s">
        <v>3419</v>
      </c>
      <c r="E1577" s="36" t="s">
        <v>20</v>
      </c>
      <c r="F1577" s="36" t="s">
        <v>7024</v>
      </c>
      <c r="G1577" s="36" t="s">
        <v>7025</v>
      </c>
      <c r="H1577" s="41">
        <f t="shared" si="48"/>
        <v>0.73120000000000007</v>
      </c>
      <c r="I1577" s="41">
        <f t="shared" si="49"/>
        <v>0.26879999999999993</v>
      </c>
      <c r="J1577" s="35"/>
      <c r="K1577" s="36" t="s">
        <v>20</v>
      </c>
      <c r="L1577" s="36" t="s">
        <v>24</v>
      </c>
      <c r="M1577" s="39">
        <v>131</v>
      </c>
      <c r="N1577" s="39">
        <v>24</v>
      </c>
      <c r="O1577" s="39">
        <v>58</v>
      </c>
      <c r="P1577" s="31">
        <v>45.7</v>
      </c>
      <c r="Q1577" s="31">
        <v>50.68</v>
      </c>
    </row>
    <row r="1578" spans="1:17" ht="18.75" customHeight="1" thickBot="1" x14ac:dyDescent="0.25">
      <c r="A1578" s="36" t="s">
        <v>6877</v>
      </c>
      <c r="B1578" s="36" t="s">
        <v>7020</v>
      </c>
      <c r="C1578" s="36" t="s">
        <v>7021</v>
      </c>
      <c r="D1578" s="36" t="s">
        <v>3419</v>
      </c>
      <c r="E1578" s="36" t="s">
        <v>20</v>
      </c>
      <c r="F1578" s="36" t="s">
        <v>7026</v>
      </c>
      <c r="G1578" s="36" t="s">
        <v>7027</v>
      </c>
      <c r="H1578" s="41">
        <f t="shared" si="48"/>
        <v>0.73120000000000007</v>
      </c>
      <c r="I1578" s="41">
        <f t="shared" si="49"/>
        <v>0.26879999999999993</v>
      </c>
      <c r="J1578" s="35"/>
      <c r="K1578" s="36" t="s">
        <v>20</v>
      </c>
      <c r="L1578" s="36" t="s">
        <v>24</v>
      </c>
      <c r="M1578" s="39">
        <v>131</v>
      </c>
      <c r="N1578" s="39">
        <v>24</v>
      </c>
      <c r="O1578" s="39">
        <v>58</v>
      </c>
      <c r="P1578" s="31">
        <v>45.7</v>
      </c>
      <c r="Q1578" s="31">
        <v>38.11</v>
      </c>
    </row>
    <row r="1579" spans="1:17" ht="18.75" customHeight="1" thickBot="1" x14ac:dyDescent="0.25">
      <c r="A1579" s="36" t="s">
        <v>6877</v>
      </c>
      <c r="B1579" s="36" t="s">
        <v>7020</v>
      </c>
      <c r="C1579" s="36" t="s">
        <v>7021</v>
      </c>
      <c r="D1579" s="36" t="s">
        <v>3419</v>
      </c>
      <c r="E1579" s="36" t="s">
        <v>20</v>
      </c>
      <c r="F1579" s="36" t="s">
        <v>7028</v>
      </c>
      <c r="G1579" s="36" t="s">
        <v>7029</v>
      </c>
      <c r="H1579" s="41">
        <f t="shared" si="48"/>
        <v>0.73120000000000007</v>
      </c>
      <c r="I1579" s="41">
        <f t="shared" si="49"/>
        <v>0.26879999999999993</v>
      </c>
      <c r="J1579" s="35"/>
      <c r="K1579" s="36" t="s">
        <v>20</v>
      </c>
      <c r="L1579" s="36" t="s">
        <v>24</v>
      </c>
      <c r="M1579" s="39">
        <v>131</v>
      </c>
      <c r="N1579" s="39">
        <v>24</v>
      </c>
      <c r="O1579" s="39">
        <v>58</v>
      </c>
      <c r="P1579" s="31">
        <v>45.7</v>
      </c>
      <c r="Q1579" s="31">
        <v>47.29</v>
      </c>
    </row>
    <row r="1580" spans="1:17" ht="18.75" customHeight="1" thickBot="1" x14ac:dyDescent="0.25">
      <c r="A1580" s="34" t="s">
        <v>342</v>
      </c>
      <c r="B1580" s="34" t="s">
        <v>7030</v>
      </c>
      <c r="C1580" s="34" t="s">
        <v>7031</v>
      </c>
      <c r="D1580" s="34" t="s">
        <v>3413</v>
      </c>
      <c r="E1580" s="34" t="s">
        <v>20</v>
      </c>
      <c r="F1580" s="34" t="s">
        <v>7032</v>
      </c>
      <c r="G1580" s="34" t="s">
        <v>7033</v>
      </c>
      <c r="H1580" s="40">
        <f t="shared" si="48"/>
        <v>0.90304000000000006</v>
      </c>
      <c r="I1580" s="40">
        <f t="shared" si="49"/>
        <v>9.6959999999999935E-2</v>
      </c>
      <c r="J1580" s="33"/>
      <c r="K1580" s="34" t="s">
        <v>20</v>
      </c>
      <c r="L1580" s="34" t="s">
        <v>24</v>
      </c>
      <c r="M1580" s="38">
        <v>48</v>
      </c>
      <c r="N1580" s="38">
        <v>9</v>
      </c>
      <c r="O1580" s="38">
        <v>22</v>
      </c>
      <c r="P1580" s="1">
        <v>56.44</v>
      </c>
      <c r="Q1580" s="1">
        <v>62.01</v>
      </c>
    </row>
    <row r="1581" spans="1:17" ht="18.75" customHeight="1" thickBot="1" x14ac:dyDescent="0.25">
      <c r="A1581" s="34" t="s">
        <v>342</v>
      </c>
      <c r="B1581" s="34" t="s">
        <v>7030</v>
      </c>
      <c r="C1581" s="34" t="s">
        <v>7031</v>
      </c>
      <c r="D1581" s="34" t="s">
        <v>3413</v>
      </c>
      <c r="E1581" s="34" t="s">
        <v>20</v>
      </c>
      <c r="F1581" s="34" t="s">
        <v>7034</v>
      </c>
      <c r="G1581" s="34" t="s">
        <v>7035</v>
      </c>
      <c r="H1581" s="40">
        <f t="shared" si="48"/>
        <v>0.90304000000000006</v>
      </c>
      <c r="I1581" s="40">
        <f t="shared" si="49"/>
        <v>9.6959999999999935E-2</v>
      </c>
      <c r="J1581" s="33"/>
      <c r="K1581" s="34" t="s">
        <v>20</v>
      </c>
      <c r="L1581" s="34" t="s">
        <v>24</v>
      </c>
      <c r="M1581" s="38">
        <v>48</v>
      </c>
      <c r="N1581" s="38">
        <v>9</v>
      </c>
      <c r="O1581" s="38">
        <v>22</v>
      </c>
      <c r="P1581" s="1">
        <v>56.44</v>
      </c>
      <c r="Q1581" s="1">
        <v>48.68</v>
      </c>
    </row>
    <row r="1582" spans="1:17" ht="18.75" customHeight="1" thickBot="1" x14ac:dyDescent="0.25">
      <c r="A1582" s="34" t="s">
        <v>342</v>
      </c>
      <c r="B1582" s="34" t="s">
        <v>7030</v>
      </c>
      <c r="C1582" s="34" t="s">
        <v>7031</v>
      </c>
      <c r="D1582" s="34" t="s">
        <v>3413</v>
      </c>
      <c r="E1582" s="34" t="s">
        <v>20</v>
      </c>
      <c r="F1582" s="34" t="s">
        <v>7030</v>
      </c>
      <c r="G1582" s="34" t="s">
        <v>7031</v>
      </c>
      <c r="H1582" s="40">
        <f t="shared" si="48"/>
        <v>0.90304000000000006</v>
      </c>
      <c r="I1582" s="40">
        <f t="shared" si="49"/>
        <v>9.6959999999999935E-2</v>
      </c>
      <c r="J1582" s="33"/>
      <c r="K1582" s="34" t="s">
        <v>20</v>
      </c>
      <c r="L1582" s="34" t="s">
        <v>24</v>
      </c>
      <c r="M1582" s="38">
        <v>48</v>
      </c>
      <c r="N1582" s="38">
        <v>9</v>
      </c>
      <c r="O1582" s="38">
        <v>22</v>
      </c>
      <c r="P1582" s="1">
        <v>56.44</v>
      </c>
      <c r="Q1582" s="1">
        <v>48.22</v>
      </c>
    </row>
    <row r="1583" spans="1:17" ht="18.75" customHeight="1" thickBot="1" x14ac:dyDescent="0.25">
      <c r="A1583" s="34" t="s">
        <v>342</v>
      </c>
      <c r="B1583" s="34" t="s">
        <v>7030</v>
      </c>
      <c r="C1583" s="34" t="s">
        <v>7031</v>
      </c>
      <c r="D1583" s="34" t="s">
        <v>3413</v>
      </c>
      <c r="E1583" s="34" t="s">
        <v>20</v>
      </c>
      <c r="F1583" s="34" t="s">
        <v>7036</v>
      </c>
      <c r="G1583" s="34" t="s">
        <v>7037</v>
      </c>
      <c r="H1583" s="40">
        <f t="shared" si="48"/>
        <v>0.90304000000000006</v>
      </c>
      <c r="I1583" s="40">
        <f t="shared" si="49"/>
        <v>9.6959999999999935E-2</v>
      </c>
      <c r="J1583" s="33"/>
      <c r="K1583" s="34" t="s">
        <v>20</v>
      </c>
      <c r="L1583" s="34" t="s">
        <v>24</v>
      </c>
      <c r="M1583" s="38">
        <v>48</v>
      </c>
      <c r="N1583" s="38">
        <v>9</v>
      </c>
      <c r="O1583" s="38">
        <v>22</v>
      </c>
      <c r="P1583" s="1">
        <v>56.44</v>
      </c>
      <c r="Q1583" s="1">
        <v>65.52</v>
      </c>
    </row>
    <row r="1584" spans="1:17" ht="18.75" customHeight="1" thickBot="1" x14ac:dyDescent="0.25">
      <c r="A1584" s="34" t="s">
        <v>4413</v>
      </c>
      <c r="B1584" s="34" t="s">
        <v>7038</v>
      </c>
      <c r="C1584" s="34" t="s">
        <v>7039</v>
      </c>
      <c r="D1584" s="34" t="s">
        <v>3419</v>
      </c>
      <c r="E1584" s="34" t="s">
        <v>20</v>
      </c>
      <c r="F1584" s="34" t="s">
        <v>7040</v>
      </c>
      <c r="G1584" s="34" t="s">
        <v>7041</v>
      </c>
      <c r="H1584" s="40">
        <f t="shared" si="48"/>
        <v>0.75040000000000007</v>
      </c>
      <c r="I1584" s="40">
        <f t="shared" si="49"/>
        <v>0.24959999999999993</v>
      </c>
      <c r="J1584" s="33"/>
      <c r="K1584" s="34" t="s">
        <v>20</v>
      </c>
      <c r="L1584" s="34" t="s">
        <v>24</v>
      </c>
      <c r="M1584" s="38">
        <v>102</v>
      </c>
      <c r="N1584" s="38">
        <v>21</v>
      </c>
      <c r="O1584" s="38">
        <v>51</v>
      </c>
      <c r="P1584" s="1">
        <v>46.9</v>
      </c>
      <c r="Q1584" s="1">
        <v>46.9</v>
      </c>
    </row>
    <row r="1585" spans="1:17" ht="18.75" customHeight="1" thickBot="1" x14ac:dyDescent="0.25">
      <c r="A1585" s="34" t="s">
        <v>1365</v>
      </c>
      <c r="B1585" s="34" t="s">
        <v>7042</v>
      </c>
      <c r="C1585" s="34" t="s">
        <v>7043</v>
      </c>
      <c r="D1585" s="34" t="s">
        <v>3419</v>
      </c>
      <c r="E1585" s="34" t="s">
        <v>20</v>
      </c>
      <c r="F1585" s="34" t="s">
        <v>7044</v>
      </c>
      <c r="G1585" s="34" t="s">
        <v>7045</v>
      </c>
      <c r="H1585" s="40">
        <f t="shared" si="48"/>
        <v>0.74975999999999998</v>
      </c>
      <c r="I1585" s="40">
        <f t="shared" si="49"/>
        <v>0.25024000000000002</v>
      </c>
      <c r="J1585" s="33"/>
      <c r="K1585" s="34" t="s">
        <v>20</v>
      </c>
      <c r="L1585" s="34" t="s">
        <v>24</v>
      </c>
      <c r="M1585" s="38">
        <v>121</v>
      </c>
      <c r="N1585" s="38">
        <v>19</v>
      </c>
      <c r="O1585" s="38">
        <v>53</v>
      </c>
      <c r="P1585" s="1">
        <v>46.86</v>
      </c>
      <c r="Q1585" s="1">
        <v>51.13</v>
      </c>
    </row>
    <row r="1586" spans="1:17" ht="18.75" customHeight="1" thickBot="1" x14ac:dyDescent="0.25">
      <c r="A1586" s="34" t="s">
        <v>1365</v>
      </c>
      <c r="B1586" s="34" t="s">
        <v>7042</v>
      </c>
      <c r="C1586" s="34" t="s">
        <v>7043</v>
      </c>
      <c r="D1586" s="34" t="s">
        <v>3419</v>
      </c>
      <c r="E1586" s="34" t="s">
        <v>20</v>
      </c>
      <c r="F1586" s="34" t="s">
        <v>7046</v>
      </c>
      <c r="G1586" s="34" t="s">
        <v>7047</v>
      </c>
      <c r="H1586" s="40">
        <f t="shared" si="48"/>
        <v>0.74975999999999998</v>
      </c>
      <c r="I1586" s="40">
        <f t="shared" si="49"/>
        <v>0.25024000000000002</v>
      </c>
      <c r="J1586" s="33"/>
      <c r="K1586" s="34" t="s">
        <v>20</v>
      </c>
      <c r="L1586" s="34" t="s">
        <v>24</v>
      </c>
      <c r="M1586" s="38">
        <v>121</v>
      </c>
      <c r="N1586" s="38">
        <v>19</v>
      </c>
      <c r="O1586" s="38">
        <v>53</v>
      </c>
      <c r="P1586" s="1">
        <v>46.86</v>
      </c>
      <c r="Q1586" s="1">
        <v>42.32</v>
      </c>
    </row>
    <row r="1587" spans="1:17" ht="18.75" customHeight="1" thickBot="1" x14ac:dyDescent="0.25">
      <c r="A1587" s="34" t="s">
        <v>569</v>
      </c>
      <c r="B1587" s="34" t="s">
        <v>7048</v>
      </c>
      <c r="C1587" s="34" t="s">
        <v>7049</v>
      </c>
      <c r="D1587" s="34" t="s">
        <v>3413</v>
      </c>
      <c r="E1587" s="34" t="s">
        <v>20</v>
      </c>
      <c r="F1587" s="34" t="s">
        <v>7050</v>
      </c>
      <c r="G1587" s="34" t="s">
        <v>7051</v>
      </c>
      <c r="H1587" s="40">
        <f t="shared" si="48"/>
        <v>1</v>
      </c>
      <c r="I1587" s="40">
        <f t="shared" si="49"/>
        <v>0</v>
      </c>
      <c r="J1587" s="33"/>
      <c r="K1587" s="34" t="s">
        <v>20</v>
      </c>
      <c r="L1587" s="34" t="s">
        <v>20</v>
      </c>
      <c r="M1587" s="38">
        <v>99</v>
      </c>
      <c r="N1587" s="38">
        <v>18</v>
      </c>
      <c r="O1587" s="38">
        <v>42</v>
      </c>
      <c r="P1587" s="1">
        <v>75.58</v>
      </c>
      <c r="Q1587" s="1">
        <v>85.19</v>
      </c>
    </row>
    <row r="1588" spans="1:17" ht="18.75" customHeight="1" thickBot="1" x14ac:dyDescent="0.25">
      <c r="A1588" s="36" t="s">
        <v>569</v>
      </c>
      <c r="B1588" s="36" t="s">
        <v>7048</v>
      </c>
      <c r="C1588" s="36" t="s">
        <v>7049</v>
      </c>
      <c r="D1588" s="36" t="s">
        <v>3413</v>
      </c>
      <c r="E1588" s="36" t="s">
        <v>20</v>
      </c>
      <c r="F1588" s="36" t="s">
        <v>7052</v>
      </c>
      <c r="G1588" s="36" t="s">
        <v>7053</v>
      </c>
      <c r="H1588" s="41">
        <f t="shared" si="48"/>
        <v>1</v>
      </c>
      <c r="I1588" s="41">
        <f t="shared" si="49"/>
        <v>0</v>
      </c>
      <c r="J1588" s="35"/>
      <c r="K1588" s="36" t="s">
        <v>20</v>
      </c>
      <c r="L1588" s="36" t="s">
        <v>20</v>
      </c>
      <c r="M1588" s="39">
        <v>99</v>
      </c>
      <c r="N1588" s="39">
        <v>18</v>
      </c>
      <c r="O1588" s="39">
        <v>42</v>
      </c>
      <c r="P1588" s="31">
        <v>74.459999999999994</v>
      </c>
      <c r="Q1588" s="31">
        <v>74.459999999999994</v>
      </c>
    </row>
    <row r="1589" spans="1:17" ht="18.75" customHeight="1" thickBot="1" x14ac:dyDescent="0.25">
      <c r="A1589" s="34" t="s">
        <v>569</v>
      </c>
      <c r="B1589" s="34" t="s">
        <v>7048</v>
      </c>
      <c r="C1589" s="34" t="s">
        <v>7049</v>
      </c>
      <c r="D1589" s="34" t="s">
        <v>3413</v>
      </c>
      <c r="E1589" s="34" t="s">
        <v>20</v>
      </c>
      <c r="F1589" s="34" t="s">
        <v>7054</v>
      </c>
      <c r="G1589" s="34" t="s">
        <v>7055</v>
      </c>
      <c r="H1589" s="40">
        <f t="shared" si="48"/>
        <v>1</v>
      </c>
      <c r="I1589" s="40">
        <f t="shared" si="49"/>
        <v>0</v>
      </c>
      <c r="J1589" s="33"/>
      <c r="K1589" s="34" t="s">
        <v>20</v>
      </c>
      <c r="L1589" s="34" t="s">
        <v>20</v>
      </c>
      <c r="M1589" s="38">
        <v>99</v>
      </c>
      <c r="N1589" s="38">
        <v>18</v>
      </c>
      <c r="O1589" s="38">
        <v>42</v>
      </c>
      <c r="P1589" s="1">
        <v>75.58</v>
      </c>
      <c r="Q1589" s="1">
        <v>85.6</v>
      </c>
    </row>
    <row r="1590" spans="1:17" ht="18.75" customHeight="1" thickBot="1" x14ac:dyDescent="0.25">
      <c r="A1590" s="34" t="s">
        <v>569</v>
      </c>
      <c r="B1590" s="34" t="s">
        <v>7048</v>
      </c>
      <c r="C1590" s="34" t="s">
        <v>7049</v>
      </c>
      <c r="D1590" s="34" t="s">
        <v>3413</v>
      </c>
      <c r="E1590" s="34" t="s">
        <v>20</v>
      </c>
      <c r="F1590" s="34" t="s">
        <v>7056</v>
      </c>
      <c r="G1590" s="34" t="s">
        <v>7057</v>
      </c>
      <c r="H1590" s="40">
        <f t="shared" si="48"/>
        <v>1</v>
      </c>
      <c r="I1590" s="40">
        <f t="shared" si="49"/>
        <v>0</v>
      </c>
      <c r="J1590" s="33"/>
      <c r="K1590" s="34" t="s">
        <v>20</v>
      </c>
      <c r="L1590" s="34" t="s">
        <v>20</v>
      </c>
      <c r="M1590" s="38">
        <v>99</v>
      </c>
      <c r="N1590" s="38">
        <v>18</v>
      </c>
      <c r="O1590" s="38">
        <v>42</v>
      </c>
      <c r="P1590" s="1">
        <v>75.58</v>
      </c>
      <c r="Q1590" s="1">
        <v>74.349999999999994</v>
      </c>
    </row>
    <row r="1591" spans="1:17" ht="18.75" customHeight="1" thickBot="1" x14ac:dyDescent="0.25">
      <c r="A1591" s="34" t="s">
        <v>569</v>
      </c>
      <c r="B1591" s="34" t="s">
        <v>7048</v>
      </c>
      <c r="C1591" s="34" t="s">
        <v>7049</v>
      </c>
      <c r="D1591" s="34" t="s">
        <v>3413</v>
      </c>
      <c r="E1591" s="34" t="s">
        <v>20</v>
      </c>
      <c r="F1591" s="34" t="s">
        <v>7058</v>
      </c>
      <c r="G1591" s="34" t="s">
        <v>7059</v>
      </c>
      <c r="H1591" s="40">
        <f t="shared" si="48"/>
        <v>1</v>
      </c>
      <c r="I1591" s="40">
        <f t="shared" si="49"/>
        <v>0</v>
      </c>
      <c r="J1591" s="33"/>
      <c r="K1591" s="34" t="s">
        <v>20</v>
      </c>
      <c r="L1591" s="34" t="s">
        <v>20</v>
      </c>
      <c r="M1591" s="38">
        <v>99</v>
      </c>
      <c r="N1591" s="38">
        <v>18</v>
      </c>
      <c r="O1591" s="38">
        <v>42</v>
      </c>
      <c r="P1591" s="1">
        <v>75.58</v>
      </c>
      <c r="Q1591" s="1">
        <v>72.72</v>
      </c>
    </row>
    <row r="1592" spans="1:17" ht="18.75" customHeight="1" thickBot="1" x14ac:dyDescent="0.25">
      <c r="A1592" s="34" t="s">
        <v>569</v>
      </c>
      <c r="B1592" s="34" t="s">
        <v>7048</v>
      </c>
      <c r="C1592" s="34" t="s">
        <v>7049</v>
      </c>
      <c r="D1592" s="34" t="s">
        <v>3413</v>
      </c>
      <c r="E1592" s="34" t="s">
        <v>20</v>
      </c>
      <c r="F1592" s="34" t="s">
        <v>7048</v>
      </c>
      <c r="G1592" s="34" t="s">
        <v>7049</v>
      </c>
      <c r="H1592" s="40">
        <f t="shared" si="48"/>
        <v>1</v>
      </c>
      <c r="I1592" s="40">
        <f t="shared" si="49"/>
        <v>0</v>
      </c>
      <c r="J1592" s="33"/>
      <c r="K1592" s="34" t="s">
        <v>20</v>
      </c>
      <c r="L1592" s="34" t="s">
        <v>20</v>
      </c>
      <c r="M1592" s="38">
        <v>99</v>
      </c>
      <c r="N1592" s="38">
        <v>18</v>
      </c>
      <c r="O1592" s="38">
        <v>42</v>
      </c>
      <c r="P1592" s="1">
        <v>75.58</v>
      </c>
      <c r="Q1592" s="1">
        <v>77</v>
      </c>
    </row>
    <row r="1593" spans="1:17" ht="18.75" customHeight="1" thickBot="1" x14ac:dyDescent="0.25">
      <c r="A1593" s="34" t="s">
        <v>569</v>
      </c>
      <c r="B1593" s="34" t="s">
        <v>7048</v>
      </c>
      <c r="C1593" s="34" t="s">
        <v>7049</v>
      </c>
      <c r="D1593" s="34" t="s">
        <v>3413</v>
      </c>
      <c r="E1593" s="34" t="s">
        <v>20</v>
      </c>
      <c r="F1593" s="34" t="s">
        <v>7060</v>
      </c>
      <c r="G1593" s="34" t="s">
        <v>7061</v>
      </c>
      <c r="H1593" s="40">
        <f t="shared" si="48"/>
        <v>1</v>
      </c>
      <c r="I1593" s="40">
        <f t="shared" si="49"/>
        <v>0</v>
      </c>
      <c r="J1593" s="33"/>
      <c r="K1593" s="34" t="s">
        <v>20</v>
      </c>
      <c r="L1593" s="34" t="s">
        <v>20</v>
      </c>
      <c r="M1593" s="38">
        <v>99</v>
      </c>
      <c r="N1593" s="38">
        <v>18</v>
      </c>
      <c r="O1593" s="38">
        <v>42</v>
      </c>
      <c r="P1593" s="1">
        <v>75.58</v>
      </c>
      <c r="Q1593" s="1">
        <v>67.62</v>
      </c>
    </row>
    <row r="1594" spans="1:17" ht="18.75" customHeight="1" thickBot="1" x14ac:dyDescent="0.25">
      <c r="A1594" s="34" t="s">
        <v>328</v>
      </c>
      <c r="B1594" s="34" t="s">
        <v>7062</v>
      </c>
      <c r="C1594" s="34" t="s">
        <v>7063</v>
      </c>
      <c r="D1594" s="34" t="s">
        <v>3419</v>
      </c>
      <c r="E1594" s="34" t="s">
        <v>20</v>
      </c>
      <c r="F1594" s="34" t="s">
        <v>7064</v>
      </c>
      <c r="G1594" s="34" t="s">
        <v>7065</v>
      </c>
      <c r="H1594" s="40">
        <f t="shared" si="48"/>
        <v>0.78672000000000009</v>
      </c>
      <c r="I1594" s="40">
        <f t="shared" si="49"/>
        <v>0.21327999999999991</v>
      </c>
      <c r="J1594" s="33"/>
      <c r="K1594" s="34" t="s">
        <v>20</v>
      </c>
      <c r="L1594" s="34" t="s">
        <v>24</v>
      </c>
      <c r="M1594" s="38">
        <v>150</v>
      </c>
      <c r="N1594" s="38">
        <v>23</v>
      </c>
      <c r="O1594" s="38">
        <v>57</v>
      </c>
      <c r="P1594" s="1">
        <v>49.17</v>
      </c>
      <c r="Q1594" s="1">
        <v>49.17</v>
      </c>
    </row>
    <row r="1595" spans="1:17" ht="18.75" customHeight="1" thickBot="1" x14ac:dyDescent="0.25">
      <c r="A1595" s="36" t="s">
        <v>1354</v>
      </c>
      <c r="B1595" s="36" t="s">
        <v>2675</v>
      </c>
      <c r="C1595" s="36" t="s">
        <v>2676</v>
      </c>
      <c r="D1595" s="36" t="s">
        <v>3419</v>
      </c>
      <c r="E1595" s="36" t="s">
        <v>24</v>
      </c>
      <c r="F1595" s="36" t="s">
        <v>7066</v>
      </c>
      <c r="G1595" s="36" t="s">
        <v>7067</v>
      </c>
      <c r="H1595" s="41">
        <f t="shared" si="48"/>
        <v>0.68544000000000016</v>
      </c>
      <c r="I1595" s="41">
        <f t="shared" si="49"/>
        <v>0.31455999999999984</v>
      </c>
      <c r="J1595" s="35"/>
      <c r="K1595" s="36" t="s">
        <v>24</v>
      </c>
      <c r="L1595" s="36" t="s">
        <v>24</v>
      </c>
      <c r="M1595" s="39">
        <v>122</v>
      </c>
      <c r="N1595" s="39">
        <v>22</v>
      </c>
      <c r="O1595" s="39">
        <v>53</v>
      </c>
      <c r="P1595" s="31">
        <v>42.84</v>
      </c>
      <c r="Q1595" s="31">
        <v>43.09</v>
      </c>
    </row>
    <row r="1596" spans="1:17" ht="18.75" customHeight="1" thickBot="1" x14ac:dyDescent="0.25">
      <c r="A1596" s="36" t="s">
        <v>1354</v>
      </c>
      <c r="B1596" s="36" t="s">
        <v>2675</v>
      </c>
      <c r="C1596" s="36" t="s">
        <v>2676</v>
      </c>
      <c r="D1596" s="36" t="s">
        <v>3419</v>
      </c>
      <c r="E1596" s="36" t="s">
        <v>24</v>
      </c>
      <c r="F1596" s="36" t="s">
        <v>7068</v>
      </c>
      <c r="G1596" s="36" t="s">
        <v>7069</v>
      </c>
      <c r="H1596" s="41">
        <f t="shared" si="48"/>
        <v>0.68544000000000016</v>
      </c>
      <c r="I1596" s="41">
        <f t="shared" si="49"/>
        <v>0.31455999999999984</v>
      </c>
      <c r="J1596" s="35"/>
      <c r="K1596" s="36" t="s">
        <v>24</v>
      </c>
      <c r="L1596" s="36" t="s">
        <v>24</v>
      </c>
      <c r="M1596" s="39">
        <v>122</v>
      </c>
      <c r="N1596" s="39">
        <v>22</v>
      </c>
      <c r="O1596" s="39">
        <v>53</v>
      </c>
      <c r="P1596" s="31">
        <v>42.84</v>
      </c>
      <c r="Q1596" s="31">
        <v>40.33</v>
      </c>
    </row>
    <row r="1597" spans="1:17" ht="18.75" customHeight="1" thickBot="1" x14ac:dyDescent="0.25">
      <c r="A1597" s="36" t="s">
        <v>1354</v>
      </c>
      <c r="B1597" s="36" t="s">
        <v>2675</v>
      </c>
      <c r="C1597" s="36" t="s">
        <v>2676</v>
      </c>
      <c r="D1597" s="36" t="s">
        <v>3419</v>
      </c>
      <c r="E1597" s="36" t="s">
        <v>24</v>
      </c>
      <c r="F1597" s="36" t="s">
        <v>7070</v>
      </c>
      <c r="G1597" s="36" t="s">
        <v>7071</v>
      </c>
      <c r="H1597" s="41">
        <f t="shared" si="48"/>
        <v>0.68544000000000016</v>
      </c>
      <c r="I1597" s="41">
        <f t="shared" si="49"/>
        <v>0.31455999999999984</v>
      </c>
      <c r="J1597" s="35"/>
      <c r="K1597" s="36" t="s">
        <v>24</v>
      </c>
      <c r="L1597" s="36" t="s">
        <v>24</v>
      </c>
      <c r="M1597" s="39">
        <v>122</v>
      </c>
      <c r="N1597" s="39">
        <v>22</v>
      </c>
      <c r="O1597" s="39">
        <v>53</v>
      </c>
      <c r="P1597" s="31">
        <v>42.84</v>
      </c>
      <c r="Q1597" s="31">
        <v>45.45</v>
      </c>
    </row>
    <row r="1598" spans="1:17" ht="18.75" customHeight="1" thickBot="1" x14ac:dyDescent="0.25">
      <c r="A1598" s="34" t="s">
        <v>62</v>
      </c>
      <c r="B1598" s="34" t="s">
        <v>7072</v>
      </c>
      <c r="C1598" s="34" t="s">
        <v>7073</v>
      </c>
      <c r="D1598" s="34" t="s">
        <v>3419</v>
      </c>
      <c r="E1598" s="34" t="s">
        <v>20</v>
      </c>
      <c r="F1598" s="34" t="s">
        <v>7074</v>
      </c>
      <c r="G1598" s="34" t="s">
        <v>7075</v>
      </c>
      <c r="H1598" s="40">
        <f t="shared" si="48"/>
        <v>0.81152000000000002</v>
      </c>
      <c r="I1598" s="40">
        <f t="shared" si="49"/>
        <v>0.18847999999999998</v>
      </c>
      <c r="J1598" s="34" t="s">
        <v>20</v>
      </c>
      <c r="K1598" s="34" t="s">
        <v>20</v>
      </c>
      <c r="L1598" s="34" t="s">
        <v>24</v>
      </c>
      <c r="M1598" s="38">
        <v>121</v>
      </c>
      <c r="N1598" s="38">
        <v>19</v>
      </c>
      <c r="O1598" s="38">
        <v>51</v>
      </c>
      <c r="P1598" s="1">
        <v>50.72</v>
      </c>
      <c r="Q1598" s="1">
        <v>56.55</v>
      </c>
    </row>
    <row r="1599" spans="1:17" ht="18.75" customHeight="1" thickBot="1" x14ac:dyDescent="0.25">
      <c r="A1599" s="34" t="s">
        <v>62</v>
      </c>
      <c r="B1599" s="34" t="s">
        <v>7072</v>
      </c>
      <c r="C1599" s="34" t="s">
        <v>7073</v>
      </c>
      <c r="D1599" s="34" t="s">
        <v>3419</v>
      </c>
      <c r="E1599" s="34" t="s">
        <v>20</v>
      </c>
      <c r="F1599" s="34" t="s">
        <v>7076</v>
      </c>
      <c r="G1599" s="34" t="s">
        <v>7077</v>
      </c>
      <c r="H1599" s="40">
        <f t="shared" si="48"/>
        <v>0.81152000000000002</v>
      </c>
      <c r="I1599" s="40">
        <f t="shared" si="49"/>
        <v>0.18847999999999998</v>
      </c>
      <c r="J1599" s="34" t="s">
        <v>20</v>
      </c>
      <c r="K1599" s="34" t="s">
        <v>20</v>
      </c>
      <c r="L1599" s="34" t="s">
        <v>24</v>
      </c>
      <c r="M1599" s="38">
        <v>121</v>
      </c>
      <c r="N1599" s="38">
        <v>19</v>
      </c>
      <c r="O1599" s="38">
        <v>51</v>
      </c>
      <c r="P1599" s="1">
        <v>50.72</v>
      </c>
      <c r="Q1599" s="1">
        <v>49.93</v>
      </c>
    </row>
    <row r="1600" spans="1:17" ht="18.75" customHeight="1" thickBot="1" x14ac:dyDescent="0.25">
      <c r="A1600" s="34" t="s">
        <v>328</v>
      </c>
      <c r="B1600" s="34" t="s">
        <v>7078</v>
      </c>
      <c r="C1600" s="34" t="s">
        <v>7079</v>
      </c>
      <c r="D1600" s="34" t="s">
        <v>3419</v>
      </c>
      <c r="E1600" s="34" t="s">
        <v>20</v>
      </c>
      <c r="F1600" s="34" t="s">
        <v>7080</v>
      </c>
      <c r="G1600" s="34" t="s">
        <v>7081</v>
      </c>
      <c r="H1600" s="40">
        <f t="shared" si="48"/>
        <v>0.83744000000000018</v>
      </c>
      <c r="I1600" s="40">
        <f t="shared" si="49"/>
        <v>0.16255999999999982</v>
      </c>
      <c r="J1600" s="33"/>
      <c r="K1600" s="34" t="s">
        <v>20</v>
      </c>
      <c r="L1600" s="34" t="s">
        <v>24</v>
      </c>
      <c r="M1600" s="38">
        <v>150</v>
      </c>
      <c r="N1600" s="38">
        <v>23</v>
      </c>
      <c r="O1600" s="38">
        <v>57</v>
      </c>
      <c r="P1600" s="1">
        <v>52.34</v>
      </c>
      <c r="Q1600" s="1">
        <v>54.56</v>
      </c>
    </row>
    <row r="1601" spans="1:17" ht="18.75" customHeight="1" thickBot="1" x14ac:dyDescent="0.25">
      <c r="A1601" s="34" t="s">
        <v>328</v>
      </c>
      <c r="B1601" s="34" t="s">
        <v>7078</v>
      </c>
      <c r="C1601" s="34" t="s">
        <v>7079</v>
      </c>
      <c r="D1601" s="34" t="s">
        <v>3419</v>
      </c>
      <c r="E1601" s="34" t="s">
        <v>20</v>
      </c>
      <c r="F1601" s="34" t="s">
        <v>7082</v>
      </c>
      <c r="G1601" s="34" t="s">
        <v>7083</v>
      </c>
      <c r="H1601" s="40">
        <f t="shared" si="48"/>
        <v>0.83744000000000018</v>
      </c>
      <c r="I1601" s="40">
        <f t="shared" si="49"/>
        <v>0.16255999999999982</v>
      </c>
      <c r="J1601" s="33"/>
      <c r="K1601" s="34" t="s">
        <v>20</v>
      </c>
      <c r="L1601" s="34" t="s">
        <v>24</v>
      </c>
      <c r="M1601" s="38">
        <v>150</v>
      </c>
      <c r="N1601" s="38">
        <v>23</v>
      </c>
      <c r="O1601" s="38">
        <v>57</v>
      </c>
      <c r="P1601" s="1">
        <v>52.34</v>
      </c>
      <c r="Q1601" s="1">
        <v>50.43</v>
      </c>
    </row>
    <row r="1602" spans="1:17" ht="18.75" customHeight="1" thickBot="1" x14ac:dyDescent="0.25">
      <c r="A1602" s="34" t="s">
        <v>1065</v>
      </c>
      <c r="B1602" s="34" t="s">
        <v>7084</v>
      </c>
      <c r="C1602" s="34" t="s">
        <v>7085</v>
      </c>
      <c r="D1602" s="34" t="s">
        <v>3419</v>
      </c>
      <c r="E1602" s="34" t="s">
        <v>20</v>
      </c>
      <c r="F1602" s="34" t="s">
        <v>7086</v>
      </c>
      <c r="G1602" s="34" t="s">
        <v>7087</v>
      </c>
      <c r="H1602" s="40">
        <f t="shared" ref="H1602:H1665" si="50">IF(AND(P1602*1.6&gt;=100),100, P1602*1.6)/100</f>
        <v>0.89696000000000009</v>
      </c>
      <c r="I1602" s="40">
        <f t="shared" ref="I1602:I1665" si="51">1-H1602</f>
        <v>0.10303999999999991</v>
      </c>
      <c r="J1602" s="33"/>
      <c r="K1602" s="34" t="s">
        <v>20</v>
      </c>
      <c r="L1602" s="34" t="s">
        <v>24</v>
      </c>
      <c r="M1602" s="38">
        <v>130</v>
      </c>
      <c r="N1602" s="38">
        <v>24</v>
      </c>
      <c r="O1602" s="38">
        <v>54</v>
      </c>
      <c r="P1602" s="1">
        <v>56.06</v>
      </c>
      <c r="Q1602" s="1">
        <v>61.76</v>
      </c>
    </row>
    <row r="1603" spans="1:17" ht="18.75" customHeight="1" thickBot="1" x14ac:dyDescent="0.25">
      <c r="A1603" s="34" t="s">
        <v>1065</v>
      </c>
      <c r="B1603" s="34" t="s">
        <v>7084</v>
      </c>
      <c r="C1603" s="34" t="s">
        <v>7085</v>
      </c>
      <c r="D1603" s="34" t="s">
        <v>3419</v>
      </c>
      <c r="E1603" s="34" t="s">
        <v>20</v>
      </c>
      <c r="F1603" s="34" t="s">
        <v>7088</v>
      </c>
      <c r="G1603" s="34" t="s">
        <v>7089</v>
      </c>
      <c r="H1603" s="40">
        <f t="shared" si="50"/>
        <v>0.89696000000000009</v>
      </c>
      <c r="I1603" s="40">
        <f t="shared" si="51"/>
        <v>0.10303999999999991</v>
      </c>
      <c r="J1603" s="33"/>
      <c r="K1603" s="34" t="s">
        <v>20</v>
      </c>
      <c r="L1603" s="34" t="s">
        <v>24</v>
      </c>
      <c r="M1603" s="38">
        <v>130</v>
      </c>
      <c r="N1603" s="38">
        <v>24</v>
      </c>
      <c r="O1603" s="38">
        <v>54</v>
      </c>
      <c r="P1603" s="1">
        <v>56.06</v>
      </c>
      <c r="Q1603" s="1">
        <v>58.15</v>
      </c>
    </row>
    <row r="1604" spans="1:17" ht="18.75" customHeight="1" thickBot="1" x14ac:dyDescent="0.25">
      <c r="A1604" s="34" t="s">
        <v>1065</v>
      </c>
      <c r="B1604" s="34" t="s">
        <v>7084</v>
      </c>
      <c r="C1604" s="34" t="s">
        <v>7085</v>
      </c>
      <c r="D1604" s="34" t="s">
        <v>3419</v>
      </c>
      <c r="E1604" s="34" t="s">
        <v>20</v>
      </c>
      <c r="F1604" s="34" t="s">
        <v>7090</v>
      </c>
      <c r="G1604" s="34" t="s">
        <v>7091</v>
      </c>
      <c r="H1604" s="40">
        <f t="shared" si="50"/>
        <v>0.89696000000000009</v>
      </c>
      <c r="I1604" s="40">
        <f t="shared" si="51"/>
        <v>0.10303999999999991</v>
      </c>
      <c r="J1604" s="33"/>
      <c r="K1604" s="34" t="s">
        <v>20</v>
      </c>
      <c r="L1604" s="34" t="s">
        <v>24</v>
      </c>
      <c r="M1604" s="38">
        <v>130</v>
      </c>
      <c r="N1604" s="38">
        <v>24</v>
      </c>
      <c r="O1604" s="38">
        <v>54</v>
      </c>
      <c r="P1604" s="1">
        <v>56.06</v>
      </c>
      <c r="Q1604" s="1">
        <v>50.34</v>
      </c>
    </row>
    <row r="1605" spans="1:17" ht="18.75" customHeight="1" thickBot="1" x14ac:dyDescent="0.25">
      <c r="A1605" s="34" t="s">
        <v>222</v>
      </c>
      <c r="B1605" s="34" t="s">
        <v>7092</v>
      </c>
      <c r="C1605" s="34" t="s">
        <v>7093</v>
      </c>
      <c r="D1605" s="34" t="s">
        <v>3419</v>
      </c>
      <c r="E1605" s="34" t="s">
        <v>20</v>
      </c>
      <c r="F1605" s="34" t="s">
        <v>7094</v>
      </c>
      <c r="G1605" s="34" t="s">
        <v>7095</v>
      </c>
      <c r="H1605" s="40">
        <f t="shared" si="50"/>
        <v>0.97648000000000013</v>
      </c>
      <c r="I1605" s="40">
        <f t="shared" si="51"/>
        <v>2.3519999999999874E-2</v>
      </c>
      <c r="J1605" s="33"/>
      <c r="K1605" s="34" t="s">
        <v>20</v>
      </c>
      <c r="L1605" s="34" t="s">
        <v>24</v>
      </c>
      <c r="M1605" s="38">
        <v>129</v>
      </c>
      <c r="N1605" s="38">
        <v>22</v>
      </c>
      <c r="O1605" s="38">
        <v>50</v>
      </c>
      <c r="P1605" s="1">
        <v>61.03</v>
      </c>
      <c r="Q1605" s="1">
        <v>62.27</v>
      </c>
    </row>
    <row r="1606" spans="1:17" ht="18.75" customHeight="1" thickBot="1" x14ac:dyDescent="0.25">
      <c r="A1606" s="34" t="s">
        <v>222</v>
      </c>
      <c r="B1606" s="34" t="s">
        <v>7092</v>
      </c>
      <c r="C1606" s="34" t="s">
        <v>7093</v>
      </c>
      <c r="D1606" s="34" t="s">
        <v>3419</v>
      </c>
      <c r="E1606" s="34" t="s">
        <v>20</v>
      </c>
      <c r="F1606" s="34" t="s">
        <v>7096</v>
      </c>
      <c r="G1606" s="34" t="s">
        <v>7097</v>
      </c>
      <c r="H1606" s="40">
        <f t="shared" si="50"/>
        <v>0.97648000000000013</v>
      </c>
      <c r="I1606" s="40">
        <f t="shared" si="51"/>
        <v>2.3519999999999874E-2</v>
      </c>
      <c r="J1606" s="33"/>
      <c r="K1606" s="34" t="s">
        <v>20</v>
      </c>
      <c r="L1606" s="34" t="s">
        <v>24</v>
      </c>
      <c r="M1606" s="38">
        <v>129</v>
      </c>
      <c r="N1606" s="38">
        <v>22</v>
      </c>
      <c r="O1606" s="38">
        <v>50</v>
      </c>
      <c r="P1606" s="1">
        <v>61.03</v>
      </c>
      <c r="Q1606" s="1">
        <v>59.58</v>
      </c>
    </row>
    <row r="1607" spans="1:17" ht="18.75" customHeight="1" thickBot="1" x14ac:dyDescent="0.25">
      <c r="A1607" s="34" t="s">
        <v>222</v>
      </c>
      <c r="B1607" s="34" t="s">
        <v>7092</v>
      </c>
      <c r="C1607" s="34" t="s">
        <v>7093</v>
      </c>
      <c r="D1607" s="34" t="s">
        <v>3419</v>
      </c>
      <c r="E1607" s="34" t="s">
        <v>20</v>
      </c>
      <c r="F1607" s="34" t="s">
        <v>7098</v>
      </c>
      <c r="G1607" s="34" t="s">
        <v>7099</v>
      </c>
      <c r="H1607" s="40">
        <f t="shared" si="50"/>
        <v>0.97648000000000013</v>
      </c>
      <c r="I1607" s="40">
        <f t="shared" si="51"/>
        <v>2.3519999999999874E-2</v>
      </c>
      <c r="J1607" s="33"/>
      <c r="K1607" s="34" t="s">
        <v>20</v>
      </c>
      <c r="L1607" s="34" t="s">
        <v>24</v>
      </c>
      <c r="M1607" s="38">
        <v>129</v>
      </c>
      <c r="N1607" s="38">
        <v>22</v>
      </c>
      <c r="O1607" s="38">
        <v>50</v>
      </c>
      <c r="P1607" s="1">
        <v>61.03</v>
      </c>
      <c r="Q1607" s="1">
        <v>61.2</v>
      </c>
    </row>
    <row r="1608" spans="1:17" ht="18.75" customHeight="1" thickBot="1" x14ac:dyDescent="0.25">
      <c r="A1608" s="34" t="s">
        <v>1146</v>
      </c>
      <c r="B1608" s="34" t="s">
        <v>7100</v>
      </c>
      <c r="C1608" s="34" t="s">
        <v>7101</v>
      </c>
      <c r="D1608" s="34" t="s">
        <v>3403</v>
      </c>
      <c r="E1608" s="34" t="s">
        <v>20</v>
      </c>
      <c r="F1608" s="34" t="s">
        <v>7100</v>
      </c>
      <c r="G1608" s="34" t="s">
        <v>7101</v>
      </c>
      <c r="H1608" s="40">
        <f t="shared" si="50"/>
        <v>0.99088000000000009</v>
      </c>
      <c r="I1608" s="40">
        <f t="shared" si="51"/>
        <v>9.119999999999906E-3</v>
      </c>
      <c r="J1608" s="33"/>
      <c r="K1608" s="34" t="s">
        <v>20</v>
      </c>
      <c r="L1608" s="34" t="s">
        <v>24</v>
      </c>
      <c r="M1608" s="38">
        <v>84</v>
      </c>
      <c r="N1608" s="38">
        <v>15</v>
      </c>
      <c r="O1608" s="38">
        <v>29</v>
      </c>
      <c r="P1608" s="1">
        <v>61.93</v>
      </c>
      <c r="Q1608" s="1">
        <v>61.93</v>
      </c>
    </row>
    <row r="1609" spans="1:17" ht="18.75" customHeight="1" thickBot="1" x14ac:dyDescent="0.25">
      <c r="A1609" s="34" t="s">
        <v>1146</v>
      </c>
      <c r="B1609" s="34" t="s">
        <v>7102</v>
      </c>
      <c r="C1609" s="34" t="s">
        <v>7103</v>
      </c>
      <c r="D1609" s="34" t="s">
        <v>3403</v>
      </c>
      <c r="E1609" s="34" t="s">
        <v>20</v>
      </c>
      <c r="F1609" s="34" t="s">
        <v>7104</v>
      </c>
      <c r="G1609" s="34" t="s">
        <v>7105</v>
      </c>
      <c r="H1609" s="40">
        <f t="shared" si="50"/>
        <v>1</v>
      </c>
      <c r="I1609" s="40">
        <f t="shared" si="51"/>
        <v>0</v>
      </c>
      <c r="J1609" s="33"/>
      <c r="K1609" s="34" t="s">
        <v>20</v>
      </c>
      <c r="L1609" s="34" t="s">
        <v>24</v>
      </c>
      <c r="M1609" s="38">
        <v>79</v>
      </c>
      <c r="N1609" s="38">
        <v>15</v>
      </c>
      <c r="O1609" s="38">
        <v>32</v>
      </c>
      <c r="P1609" s="1">
        <v>69.31</v>
      </c>
      <c r="Q1609" s="1">
        <v>60.14</v>
      </c>
    </row>
    <row r="1610" spans="1:17" ht="18.75" customHeight="1" thickBot="1" x14ac:dyDescent="0.25">
      <c r="A1610" s="34" t="s">
        <v>1146</v>
      </c>
      <c r="B1610" s="34" t="s">
        <v>7102</v>
      </c>
      <c r="C1610" s="34" t="s">
        <v>7103</v>
      </c>
      <c r="D1610" s="34" t="s">
        <v>3403</v>
      </c>
      <c r="E1610" s="34" t="s">
        <v>20</v>
      </c>
      <c r="F1610" s="34" t="s">
        <v>7102</v>
      </c>
      <c r="G1610" s="34" t="s">
        <v>7103</v>
      </c>
      <c r="H1610" s="40">
        <f t="shared" si="50"/>
        <v>1</v>
      </c>
      <c r="I1610" s="40">
        <f t="shared" si="51"/>
        <v>0</v>
      </c>
      <c r="J1610" s="33"/>
      <c r="K1610" s="34" t="s">
        <v>20</v>
      </c>
      <c r="L1610" s="34" t="s">
        <v>24</v>
      </c>
      <c r="M1610" s="38">
        <v>79</v>
      </c>
      <c r="N1610" s="38">
        <v>15</v>
      </c>
      <c r="O1610" s="38">
        <v>32</v>
      </c>
      <c r="P1610" s="1">
        <v>69.31</v>
      </c>
      <c r="Q1610" s="1">
        <v>76.400000000000006</v>
      </c>
    </row>
    <row r="1611" spans="1:17" ht="18.75" customHeight="1" thickBot="1" x14ac:dyDescent="0.25">
      <c r="A1611" s="34" t="s">
        <v>25</v>
      </c>
      <c r="B1611" s="34" t="s">
        <v>7106</v>
      </c>
      <c r="C1611" s="34" t="s">
        <v>7107</v>
      </c>
      <c r="D1611" s="34" t="s">
        <v>3403</v>
      </c>
      <c r="E1611" s="34" t="s">
        <v>20</v>
      </c>
      <c r="F1611" s="34" t="s">
        <v>7106</v>
      </c>
      <c r="G1611" s="34" t="s">
        <v>7107</v>
      </c>
      <c r="H1611" s="40">
        <f t="shared" si="50"/>
        <v>1</v>
      </c>
      <c r="I1611" s="40">
        <f t="shared" si="51"/>
        <v>0</v>
      </c>
      <c r="J1611" s="33"/>
      <c r="K1611" s="34" t="s">
        <v>20</v>
      </c>
      <c r="L1611" s="34" t="s">
        <v>24</v>
      </c>
      <c r="M1611" s="38">
        <v>142</v>
      </c>
      <c r="N1611" s="38">
        <v>26</v>
      </c>
      <c r="O1611" s="38">
        <v>63</v>
      </c>
      <c r="P1611" s="1">
        <v>73.52</v>
      </c>
      <c r="Q1611" s="1">
        <v>73.52</v>
      </c>
    </row>
    <row r="1612" spans="1:17" ht="18.75" customHeight="1" thickBot="1" x14ac:dyDescent="0.25">
      <c r="A1612" s="34" t="s">
        <v>193</v>
      </c>
      <c r="B1612" s="34" t="s">
        <v>7108</v>
      </c>
      <c r="C1612" s="34" t="s">
        <v>7109</v>
      </c>
      <c r="D1612" s="34" t="s">
        <v>3419</v>
      </c>
      <c r="E1612" s="34" t="s">
        <v>20</v>
      </c>
      <c r="F1612" s="34" t="s">
        <v>7110</v>
      </c>
      <c r="G1612" s="34" t="s">
        <v>7111</v>
      </c>
      <c r="H1612" s="40">
        <f t="shared" si="50"/>
        <v>0.70096000000000003</v>
      </c>
      <c r="I1612" s="40">
        <f t="shared" si="51"/>
        <v>0.29903999999999997</v>
      </c>
      <c r="J1612" s="33"/>
      <c r="K1612" s="34" t="s">
        <v>20</v>
      </c>
      <c r="L1612" s="34" t="s">
        <v>24</v>
      </c>
      <c r="M1612" s="38">
        <v>3</v>
      </c>
      <c r="N1612" s="38">
        <v>2</v>
      </c>
      <c r="O1612" s="38">
        <v>3</v>
      </c>
      <c r="P1612" s="1">
        <v>43.81</v>
      </c>
      <c r="Q1612" s="1">
        <v>44.63</v>
      </c>
    </row>
    <row r="1613" spans="1:17" ht="18.75" customHeight="1" thickBot="1" x14ac:dyDescent="0.25">
      <c r="A1613" s="34" t="s">
        <v>193</v>
      </c>
      <c r="B1613" s="34" t="s">
        <v>7108</v>
      </c>
      <c r="C1613" s="34" t="s">
        <v>7109</v>
      </c>
      <c r="D1613" s="34" t="s">
        <v>3419</v>
      </c>
      <c r="E1613" s="34" t="s">
        <v>20</v>
      </c>
      <c r="F1613" s="34" t="s">
        <v>7112</v>
      </c>
      <c r="G1613" s="34" t="s">
        <v>7113</v>
      </c>
      <c r="H1613" s="40">
        <f t="shared" si="50"/>
        <v>0.70096000000000003</v>
      </c>
      <c r="I1613" s="40">
        <f t="shared" si="51"/>
        <v>0.29903999999999997</v>
      </c>
      <c r="J1613" s="33"/>
      <c r="K1613" s="34" t="s">
        <v>20</v>
      </c>
      <c r="L1613" s="34" t="s">
        <v>24</v>
      </c>
      <c r="M1613" s="38">
        <v>3</v>
      </c>
      <c r="N1613" s="38">
        <v>2</v>
      </c>
      <c r="O1613" s="38">
        <v>3</v>
      </c>
      <c r="P1613" s="1">
        <v>43.81</v>
      </c>
      <c r="Q1613" s="1">
        <v>39.909999999999997</v>
      </c>
    </row>
    <row r="1614" spans="1:17" ht="18.75" customHeight="1" thickBot="1" x14ac:dyDescent="0.25">
      <c r="A1614" s="34" t="s">
        <v>193</v>
      </c>
      <c r="B1614" s="34" t="s">
        <v>7108</v>
      </c>
      <c r="C1614" s="34" t="s">
        <v>7109</v>
      </c>
      <c r="D1614" s="34" t="s">
        <v>3419</v>
      </c>
      <c r="E1614" s="34" t="s">
        <v>20</v>
      </c>
      <c r="F1614" s="34" t="s">
        <v>7114</v>
      </c>
      <c r="G1614" s="34" t="s">
        <v>7115</v>
      </c>
      <c r="H1614" s="40">
        <f t="shared" si="50"/>
        <v>0.70096000000000003</v>
      </c>
      <c r="I1614" s="40">
        <f t="shared" si="51"/>
        <v>0.29903999999999997</v>
      </c>
      <c r="J1614" s="33"/>
      <c r="K1614" s="34" t="s">
        <v>20</v>
      </c>
      <c r="L1614" s="34" t="s">
        <v>24</v>
      </c>
      <c r="M1614" s="38">
        <v>3</v>
      </c>
      <c r="N1614" s="38">
        <v>2</v>
      </c>
      <c r="O1614" s="38">
        <v>3</v>
      </c>
      <c r="P1614" s="1">
        <v>43.81</v>
      </c>
      <c r="Q1614" s="1">
        <v>46.1</v>
      </c>
    </row>
    <row r="1615" spans="1:17" ht="18.75" customHeight="1" thickBot="1" x14ac:dyDescent="0.25">
      <c r="A1615" s="34" t="s">
        <v>193</v>
      </c>
      <c r="B1615" s="34" t="s">
        <v>7108</v>
      </c>
      <c r="C1615" s="34" t="s">
        <v>7109</v>
      </c>
      <c r="D1615" s="34" t="s">
        <v>3419</v>
      </c>
      <c r="E1615" s="34" t="s">
        <v>20</v>
      </c>
      <c r="F1615" s="34" t="s">
        <v>7116</v>
      </c>
      <c r="G1615" s="34" t="s">
        <v>7117</v>
      </c>
      <c r="H1615" s="40">
        <f t="shared" si="50"/>
        <v>0.70096000000000003</v>
      </c>
      <c r="I1615" s="40">
        <f t="shared" si="51"/>
        <v>0.29903999999999997</v>
      </c>
      <c r="J1615" s="33"/>
      <c r="K1615" s="34" t="s">
        <v>20</v>
      </c>
      <c r="L1615" s="34" t="s">
        <v>24</v>
      </c>
      <c r="M1615" s="38">
        <v>3</v>
      </c>
      <c r="N1615" s="38">
        <v>2</v>
      </c>
      <c r="O1615" s="38">
        <v>3</v>
      </c>
      <c r="P1615" s="1">
        <v>43.81</v>
      </c>
      <c r="Q1615" s="1">
        <v>45.52</v>
      </c>
    </row>
    <row r="1616" spans="1:17" ht="18.75" customHeight="1" thickBot="1" x14ac:dyDescent="0.25">
      <c r="A1616" s="34" t="s">
        <v>193</v>
      </c>
      <c r="B1616" s="34" t="s">
        <v>7108</v>
      </c>
      <c r="C1616" s="34" t="s">
        <v>7109</v>
      </c>
      <c r="D1616" s="34" t="s">
        <v>3419</v>
      </c>
      <c r="E1616" s="34" t="s">
        <v>20</v>
      </c>
      <c r="F1616" s="34" t="s">
        <v>7118</v>
      </c>
      <c r="G1616" s="34" t="s">
        <v>7119</v>
      </c>
      <c r="H1616" s="40">
        <f t="shared" si="50"/>
        <v>0.70096000000000003</v>
      </c>
      <c r="I1616" s="40">
        <f t="shared" si="51"/>
        <v>0.29903999999999997</v>
      </c>
      <c r="J1616" s="33"/>
      <c r="K1616" s="34" t="s">
        <v>20</v>
      </c>
      <c r="L1616" s="34" t="s">
        <v>24</v>
      </c>
      <c r="M1616" s="38">
        <v>3</v>
      </c>
      <c r="N1616" s="38">
        <v>2</v>
      </c>
      <c r="O1616" s="38">
        <v>3</v>
      </c>
      <c r="P1616" s="1">
        <v>43.81</v>
      </c>
      <c r="Q1616" s="1">
        <v>46.4</v>
      </c>
    </row>
    <row r="1617" spans="1:17" ht="18.75" customHeight="1" thickBot="1" x14ac:dyDescent="0.25">
      <c r="A1617" s="34" t="s">
        <v>193</v>
      </c>
      <c r="B1617" s="34" t="s">
        <v>7108</v>
      </c>
      <c r="C1617" s="34" t="s">
        <v>7109</v>
      </c>
      <c r="D1617" s="34" t="s">
        <v>3419</v>
      </c>
      <c r="E1617" s="34" t="s">
        <v>20</v>
      </c>
      <c r="F1617" s="34" t="s">
        <v>7120</v>
      </c>
      <c r="G1617" s="34" t="s">
        <v>7121</v>
      </c>
      <c r="H1617" s="40">
        <f t="shared" si="50"/>
        <v>0.70096000000000003</v>
      </c>
      <c r="I1617" s="40">
        <f t="shared" si="51"/>
        <v>0.29903999999999997</v>
      </c>
      <c r="J1617" s="33"/>
      <c r="K1617" s="34" t="s">
        <v>20</v>
      </c>
      <c r="L1617" s="34" t="s">
        <v>24</v>
      </c>
      <c r="M1617" s="38">
        <v>3</v>
      </c>
      <c r="N1617" s="38">
        <v>2</v>
      </c>
      <c r="O1617" s="38">
        <v>3</v>
      </c>
      <c r="P1617" s="1">
        <v>43.81</v>
      </c>
      <c r="Q1617" s="1">
        <v>48.69</v>
      </c>
    </row>
    <row r="1618" spans="1:17" ht="18.75" customHeight="1" thickBot="1" x14ac:dyDescent="0.25">
      <c r="A1618" s="36" t="s">
        <v>193</v>
      </c>
      <c r="B1618" s="36" t="s">
        <v>7122</v>
      </c>
      <c r="C1618" s="36" t="s">
        <v>7123</v>
      </c>
      <c r="D1618" s="36" t="s">
        <v>3419</v>
      </c>
      <c r="E1618" s="36" t="s">
        <v>20</v>
      </c>
      <c r="F1618" s="36" t="s">
        <v>7124</v>
      </c>
      <c r="G1618" s="36" t="s">
        <v>7125</v>
      </c>
      <c r="H1618" s="41">
        <f t="shared" si="50"/>
        <v>0.64400000000000002</v>
      </c>
      <c r="I1618" s="41">
        <f t="shared" si="51"/>
        <v>0.35599999999999998</v>
      </c>
      <c r="J1618" s="35"/>
      <c r="K1618" s="36" t="s">
        <v>20</v>
      </c>
      <c r="L1618" s="36" t="s">
        <v>24</v>
      </c>
      <c r="M1618" s="39">
        <v>10</v>
      </c>
      <c r="N1618" s="39">
        <v>1</v>
      </c>
      <c r="O1618" s="39">
        <v>2</v>
      </c>
      <c r="P1618" s="31">
        <v>40.25</v>
      </c>
      <c r="Q1618" s="31">
        <v>44</v>
      </c>
    </row>
    <row r="1619" spans="1:17" ht="18.75" customHeight="1" thickBot="1" x14ac:dyDescent="0.25">
      <c r="A1619" s="36" t="s">
        <v>193</v>
      </c>
      <c r="B1619" s="36" t="s">
        <v>7122</v>
      </c>
      <c r="C1619" s="36" t="s">
        <v>7123</v>
      </c>
      <c r="D1619" s="36" t="s">
        <v>3419</v>
      </c>
      <c r="E1619" s="36" t="s">
        <v>20</v>
      </c>
      <c r="F1619" s="36" t="s">
        <v>7126</v>
      </c>
      <c r="G1619" s="36" t="s">
        <v>7127</v>
      </c>
      <c r="H1619" s="41">
        <f t="shared" si="50"/>
        <v>0.64400000000000002</v>
      </c>
      <c r="I1619" s="41">
        <f t="shared" si="51"/>
        <v>0.35599999999999998</v>
      </c>
      <c r="J1619" s="35"/>
      <c r="K1619" s="36" t="s">
        <v>20</v>
      </c>
      <c r="L1619" s="36" t="s">
        <v>24</v>
      </c>
      <c r="M1619" s="39">
        <v>10</v>
      </c>
      <c r="N1619" s="39">
        <v>1</v>
      </c>
      <c r="O1619" s="39">
        <v>2</v>
      </c>
      <c r="P1619" s="31">
        <v>40.25</v>
      </c>
      <c r="Q1619" s="31">
        <v>40.270000000000003</v>
      </c>
    </row>
    <row r="1620" spans="1:17" ht="18.75" customHeight="1" thickBot="1" x14ac:dyDescent="0.25">
      <c r="A1620" s="36" t="s">
        <v>193</v>
      </c>
      <c r="B1620" s="36" t="s">
        <v>7122</v>
      </c>
      <c r="C1620" s="36" t="s">
        <v>7123</v>
      </c>
      <c r="D1620" s="36" t="s">
        <v>3419</v>
      </c>
      <c r="E1620" s="36" t="s">
        <v>20</v>
      </c>
      <c r="F1620" s="36" t="s">
        <v>7128</v>
      </c>
      <c r="G1620" s="36" t="s">
        <v>7129</v>
      </c>
      <c r="H1620" s="41">
        <f t="shared" si="50"/>
        <v>0.64400000000000002</v>
      </c>
      <c r="I1620" s="41">
        <f t="shared" si="51"/>
        <v>0.35599999999999998</v>
      </c>
      <c r="J1620" s="35"/>
      <c r="K1620" s="36" t="s">
        <v>20</v>
      </c>
      <c r="L1620" s="36" t="s">
        <v>24</v>
      </c>
      <c r="M1620" s="39">
        <v>10</v>
      </c>
      <c r="N1620" s="39">
        <v>1</v>
      </c>
      <c r="O1620" s="39">
        <v>2</v>
      </c>
      <c r="P1620" s="31">
        <v>40.25</v>
      </c>
      <c r="Q1620" s="31">
        <v>40.97</v>
      </c>
    </row>
    <row r="1621" spans="1:17" ht="18.75" customHeight="1" thickBot="1" x14ac:dyDescent="0.25">
      <c r="A1621" s="36" t="s">
        <v>193</v>
      </c>
      <c r="B1621" s="36" t="s">
        <v>7122</v>
      </c>
      <c r="C1621" s="36" t="s">
        <v>7123</v>
      </c>
      <c r="D1621" s="36" t="s">
        <v>3419</v>
      </c>
      <c r="E1621" s="36" t="s">
        <v>20</v>
      </c>
      <c r="F1621" s="36" t="s">
        <v>7130</v>
      </c>
      <c r="G1621" s="36" t="s">
        <v>7131</v>
      </c>
      <c r="H1621" s="41">
        <f t="shared" si="50"/>
        <v>0.64400000000000002</v>
      </c>
      <c r="I1621" s="41">
        <f t="shared" si="51"/>
        <v>0.35599999999999998</v>
      </c>
      <c r="J1621" s="35"/>
      <c r="K1621" s="36" t="s">
        <v>20</v>
      </c>
      <c r="L1621" s="36" t="s">
        <v>24</v>
      </c>
      <c r="M1621" s="39">
        <v>10</v>
      </c>
      <c r="N1621" s="39">
        <v>1</v>
      </c>
      <c r="O1621" s="39">
        <v>2</v>
      </c>
      <c r="P1621" s="31">
        <v>40.25</v>
      </c>
      <c r="Q1621" s="31">
        <v>37.6</v>
      </c>
    </row>
    <row r="1622" spans="1:17" ht="18.75" customHeight="1" thickBot="1" x14ac:dyDescent="0.25">
      <c r="A1622" s="36" t="s">
        <v>193</v>
      </c>
      <c r="B1622" s="36" t="s">
        <v>7122</v>
      </c>
      <c r="C1622" s="36" t="s">
        <v>7123</v>
      </c>
      <c r="D1622" s="36" t="s">
        <v>3419</v>
      </c>
      <c r="E1622" s="36" t="s">
        <v>20</v>
      </c>
      <c r="F1622" s="36" t="s">
        <v>7132</v>
      </c>
      <c r="G1622" s="36" t="s">
        <v>7133</v>
      </c>
      <c r="H1622" s="41">
        <f t="shared" si="50"/>
        <v>0.64400000000000002</v>
      </c>
      <c r="I1622" s="41">
        <f t="shared" si="51"/>
        <v>0.35599999999999998</v>
      </c>
      <c r="J1622" s="35"/>
      <c r="K1622" s="36" t="s">
        <v>20</v>
      </c>
      <c r="L1622" s="36" t="s">
        <v>24</v>
      </c>
      <c r="M1622" s="39">
        <v>10</v>
      </c>
      <c r="N1622" s="39">
        <v>1</v>
      </c>
      <c r="O1622" s="39">
        <v>2</v>
      </c>
      <c r="P1622" s="31">
        <v>40.25</v>
      </c>
      <c r="Q1622" s="31">
        <v>42.26</v>
      </c>
    </row>
    <row r="1623" spans="1:17" ht="18.75" customHeight="1" thickBot="1" x14ac:dyDescent="0.25">
      <c r="A1623" s="36" t="s">
        <v>193</v>
      </c>
      <c r="B1623" s="36" t="s">
        <v>7122</v>
      </c>
      <c r="C1623" s="36" t="s">
        <v>7123</v>
      </c>
      <c r="D1623" s="36" t="s">
        <v>3419</v>
      </c>
      <c r="E1623" s="36" t="s">
        <v>20</v>
      </c>
      <c r="F1623" s="36" t="s">
        <v>7134</v>
      </c>
      <c r="G1623" s="36" t="s">
        <v>7135</v>
      </c>
      <c r="H1623" s="41">
        <f t="shared" si="50"/>
        <v>0.64400000000000002</v>
      </c>
      <c r="I1623" s="41">
        <f t="shared" si="51"/>
        <v>0.35599999999999998</v>
      </c>
      <c r="J1623" s="35"/>
      <c r="K1623" s="36" t="s">
        <v>20</v>
      </c>
      <c r="L1623" s="36" t="s">
        <v>24</v>
      </c>
      <c r="M1623" s="39">
        <v>10</v>
      </c>
      <c r="N1623" s="39">
        <v>1</v>
      </c>
      <c r="O1623" s="39">
        <v>2</v>
      </c>
      <c r="P1623" s="31">
        <v>40.25</v>
      </c>
      <c r="Q1623" s="31">
        <v>38.53</v>
      </c>
    </row>
    <row r="1624" spans="1:17" ht="18.75" customHeight="1" thickBot="1" x14ac:dyDescent="0.25">
      <c r="A1624" s="36" t="s">
        <v>193</v>
      </c>
      <c r="B1624" s="36" t="s">
        <v>7122</v>
      </c>
      <c r="C1624" s="36" t="s">
        <v>7123</v>
      </c>
      <c r="D1624" s="36" t="s">
        <v>3419</v>
      </c>
      <c r="E1624" s="36" t="s">
        <v>20</v>
      </c>
      <c r="F1624" s="36" t="s">
        <v>7136</v>
      </c>
      <c r="G1624" s="36" t="s">
        <v>7137</v>
      </c>
      <c r="H1624" s="41">
        <f t="shared" si="50"/>
        <v>0.64400000000000002</v>
      </c>
      <c r="I1624" s="41">
        <f t="shared" si="51"/>
        <v>0.35599999999999998</v>
      </c>
      <c r="J1624" s="35"/>
      <c r="K1624" s="36" t="s">
        <v>20</v>
      </c>
      <c r="L1624" s="36" t="s">
        <v>24</v>
      </c>
      <c r="M1624" s="39">
        <v>10</v>
      </c>
      <c r="N1624" s="39">
        <v>1</v>
      </c>
      <c r="O1624" s="39">
        <v>2</v>
      </c>
      <c r="P1624" s="31">
        <v>40.25</v>
      </c>
      <c r="Q1624" s="31">
        <v>39.119999999999997</v>
      </c>
    </row>
    <row r="1625" spans="1:17" ht="18.75" customHeight="1" thickBot="1" x14ac:dyDescent="0.25">
      <c r="A1625" s="36" t="s">
        <v>170</v>
      </c>
      <c r="B1625" s="36" t="s">
        <v>2757</v>
      </c>
      <c r="C1625" s="36" t="s">
        <v>2758</v>
      </c>
      <c r="D1625" s="36" t="s">
        <v>3419</v>
      </c>
      <c r="E1625" s="36" t="s">
        <v>24</v>
      </c>
      <c r="F1625" s="36" t="s">
        <v>7138</v>
      </c>
      <c r="G1625" s="36" t="s">
        <v>7139</v>
      </c>
      <c r="H1625" s="41">
        <f t="shared" si="50"/>
        <v>0.72208000000000017</v>
      </c>
      <c r="I1625" s="41">
        <f t="shared" si="51"/>
        <v>0.27791999999999983</v>
      </c>
      <c r="J1625" s="35"/>
      <c r="K1625" s="36" t="s">
        <v>24</v>
      </c>
      <c r="L1625" s="36" t="s">
        <v>24</v>
      </c>
      <c r="M1625" s="39">
        <v>120</v>
      </c>
      <c r="N1625" s="39">
        <v>24</v>
      </c>
      <c r="O1625" s="39">
        <v>49</v>
      </c>
      <c r="P1625" s="31">
        <v>45.13</v>
      </c>
      <c r="Q1625" s="31">
        <v>45.13</v>
      </c>
    </row>
    <row r="1626" spans="1:17" ht="18.75" customHeight="1" thickBot="1" x14ac:dyDescent="0.25">
      <c r="A1626" s="34" t="s">
        <v>287</v>
      </c>
      <c r="B1626" s="34" t="s">
        <v>7140</v>
      </c>
      <c r="C1626" s="34" t="s">
        <v>7141</v>
      </c>
      <c r="D1626" s="34" t="s">
        <v>3419</v>
      </c>
      <c r="E1626" s="34" t="s">
        <v>20</v>
      </c>
      <c r="F1626" s="34" t="s">
        <v>7142</v>
      </c>
      <c r="G1626" s="34" t="s">
        <v>7143</v>
      </c>
      <c r="H1626" s="40">
        <f t="shared" si="50"/>
        <v>0.85088000000000008</v>
      </c>
      <c r="I1626" s="40">
        <f t="shared" si="51"/>
        <v>0.14911999999999992</v>
      </c>
      <c r="J1626" s="33"/>
      <c r="K1626" s="34" t="s">
        <v>20</v>
      </c>
      <c r="L1626" s="34" t="s">
        <v>24</v>
      </c>
      <c r="M1626" s="38">
        <v>117</v>
      </c>
      <c r="N1626" s="38">
        <v>21</v>
      </c>
      <c r="O1626" s="38">
        <v>49</v>
      </c>
      <c r="P1626" s="1">
        <v>53.18</v>
      </c>
      <c r="Q1626" s="1">
        <v>53.18</v>
      </c>
    </row>
    <row r="1627" spans="1:17" ht="18.75" customHeight="1" thickBot="1" x14ac:dyDescent="0.25">
      <c r="A1627" s="34" t="s">
        <v>6877</v>
      </c>
      <c r="B1627" s="34" t="s">
        <v>7144</v>
      </c>
      <c r="C1627" s="34" t="s">
        <v>7145</v>
      </c>
      <c r="D1627" s="34" t="s">
        <v>3419</v>
      </c>
      <c r="E1627" s="34" t="s">
        <v>20</v>
      </c>
      <c r="F1627" s="34" t="s">
        <v>7146</v>
      </c>
      <c r="G1627" s="34" t="s">
        <v>7147</v>
      </c>
      <c r="H1627" s="40">
        <f t="shared" si="50"/>
        <v>0.93279999999999996</v>
      </c>
      <c r="I1627" s="40">
        <f t="shared" si="51"/>
        <v>6.7200000000000037E-2</v>
      </c>
      <c r="J1627" s="33"/>
      <c r="K1627" s="34" t="s">
        <v>20</v>
      </c>
      <c r="L1627" s="34" t="s">
        <v>24</v>
      </c>
      <c r="M1627" s="38">
        <v>132</v>
      </c>
      <c r="N1627" s="38">
        <v>24</v>
      </c>
      <c r="O1627" s="38">
        <v>58</v>
      </c>
      <c r="P1627" s="1">
        <v>58.3</v>
      </c>
      <c r="Q1627" s="1">
        <v>55.11</v>
      </c>
    </row>
    <row r="1628" spans="1:17" ht="18.75" customHeight="1" thickBot="1" x14ac:dyDescent="0.25">
      <c r="A1628" s="34" t="s">
        <v>6877</v>
      </c>
      <c r="B1628" s="34" t="s">
        <v>7144</v>
      </c>
      <c r="C1628" s="34" t="s">
        <v>7145</v>
      </c>
      <c r="D1628" s="34" t="s">
        <v>3419</v>
      </c>
      <c r="E1628" s="34" t="s">
        <v>20</v>
      </c>
      <c r="F1628" s="34" t="s">
        <v>7148</v>
      </c>
      <c r="G1628" s="34" t="s">
        <v>7149</v>
      </c>
      <c r="H1628" s="40">
        <f t="shared" si="50"/>
        <v>0.93279999999999996</v>
      </c>
      <c r="I1628" s="40">
        <f t="shared" si="51"/>
        <v>6.7200000000000037E-2</v>
      </c>
      <c r="J1628" s="33"/>
      <c r="K1628" s="34" t="s">
        <v>20</v>
      </c>
      <c r="L1628" s="34" t="s">
        <v>24</v>
      </c>
      <c r="M1628" s="38">
        <v>132</v>
      </c>
      <c r="N1628" s="38">
        <v>24</v>
      </c>
      <c r="O1628" s="38">
        <v>58</v>
      </c>
      <c r="P1628" s="1">
        <v>58.3</v>
      </c>
      <c r="Q1628" s="1">
        <v>61.17</v>
      </c>
    </row>
    <row r="1629" spans="1:17" ht="18.75" customHeight="1" thickBot="1" x14ac:dyDescent="0.25">
      <c r="A1629" s="34" t="s">
        <v>193</v>
      </c>
      <c r="B1629" s="34" t="s">
        <v>7150</v>
      </c>
      <c r="C1629" s="34" t="s">
        <v>7151</v>
      </c>
      <c r="D1629" s="34" t="s">
        <v>3419</v>
      </c>
      <c r="E1629" s="34" t="s">
        <v>20</v>
      </c>
      <c r="F1629" s="34" t="s">
        <v>7152</v>
      </c>
      <c r="G1629" s="34" t="s">
        <v>7153</v>
      </c>
      <c r="H1629" s="40">
        <f t="shared" si="50"/>
        <v>0.67712000000000006</v>
      </c>
      <c r="I1629" s="40">
        <f t="shared" si="51"/>
        <v>0.32287999999999994</v>
      </c>
      <c r="J1629" s="33"/>
      <c r="K1629" s="34" t="s">
        <v>20</v>
      </c>
      <c r="L1629" s="34" t="s">
        <v>24</v>
      </c>
      <c r="M1629" s="38">
        <v>1</v>
      </c>
      <c r="N1629" s="38">
        <v>1</v>
      </c>
      <c r="O1629" s="38">
        <v>1</v>
      </c>
      <c r="P1629" s="1">
        <v>42.32</v>
      </c>
      <c r="Q1629" s="1">
        <v>48.81</v>
      </c>
    </row>
    <row r="1630" spans="1:17" ht="18.75" customHeight="1" thickBot="1" x14ac:dyDescent="0.25">
      <c r="A1630" s="36" t="s">
        <v>193</v>
      </c>
      <c r="B1630" s="36" t="s">
        <v>7150</v>
      </c>
      <c r="C1630" s="36" t="s">
        <v>7151</v>
      </c>
      <c r="D1630" s="36" t="s">
        <v>3419</v>
      </c>
      <c r="E1630" s="36" t="s">
        <v>20</v>
      </c>
      <c r="F1630" s="36" t="s">
        <v>7154</v>
      </c>
      <c r="G1630" s="36" t="s">
        <v>7155</v>
      </c>
      <c r="H1630" s="41">
        <f t="shared" si="50"/>
        <v>0.67712000000000006</v>
      </c>
      <c r="I1630" s="41">
        <f t="shared" si="51"/>
        <v>0.32287999999999994</v>
      </c>
      <c r="J1630" s="35"/>
      <c r="K1630" s="36" t="s">
        <v>20</v>
      </c>
      <c r="L1630" s="36" t="s">
        <v>24</v>
      </c>
      <c r="M1630" s="39">
        <v>1</v>
      </c>
      <c r="N1630" s="39">
        <v>1</v>
      </c>
      <c r="O1630" s="39">
        <v>1</v>
      </c>
      <c r="P1630" s="31">
        <v>42.32</v>
      </c>
      <c r="Q1630" s="31">
        <v>39.4</v>
      </c>
    </row>
    <row r="1631" spans="1:17" ht="18.75" customHeight="1" thickBot="1" x14ac:dyDescent="0.25">
      <c r="A1631" s="34" t="s">
        <v>193</v>
      </c>
      <c r="B1631" s="34" t="s">
        <v>7150</v>
      </c>
      <c r="C1631" s="34" t="s">
        <v>7151</v>
      </c>
      <c r="D1631" s="34" t="s">
        <v>3419</v>
      </c>
      <c r="E1631" s="34" t="s">
        <v>20</v>
      </c>
      <c r="F1631" s="34" t="s">
        <v>7156</v>
      </c>
      <c r="G1631" s="34" t="s">
        <v>7157</v>
      </c>
      <c r="H1631" s="40">
        <f t="shared" si="50"/>
        <v>0.67712000000000006</v>
      </c>
      <c r="I1631" s="40">
        <f t="shared" si="51"/>
        <v>0.32287999999999994</v>
      </c>
      <c r="J1631" s="33"/>
      <c r="K1631" s="34" t="s">
        <v>20</v>
      </c>
      <c r="L1631" s="34" t="s">
        <v>24</v>
      </c>
      <c r="M1631" s="38">
        <v>1</v>
      </c>
      <c r="N1631" s="38">
        <v>1</v>
      </c>
      <c r="O1631" s="38">
        <v>1</v>
      </c>
      <c r="P1631" s="1">
        <v>42.32</v>
      </c>
      <c r="Q1631" s="1">
        <v>40.380000000000003</v>
      </c>
    </row>
    <row r="1632" spans="1:17" ht="18.75" customHeight="1" thickBot="1" x14ac:dyDescent="0.25">
      <c r="A1632" s="36" t="s">
        <v>3167</v>
      </c>
      <c r="B1632" s="36" t="s">
        <v>7158</v>
      </c>
      <c r="C1632" s="36" t="s">
        <v>7159</v>
      </c>
      <c r="D1632" s="36" t="s">
        <v>3419</v>
      </c>
      <c r="E1632" s="36" t="s">
        <v>20</v>
      </c>
      <c r="F1632" s="36" t="s">
        <v>7160</v>
      </c>
      <c r="G1632" s="36" t="s">
        <v>7161</v>
      </c>
      <c r="H1632" s="41">
        <f t="shared" si="50"/>
        <v>0.70272000000000001</v>
      </c>
      <c r="I1632" s="41">
        <f t="shared" si="51"/>
        <v>0.29727999999999999</v>
      </c>
      <c r="J1632" s="35"/>
      <c r="K1632" s="36" t="s">
        <v>24</v>
      </c>
      <c r="L1632" s="36" t="s">
        <v>24</v>
      </c>
      <c r="M1632" s="39">
        <v>131</v>
      </c>
      <c r="N1632" s="39">
        <v>24</v>
      </c>
      <c r="O1632" s="39">
        <v>48</v>
      </c>
      <c r="P1632" s="31">
        <v>43.92</v>
      </c>
      <c r="Q1632" s="31">
        <v>43.92</v>
      </c>
    </row>
    <row r="1633" spans="1:17" ht="18.75" customHeight="1" thickBot="1" x14ac:dyDescent="0.25">
      <c r="A1633" s="34" t="s">
        <v>222</v>
      </c>
      <c r="B1633" s="34" t="s">
        <v>7162</v>
      </c>
      <c r="C1633" s="34" t="s">
        <v>7163</v>
      </c>
      <c r="D1633" s="34" t="s">
        <v>3403</v>
      </c>
      <c r="E1633" s="34" t="s">
        <v>20</v>
      </c>
      <c r="F1633" s="34" t="s">
        <v>7162</v>
      </c>
      <c r="G1633" s="34" t="s">
        <v>7163</v>
      </c>
      <c r="H1633" s="40">
        <f t="shared" si="50"/>
        <v>1</v>
      </c>
      <c r="I1633" s="40">
        <f t="shared" si="51"/>
        <v>0</v>
      </c>
      <c r="J1633" s="33"/>
      <c r="K1633" s="34" t="s">
        <v>20</v>
      </c>
      <c r="L1633" s="34" t="s">
        <v>20</v>
      </c>
      <c r="M1633" s="38">
        <v>128</v>
      </c>
      <c r="N1633" s="38">
        <v>22</v>
      </c>
      <c r="O1633" s="38">
        <v>48</v>
      </c>
      <c r="P1633" s="1">
        <v>72.900000000000006</v>
      </c>
      <c r="Q1633" s="1">
        <v>72.900000000000006</v>
      </c>
    </row>
    <row r="1634" spans="1:17" ht="18.75" customHeight="1" thickBot="1" x14ac:dyDescent="0.25">
      <c r="A1634" s="36" t="s">
        <v>395</v>
      </c>
      <c r="B1634" s="36" t="s">
        <v>2801</v>
      </c>
      <c r="C1634" s="36" t="s">
        <v>2802</v>
      </c>
      <c r="D1634" s="36" t="s">
        <v>3419</v>
      </c>
      <c r="E1634" s="36" t="s">
        <v>24</v>
      </c>
      <c r="F1634" s="36" t="s">
        <v>7164</v>
      </c>
      <c r="G1634" s="36" t="s">
        <v>7165</v>
      </c>
      <c r="H1634" s="41">
        <f t="shared" si="50"/>
        <v>0.70591999999999999</v>
      </c>
      <c r="I1634" s="41">
        <f t="shared" si="51"/>
        <v>0.29408000000000001</v>
      </c>
      <c r="J1634" s="35"/>
      <c r="K1634" s="36" t="s">
        <v>24</v>
      </c>
      <c r="L1634" s="36" t="s">
        <v>24</v>
      </c>
      <c r="M1634" s="39">
        <v>134</v>
      </c>
      <c r="N1634" s="39">
        <v>25</v>
      </c>
      <c r="O1634" s="39">
        <v>62</v>
      </c>
      <c r="P1634" s="31">
        <v>44.12</v>
      </c>
      <c r="Q1634" s="31">
        <v>44.12</v>
      </c>
    </row>
    <row r="1635" spans="1:17" ht="18.75" customHeight="1" thickBot="1" x14ac:dyDescent="0.25">
      <c r="A1635" s="34" t="s">
        <v>4204</v>
      </c>
      <c r="B1635" s="34" t="s">
        <v>7166</v>
      </c>
      <c r="C1635" s="34" t="s">
        <v>7167</v>
      </c>
      <c r="D1635" s="34" t="s">
        <v>3419</v>
      </c>
      <c r="E1635" s="34" t="s">
        <v>20</v>
      </c>
      <c r="F1635" s="34" t="s">
        <v>7168</v>
      </c>
      <c r="G1635" s="34" t="s">
        <v>7169</v>
      </c>
      <c r="H1635" s="40">
        <f t="shared" si="50"/>
        <v>0.78815999999999997</v>
      </c>
      <c r="I1635" s="40">
        <f t="shared" si="51"/>
        <v>0.21184000000000003</v>
      </c>
      <c r="J1635" s="34" t="s">
        <v>20</v>
      </c>
      <c r="K1635" s="34" t="s">
        <v>20</v>
      </c>
      <c r="L1635" s="34" t="s">
        <v>24</v>
      </c>
      <c r="M1635" s="38">
        <v>124</v>
      </c>
      <c r="N1635" s="38">
        <v>19</v>
      </c>
      <c r="O1635" s="38">
        <v>58</v>
      </c>
      <c r="P1635" s="1">
        <v>49.26</v>
      </c>
      <c r="Q1635" s="1">
        <v>50</v>
      </c>
    </row>
    <row r="1636" spans="1:17" ht="18.75" customHeight="1" thickBot="1" x14ac:dyDescent="0.25">
      <c r="A1636" s="34" t="s">
        <v>4204</v>
      </c>
      <c r="B1636" s="34" t="s">
        <v>7166</v>
      </c>
      <c r="C1636" s="34" t="s">
        <v>7167</v>
      </c>
      <c r="D1636" s="34" t="s">
        <v>3419</v>
      </c>
      <c r="E1636" s="34" t="s">
        <v>20</v>
      </c>
      <c r="F1636" s="34" t="s">
        <v>7170</v>
      </c>
      <c r="G1636" s="34" t="s">
        <v>7171</v>
      </c>
      <c r="H1636" s="40">
        <f t="shared" si="50"/>
        <v>0.78815999999999997</v>
      </c>
      <c r="I1636" s="40">
        <f t="shared" si="51"/>
        <v>0.21184000000000003</v>
      </c>
      <c r="J1636" s="34" t="s">
        <v>20</v>
      </c>
      <c r="K1636" s="34" t="s">
        <v>20</v>
      </c>
      <c r="L1636" s="34" t="s">
        <v>24</v>
      </c>
      <c r="M1636" s="38">
        <v>124</v>
      </c>
      <c r="N1636" s="38">
        <v>19</v>
      </c>
      <c r="O1636" s="38">
        <v>58</v>
      </c>
      <c r="P1636" s="1">
        <v>49.26</v>
      </c>
      <c r="Q1636" s="1">
        <v>46.12</v>
      </c>
    </row>
    <row r="1637" spans="1:17" ht="18.75" customHeight="1" thickBot="1" x14ac:dyDescent="0.25">
      <c r="A1637" s="34" t="s">
        <v>4204</v>
      </c>
      <c r="B1637" s="34" t="s">
        <v>7166</v>
      </c>
      <c r="C1637" s="34" t="s">
        <v>7167</v>
      </c>
      <c r="D1637" s="34" t="s">
        <v>3419</v>
      </c>
      <c r="E1637" s="34" t="s">
        <v>20</v>
      </c>
      <c r="F1637" s="34" t="s">
        <v>7172</v>
      </c>
      <c r="G1637" s="34" t="s">
        <v>7173</v>
      </c>
      <c r="H1637" s="40">
        <f t="shared" si="50"/>
        <v>0.78815999999999997</v>
      </c>
      <c r="I1637" s="40">
        <f t="shared" si="51"/>
        <v>0.21184000000000003</v>
      </c>
      <c r="J1637" s="34" t="s">
        <v>20</v>
      </c>
      <c r="K1637" s="34" t="s">
        <v>20</v>
      </c>
      <c r="L1637" s="34" t="s">
        <v>24</v>
      </c>
      <c r="M1637" s="38">
        <v>124</v>
      </c>
      <c r="N1637" s="38">
        <v>19</v>
      </c>
      <c r="O1637" s="38">
        <v>58</v>
      </c>
      <c r="P1637" s="1">
        <v>49.26</v>
      </c>
      <c r="Q1637" s="1">
        <v>51.72</v>
      </c>
    </row>
    <row r="1638" spans="1:17" ht="18.75" customHeight="1" thickBot="1" x14ac:dyDescent="0.25">
      <c r="A1638" s="34" t="s">
        <v>395</v>
      </c>
      <c r="B1638" s="34" t="s">
        <v>7174</v>
      </c>
      <c r="C1638" s="34" t="s">
        <v>7175</v>
      </c>
      <c r="D1638" s="34" t="s">
        <v>3413</v>
      </c>
      <c r="E1638" s="34" t="s">
        <v>20</v>
      </c>
      <c r="F1638" s="34" t="s">
        <v>7174</v>
      </c>
      <c r="G1638" s="34" t="s">
        <v>7175</v>
      </c>
      <c r="H1638" s="40">
        <f t="shared" si="50"/>
        <v>0.84704000000000013</v>
      </c>
      <c r="I1638" s="40">
        <f t="shared" si="51"/>
        <v>0.15295999999999987</v>
      </c>
      <c r="J1638" s="33"/>
      <c r="K1638" s="34" t="s">
        <v>20</v>
      </c>
      <c r="L1638" s="34" t="s">
        <v>24</v>
      </c>
      <c r="M1638" s="38">
        <v>136</v>
      </c>
      <c r="N1638" s="38">
        <v>25</v>
      </c>
      <c r="O1638" s="38">
        <v>55</v>
      </c>
      <c r="P1638" s="1">
        <v>52.94</v>
      </c>
      <c r="Q1638" s="1">
        <v>52.94</v>
      </c>
    </row>
    <row r="1639" spans="1:17" ht="18.75" customHeight="1" thickBot="1" x14ac:dyDescent="0.25">
      <c r="A1639" s="34" t="s">
        <v>335</v>
      </c>
      <c r="B1639" s="34" t="s">
        <v>7176</v>
      </c>
      <c r="C1639" s="34" t="s">
        <v>7177</v>
      </c>
      <c r="D1639" s="34" t="s">
        <v>3695</v>
      </c>
      <c r="E1639" s="34" t="s">
        <v>24</v>
      </c>
      <c r="F1639" s="34" t="s">
        <v>7176</v>
      </c>
      <c r="G1639" s="34" t="s">
        <v>7177</v>
      </c>
      <c r="H1639" s="40">
        <f t="shared" si="50"/>
        <v>1</v>
      </c>
      <c r="I1639" s="40">
        <f t="shared" si="51"/>
        <v>0</v>
      </c>
      <c r="J1639" s="33"/>
      <c r="K1639" s="34" t="s">
        <v>20</v>
      </c>
      <c r="L1639" s="34" t="s">
        <v>20</v>
      </c>
      <c r="M1639" s="38">
        <v>109</v>
      </c>
      <c r="N1639" s="38">
        <v>20</v>
      </c>
      <c r="O1639" s="38">
        <v>46</v>
      </c>
      <c r="P1639" s="1">
        <v>88.89</v>
      </c>
      <c r="Q1639" s="1">
        <v>88.89</v>
      </c>
    </row>
    <row r="1640" spans="1:17" ht="18.75" customHeight="1" thickBot="1" x14ac:dyDescent="0.25">
      <c r="A1640" s="34" t="s">
        <v>342</v>
      </c>
      <c r="B1640" s="34" t="s">
        <v>7178</v>
      </c>
      <c r="C1640" s="34" t="s">
        <v>7179</v>
      </c>
      <c r="D1640" s="34" t="s">
        <v>3413</v>
      </c>
      <c r="E1640" s="34" t="s">
        <v>20</v>
      </c>
      <c r="F1640" s="34" t="s">
        <v>7178</v>
      </c>
      <c r="G1640" s="34" t="s">
        <v>7179</v>
      </c>
      <c r="H1640" s="40">
        <f t="shared" si="50"/>
        <v>1</v>
      </c>
      <c r="I1640" s="40">
        <f t="shared" si="51"/>
        <v>0</v>
      </c>
      <c r="J1640" s="33"/>
      <c r="K1640" s="34" t="s">
        <v>20</v>
      </c>
      <c r="L1640" s="34" t="s">
        <v>20</v>
      </c>
      <c r="M1640" s="38">
        <v>57</v>
      </c>
      <c r="N1640" s="38">
        <v>9</v>
      </c>
      <c r="O1640" s="38">
        <v>20</v>
      </c>
      <c r="P1640" s="1">
        <v>100</v>
      </c>
      <c r="Q1640" s="1">
        <v>100</v>
      </c>
    </row>
    <row r="1641" spans="1:17" ht="18.75" customHeight="1" thickBot="1" x14ac:dyDescent="0.25">
      <c r="A1641" s="34" t="s">
        <v>470</v>
      </c>
      <c r="B1641" s="34" t="s">
        <v>7180</v>
      </c>
      <c r="C1641" s="34" t="s">
        <v>7181</v>
      </c>
      <c r="D1641" s="34" t="s">
        <v>3413</v>
      </c>
      <c r="E1641" s="34" t="s">
        <v>20</v>
      </c>
      <c r="F1641" s="34" t="s">
        <v>7180</v>
      </c>
      <c r="G1641" s="34" t="s">
        <v>7181</v>
      </c>
      <c r="H1641" s="40">
        <f t="shared" si="50"/>
        <v>0.71648000000000012</v>
      </c>
      <c r="I1641" s="40">
        <f t="shared" si="51"/>
        <v>0.28351999999999988</v>
      </c>
      <c r="J1641" s="33"/>
      <c r="K1641" s="34" t="s">
        <v>20</v>
      </c>
      <c r="L1641" s="34" t="s">
        <v>24</v>
      </c>
      <c r="M1641" s="38">
        <v>117</v>
      </c>
      <c r="N1641" s="38">
        <v>21</v>
      </c>
      <c r="O1641" s="38">
        <v>49</v>
      </c>
      <c r="P1641" s="1">
        <v>44.78</v>
      </c>
      <c r="Q1641" s="1">
        <v>44.78</v>
      </c>
    </row>
    <row r="1642" spans="1:17" ht="18.75" customHeight="1" thickBot="1" x14ac:dyDescent="0.25">
      <c r="A1642" s="36" t="s">
        <v>25</v>
      </c>
      <c r="B1642" s="36" t="s">
        <v>7182</v>
      </c>
      <c r="C1642" s="36" t="s">
        <v>7183</v>
      </c>
      <c r="D1642" s="36" t="s">
        <v>3413</v>
      </c>
      <c r="E1642" s="36" t="s">
        <v>20</v>
      </c>
      <c r="F1642" s="36" t="s">
        <v>7182</v>
      </c>
      <c r="G1642" s="36" t="s">
        <v>7183</v>
      </c>
      <c r="H1642" s="41">
        <f t="shared" si="50"/>
        <v>1</v>
      </c>
      <c r="I1642" s="41">
        <f t="shared" si="51"/>
        <v>0</v>
      </c>
      <c r="J1642" s="35"/>
      <c r="K1642" s="36" t="s">
        <v>20</v>
      </c>
      <c r="L1642" s="36" t="s">
        <v>24</v>
      </c>
      <c r="M1642" s="39">
        <v>141</v>
      </c>
      <c r="N1642" s="39">
        <v>26</v>
      </c>
      <c r="O1642" s="39">
        <v>63</v>
      </c>
      <c r="P1642" s="31">
        <v>63.5</v>
      </c>
      <c r="Q1642" s="31">
        <v>63.5</v>
      </c>
    </row>
    <row r="1643" spans="1:17" ht="18.75" customHeight="1" thickBot="1" x14ac:dyDescent="0.25">
      <c r="A1643" s="34" t="s">
        <v>25</v>
      </c>
      <c r="B1643" s="34" t="s">
        <v>7184</v>
      </c>
      <c r="C1643" s="34" t="s">
        <v>7185</v>
      </c>
      <c r="D1643" s="34" t="s">
        <v>3413</v>
      </c>
      <c r="E1643" s="34" t="s">
        <v>20</v>
      </c>
      <c r="F1643" s="34" t="s">
        <v>7184</v>
      </c>
      <c r="G1643" s="34" t="s">
        <v>7185</v>
      </c>
      <c r="H1643" s="40">
        <f t="shared" si="50"/>
        <v>1</v>
      </c>
      <c r="I1643" s="40">
        <f t="shared" si="51"/>
        <v>0</v>
      </c>
      <c r="J1643" s="33"/>
      <c r="K1643" s="34" t="s">
        <v>20</v>
      </c>
      <c r="L1643" s="34" t="s">
        <v>20</v>
      </c>
      <c r="M1643" s="38">
        <v>141</v>
      </c>
      <c r="N1643" s="38">
        <v>26</v>
      </c>
      <c r="O1643" s="38">
        <v>63</v>
      </c>
      <c r="P1643" s="1">
        <v>82.35</v>
      </c>
      <c r="Q1643" s="1">
        <v>82.35</v>
      </c>
    </row>
    <row r="1644" spans="1:17" ht="18.75" customHeight="1" thickBot="1" x14ac:dyDescent="0.25">
      <c r="A1644" s="36" t="s">
        <v>2540</v>
      </c>
      <c r="B1644" s="36" t="s">
        <v>7186</v>
      </c>
      <c r="C1644" s="36" t="s">
        <v>7187</v>
      </c>
      <c r="D1644" s="36" t="s">
        <v>3419</v>
      </c>
      <c r="E1644" s="36" t="s">
        <v>20</v>
      </c>
      <c r="F1644" s="36" t="s">
        <v>7188</v>
      </c>
      <c r="G1644" s="36" t="s">
        <v>7189</v>
      </c>
      <c r="H1644" s="41">
        <f t="shared" si="50"/>
        <v>0.79664000000000001</v>
      </c>
      <c r="I1644" s="41">
        <f t="shared" si="51"/>
        <v>0.20335999999999999</v>
      </c>
      <c r="J1644" s="35"/>
      <c r="K1644" s="36" t="s">
        <v>20</v>
      </c>
      <c r="L1644" s="36" t="s">
        <v>24</v>
      </c>
      <c r="M1644" s="39">
        <v>115</v>
      </c>
      <c r="N1644" s="39">
        <v>21</v>
      </c>
      <c r="O1644" s="39">
        <v>45</v>
      </c>
      <c r="P1644" s="31">
        <v>49.79</v>
      </c>
      <c r="Q1644" s="31">
        <v>49.79</v>
      </c>
    </row>
    <row r="1645" spans="1:17" ht="18.75" customHeight="1" thickBot="1" x14ac:dyDescent="0.25">
      <c r="A1645" s="34" t="s">
        <v>62</v>
      </c>
      <c r="B1645" s="34" t="s">
        <v>7190</v>
      </c>
      <c r="C1645" s="34" t="s">
        <v>7191</v>
      </c>
      <c r="D1645" s="34" t="s">
        <v>3419</v>
      </c>
      <c r="E1645" s="34" t="s">
        <v>20</v>
      </c>
      <c r="F1645" s="34" t="s">
        <v>7192</v>
      </c>
      <c r="G1645" s="34" t="s">
        <v>7193</v>
      </c>
      <c r="H1645" s="40">
        <f t="shared" si="50"/>
        <v>0.78095999999999999</v>
      </c>
      <c r="I1645" s="40">
        <f t="shared" si="51"/>
        <v>0.21904000000000001</v>
      </c>
      <c r="J1645" s="33"/>
      <c r="K1645" s="34" t="s">
        <v>20</v>
      </c>
      <c r="L1645" s="34" t="s">
        <v>24</v>
      </c>
      <c r="M1645" s="38">
        <v>102</v>
      </c>
      <c r="N1645" s="38">
        <v>19</v>
      </c>
      <c r="O1645" s="38">
        <v>51</v>
      </c>
      <c r="P1645" s="1">
        <v>48.81</v>
      </c>
      <c r="Q1645" s="1">
        <v>48.81</v>
      </c>
    </row>
    <row r="1646" spans="1:17" ht="18.75" customHeight="1" thickBot="1" x14ac:dyDescent="0.25">
      <c r="A1646" s="36" t="s">
        <v>25</v>
      </c>
      <c r="B1646" s="36" t="s">
        <v>7194</v>
      </c>
      <c r="C1646" s="36" t="s">
        <v>7195</v>
      </c>
      <c r="D1646" s="36" t="s">
        <v>3413</v>
      </c>
      <c r="E1646" s="36" t="s">
        <v>20</v>
      </c>
      <c r="F1646" s="36" t="s">
        <v>7196</v>
      </c>
      <c r="G1646" s="36" t="s">
        <v>7197</v>
      </c>
      <c r="H1646" s="41">
        <f t="shared" si="50"/>
        <v>1</v>
      </c>
      <c r="I1646" s="41">
        <f t="shared" si="51"/>
        <v>0</v>
      </c>
      <c r="J1646" s="35"/>
      <c r="K1646" s="36" t="s">
        <v>20</v>
      </c>
      <c r="L1646" s="36" t="s">
        <v>20</v>
      </c>
      <c r="M1646" s="39">
        <v>140</v>
      </c>
      <c r="N1646" s="39">
        <v>26</v>
      </c>
      <c r="O1646" s="39">
        <v>61</v>
      </c>
      <c r="P1646" s="31">
        <v>81.599999999999994</v>
      </c>
      <c r="Q1646" s="31">
        <v>65</v>
      </c>
    </row>
    <row r="1647" spans="1:17" ht="18.75" customHeight="1" thickBot="1" x14ac:dyDescent="0.25">
      <c r="A1647" s="34" t="s">
        <v>25</v>
      </c>
      <c r="B1647" s="34" t="s">
        <v>7194</v>
      </c>
      <c r="C1647" s="34" t="s">
        <v>7195</v>
      </c>
      <c r="D1647" s="34" t="s">
        <v>3413</v>
      </c>
      <c r="E1647" s="34" t="s">
        <v>20</v>
      </c>
      <c r="F1647" s="34" t="s">
        <v>7194</v>
      </c>
      <c r="G1647" s="34" t="s">
        <v>7195</v>
      </c>
      <c r="H1647" s="40">
        <f t="shared" si="50"/>
        <v>1</v>
      </c>
      <c r="I1647" s="40">
        <f t="shared" si="51"/>
        <v>0</v>
      </c>
      <c r="J1647" s="33"/>
      <c r="K1647" s="34" t="s">
        <v>20</v>
      </c>
      <c r="L1647" s="34" t="s">
        <v>20</v>
      </c>
      <c r="M1647" s="38">
        <v>140</v>
      </c>
      <c r="N1647" s="38">
        <v>26</v>
      </c>
      <c r="O1647" s="38">
        <v>61</v>
      </c>
      <c r="P1647" s="1">
        <v>81.599999999999994</v>
      </c>
      <c r="Q1647" s="1">
        <v>77.33</v>
      </c>
    </row>
    <row r="1648" spans="1:17" ht="18.75" customHeight="1" thickBot="1" x14ac:dyDescent="0.25">
      <c r="A1648" s="34" t="s">
        <v>25</v>
      </c>
      <c r="B1648" s="34" t="s">
        <v>7194</v>
      </c>
      <c r="C1648" s="34" t="s">
        <v>7195</v>
      </c>
      <c r="D1648" s="34" t="s">
        <v>3413</v>
      </c>
      <c r="E1648" s="34" t="s">
        <v>20</v>
      </c>
      <c r="F1648" s="34" t="s">
        <v>7198</v>
      </c>
      <c r="G1648" s="34" t="s">
        <v>7199</v>
      </c>
      <c r="H1648" s="40">
        <f t="shared" si="50"/>
        <v>1</v>
      </c>
      <c r="I1648" s="40">
        <f t="shared" si="51"/>
        <v>0</v>
      </c>
      <c r="J1648" s="33"/>
      <c r="K1648" s="34" t="s">
        <v>20</v>
      </c>
      <c r="L1648" s="34" t="s">
        <v>20</v>
      </c>
      <c r="M1648" s="38">
        <v>140</v>
      </c>
      <c r="N1648" s="38">
        <v>26</v>
      </c>
      <c r="O1648" s="38">
        <v>61</v>
      </c>
      <c r="P1648" s="1">
        <v>81.599999999999994</v>
      </c>
      <c r="Q1648" s="1">
        <v>87.97</v>
      </c>
    </row>
    <row r="1649" spans="1:17" ht="18.75" customHeight="1" thickBot="1" x14ac:dyDescent="0.25">
      <c r="A1649" s="34" t="s">
        <v>25</v>
      </c>
      <c r="B1649" s="34" t="s">
        <v>7194</v>
      </c>
      <c r="C1649" s="34" t="s">
        <v>7195</v>
      </c>
      <c r="D1649" s="34" t="s">
        <v>3413</v>
      </c>
      <c r="E1649" s="34" t="s">
        <v>20</v>
      </c>
      <c r="F1649" s="34" t="s">
        <v>7200</v>
      </c>
      <c r="G1649" s="34" t="s">
        <v>7201</v>
      </c>
      <c r="H1649" s="40">
        <f t="shared" si="50"/>
        <v>1</v>
      </c>
      <c r="I1649" s="40">
        <f t="shared" si="51"/>
        <v>0</v>
      </c>
      <c r="J1649" s="33"/>
      <c r="K1649" s="34" t="s">
        <v>20</v>
      </c>
      <c r="L1649" s="34" t="s">
        <v>20</v>
      </c>
      <c r="M1649" s="38">
        <v>140</v>
      </c>
      <c r="N1649" s="38">
        <v>26</v>
      </c>
      <c r="O1649" s="38">
        <v>61</v>
      </c>
      <c r="P1649" s="1">
        <v>81.599999999999994</v>
      </c>
      <c r="Q1649" s="1">
        <v>87.63</v>
      </c>
    </row>
    <row r="1650" spans="1:17" ht="18.75" customHeight="1" thickBot="1" x14ac:dyDescent="0.25">
      <c r="A1650" s="34" t="s">
        <v>342</v>
      </c>
      <c r="B1650" s="34" t="s">
        <v>7202</v>
      </c>
      <c r="C1650" s="34" t="s">
        <v>7203</v>
      </c>
      <c r="D1650" s="34" t="s">
        <v>3413</v>
      </c>
      <c r="E1650" s="34" t="s">
        <v>20</v>
      </c>
      <c r="F1650" s="34" t="s">
        <v>7202</v>
      </c>
      <c r="G1650" s="34" t="s">
        <v>7203</v>
      </c>
      <c r="H1650" s="40">
        <f t="shared" si="50"/>
        <v>1</v>
      </c>
      <c r="I1650" s="40">
        <f t="shared" si="51"/>
        <v>0</v>
      </c>
      <c r="J1650" s="33"/>
      <c r="K1650" s="34" t="s">
        <v>20</v>
      </c>
      <c r="L1650" s="34" t="s">
        <v>20</v>
      </c>
      <c r="M1650" s="38">
        <v>42</v>
      </c>
      <c r="N1650" s="38">
        <v>9</v>
      </c>
      <c r="O1650" s="38">
        <v>21</v>
      </c>
      <c r="P1650" s="1">
        <v>97.56</v>
      </c>
      <c r="Q1650" s="1">
        <v>100</v>
      </c>
    </row>
    <row r="1651" spans="1:17" ht="18.75" customHeight="1" thickBot="1" x14ac:dyDescent="0.25">
      <c r="A1651" s="34" t="s">
        <v>342</v>
      </c>
      <c r="B1651" s="34" t="s">
        <v>7202</v>
      </c>
      <c r="C1651" s="34" t="s">
        <v>7203</v>
      </c>
      <c r="D1651" s="34" t="s">
        <v>3413</v>
      </c>
      <c r="E1651" s="34" t="s">
        <v>20</v>
      </c>
      <c r="F1651" s="34" t="s">
        <v>7204</v>
      </c>
      <c r="G1651" s="34" t="s">
        <v>7205</v>
      </c>
      <c r="H1651" s="40">
        <f t="shared" si="50"/>
        <v>1</v>
      </c>
      <c r="I1651" s="40">
        <f t="shared" si="51"/>
        <v>0</v>
      </c>
      <c r="J1651" s="33"/>
      <c r="K1651" s="34" t="s">
        <v>20</v>
      </c>
      <c r="L1651" s="34" t="s">
        <v>20</v>
      </c>
      <c r="M1651" s="38">
        <v>42</v>
      </c>
      <c r="N1651" s="38">
        <v>9</v>
      </c>
      <c r="O1651" s="38">
        <v>21</v>
      </c>
      <c r="P1651" s="1">
        <v>97.56</v>
      </c>
      <c r="Q1651" s="1">
        <v>95.35</v>
      </c>
    </row>
    <row r="1652" spans="1:17" ht="18.75" customHeight="1" thickBot="1" x14ac:dyDescent="0.25">
      <c r="A1652" s="34" t="s">
        <v>512</v>
      </c>
      <c r="B1652" s="34" t="s">
        <v>7206</v>
      </c>
      <c r="C1652" s="34" t="s">
        <v>7207</v>
      </c>
      <c r="D1652" s="34" t="s">
        <v>3419</v>
      </c>
      <c r="E1652" s="34" t="s">
        <v>20</v>
      </c>
      <c r="F1652" s="34" t="s">
        <v>7208</v>
      </c>
      <c r="G1652" s="34" t="s">
        <v>7209</v>
      </c>
      <c r="H1652" s="40">
        <f t="shared" si="50"/>
        <v>0.71792</v>
      </c>
      <c r="I1652" s="40">
        <f t="shared" si="51"/>
        <v>0.28208</v>
      </c>
      <c r="J1652" s="33"/>
      <c r="K1652" s="34" t="s">
        <v>20</v>
      </c>
      <c r="L1652" s="34" t="s">
        <v>24</v>
      </c>
      <c r="M1652" s="38">
        <v>122</v>
      </c>
      <c r="N1652" s="38">
        <v>22</v>
      </c>
      <c r="O1652" s="38">
        <v>53</v>
      </c>
      <c r="P1652" s="1">
        <v>44.87</v>
      </c>
      <c r="Q1652" s="1">
        <v>44.87</v>
      </c>
    </row>
    <row r="1653" spans="1:17" ht="18.75" customHeight="1" thickBot="1" x14ac:dyDescent="0.25">
      <c r="A1653" s="34" t="s">
        <v>2872</v>
      </c>
      <c r="B1653" s="34" t="s">
        <v>7210</v>
      </c>
      <c r="C1653" s="34" t="s">
        <v>7211</v>
      </c>
      <c r="D1653" s="34" t="s">
        <v>4223</v>
      </c>
      <c r="E1653" s="34" t="s">
        <v>20</v>
      </c>
      <c r="F1653" s="34" t="s">
        <v>7210</v>
      </c>
      <c r="G1653" s="34" t="s">
        <v>7211</v>
      </c>
      <c r="H1653" s="40">
        <f t="shared" si="50"/>
        <v>1</v>
      </c>
      <c r="I1653" s="40">
        <f t="shared" si="51"/>
        <v>0</v>
      </c>
      <c r="J1653" s="33"/>
      <c r="K1653" s="34" t="s">
        <v>20</v>
      </c>
      <c r="L1653" s="34" t="s">
        <v>24</v>
      </c>
      <c r="M1653" s="38">
        <v>0</v>
      </c>
      <c r="N1653" s="38">
        <v>0</v>
      </c>
      <c r="O1653" s="38">
        <v>0</v>
      </c>
      <c r="P1653" s="1">
        <v>77.87</v>
      </c>
      <c r="Q1653" s="1">
        <v>80.92</v>
      </c>
    </row>
    <row r="1654" spans="1:17" ht="18.75" customHeight="1" thickBot="1" x14ac:dyDescent="0.25">
      <c r="A1654" s="36" t="s">
        <v>49</v>
      </c>
      <c r="B1654" s="36" t="s">
        <v>7212</v>
      </c>
      <c r="C1654" s="36" t="s">
        <v>7213</v>
      </c>
      <c r="D1654" s="36" t="s">
        <v>3419</v>
      </c>
      <c r="E1654" s="36" t="s">
        <v>20</v>
      </c>
      <c r="F1654" s="36" t="s">
        <v>7214</v>
      </c>
      <c r="G1654" s="36" t="s">
        <v>217</v>
      </c>
      <c r="H1654" s="41">
        <f t="shared" si="50"/>
        <v>0.69120000000000004</v>
      </c>
      <c r="I1654" s="41">
        <f t="shared" si="51"/>
        <v>0.30879999999999996</v>
      </c>
      <c r="J1654" s="36" t="s">
        <v>20</v>
      </c>
      <c r="K1654" s="36" t="s">
        <v>20</v>
      </c>
      <c r="L1654" s="36" t="s">
        <v>24</v>
      </c>
      <c r="M1654" s="39">
        <v>121</v>
      </c>
      <c r="N1654" s="39">
        <v>19</v>
      </c>
      <c r="O1654" s="39">
        <v>51</v>
      </c>
      <c r="P1654" s="31">
        <v>43.2</v>
      </c>
      <c r="Q1654" s="31">
        <v>43.3</v>
      </c>
    </row>
    <row r="1655" spans="1:17" ht="18.75" customHeight="1" thickBot="1" x14ac:dyDescent="0.25">
      <c r="A1655" s="36" t="s">
        <v>49</v>
      </c>
      <c r="B1655" s="36" t="s">
        <v>7212</v>
      </c>
      <c r="C1655" s="36" t="s">
        <v>7213</v>
      </c>
      <c r="D1655" s="36" t="s">
        <v>3419</v>
      </c>
      <c r="E1655" s="36" t="s">
        <v>20</v>
      </c>
      <c r="F1655" s="36" t="s">
        <v>7215</v>
      </c>
      <c r="G1655" s="36" t="s">
        <v>7216</v>
      </c>
      <c r="H1655" s="41">
        <f t="shared" si="50"/>
        <v>0.69120000000000004</v>
      </c>
      <c r="I1655" s="41">
        <f t="shared" si="51"/>
        <v>0.30879999999999996</v>
      </c>
      <c r="J1655" s="36" t="s">
        <v>20</v>
      </c>
      <c r="K1655" s="36" t="s">
        <v>20</v>
      </c>
      <c r="L1655" s="36" t="s">
        <v>24</v>
      </c>
      <c r="M1655" s="39">
        <v>121</v>
      </c>
      <c r="N1655" s="39">
        <v>19</v>
      </c>
      <c r="O1655" s="39">
        <v>51</v>
      </c>
      <c r="P1655" s="31">
        <v>43.2</v>
      </c>
      <c r="Q1655" s="31">
        <v>48.48</v>
      </c>
    </row>
    <row r="1656" spans="1:17" ht="18.75" customHeight="1" thickBot="1" x14ac:dyDescent="0.25">
      <c r="A1656" s="36" t="s">
        <v>49</v>
      </c>
      <c r="B1656" s="36" t="s">
        <v>7212</v>
      </c>
      <c r="C1656" s="36" t="s">
        <v>7213</v>
      </c>
      <c r="D1656" s="36" t="s">
        <v>3419</v>
      </c>
      <c r="E1656" s="36" t="s">
        <v>20</v>
      </c>
      <c r="F1656" s="36" t="s">
        <v>7217</v>
      </c>
      <c r="G1656" s="36" t="s">
        <v>7218</v>
      </c>
      <c r="H1656" s="41">
        <f t="shared" si="50"/>
        <v>0.69120000000000004</v>
      </c>
      <c r="I1656" s="41">
        <f t="shared" si="51"/>
        <v>0.30879999999999996</v>
      </c>
      <c r="J1656" s="36" t="s">
        <v>20</v>
      </c>
      <c r="K1656" s="36" t="s">
        <v>20</v>
      </c>
      <c r="L1656" s="36" t="s">
        <v>24</v>
      </c>
      <c r="M1656" s="39">
        <v>121</v>
      </c>
      <c r="N1656" s="39">
        <v>19</v>
      </c>
      <c r="O1656" s="39">
        <v>51</v>
      </c>
      <c r="P1656" s="31">
        <v>43.2</v>
      </c>
      <c r="Q1656" s="31">
        <v>44.9</v>
      </c>
    </row>
    <row r="1657" spans="1:17" ht="18.75" customHeight="1" thickBot="1" x14ac:dyDescent="0.25">
      <c r="A1657" s="36" t="s">
        <v>49</v>
      </c>
      <c r="B1657" s="36" t="s">
        <v>7212</v>
      </c>
      <c r="C1657" s="36" t="s">
        <v>7213</v>
      </c>
      <c r="D1657" s="36" t="s">
        <v>3419</v>
      </c>
      <c r="E1657" s="36" t="s">
        <v>20</v>
      </c>
      <c r="F1657" s="36" t="s">
        <v>7219</v>
      </c>
      <c r="G1657" s="36" t="s">
        <v>7220</v>
      </c>
      <c r="H1657" s="41">
        <f t="shared" si="50"/>
        <v>0.69120000000000004</v>
      </c>
      <c r="I1657" s="41">
        <f t="shared" si="51"/>
        <v>0.30879999999999996</v>
      </c>
      <c r="J1657" s="36" t="s">
        <v>20</v>
      </c>
      <c r="K1657" s="36" t="s">
        <v>20</v>
      </c>
      <c r="L1657" s="36" t="s">
        <v>24</v>
      </c>
      <c r="M1657" s="39">
        <v>121</v>
      </c>
      <c r="N1657" s="39">
        <v>19</v>
      </c>
      <c r="O1657" s="39">
        <v>51</v>
      </c>
      <c r="P1657" s="31">
        <v>43.2</v>
      </c>
      <c r="Q1657" s="31">
        <v>37.6</v>
      </c>
    </row>
    <row r="1658" spans="1:17" ht="18.75" customHeight="1" thickBot="1" x14ac:dyDescent="0.25">
      <c r="A1658" s="36" t="s">
        <v>25</v>
      </c>
      <c r="B1658" s="36" t="s">
        <v>7221</v>
      </c>
      <c r="C1658" s="36" t="s">
        <v>7222</v>
      </c>
      <c r="D1658" s="36" t="s">
        <v>3419</v>
      </c>
      <c r="E1658" s="36" t="s">
        <v>20</v>
      </c>
      <c r="F1658" s="36" t="s">
        <v>7223</v>
      </c>
      <c r="G1658" s="36" t="s">
        <v>7224</v>
      </c>
      <c r="H1658" s="41">
        <f t="shared" si="50"/>
        <v>0.83376000000000006</v>
      </c>
      <c r="I1658" s="41">
        <f t="shared" si="51"/>
        <v>0.16623999999999994</v>
      </c>
      <c r="J1658" s="35"/>
      <c r="K1658" s="36" t="s">
        <v>20</v>
      </c>
      <c r="L1658" s="36" t="s">
        <v>24</v>
      </c>
      <c r="M1658" s="39">
        <v>146</v>
      </c>
      <c r="N1658" s="39">
        <v>26</v>
      </c>
      <c r="O1658" s="39">
        <v>61</v>
      </c>
      <c r="P1658" s="31">
        <v>52.11</v>
      </c>
      <c r="Q1658" s="31">
        <v>78.790000000000006</v>
      </c>
    </row>
    <row r="1659" spans="1:17" ht="18.75" customHeight="1" thickBot="1" x14ac:dyDescent="0.25">
      <c r="A1659" s="36" t="s">
        <v>25</v>
      </c>
      <c r="B1659" s="36" t="s">
        <v>7221</v>
      </c>
      <c r="C1659" s="36" t="s">
        <v>7222</v>
      </c>
      <c r="D1659" s="36" t="s">
        <v>3419</v>
      </c>
      <c r="E1659" s="36" t="s">
        <v>20</v>
      </c>
      <c r="F1659" s="36" t="s">
        <v>7225</v>
      </c>
      <c r="G1659" s="36" t="s">
        <v>7226</v>
      </c>
      <c r="H1659" s="41">
        <f t="shared" si="50"/>
        <v>0.83376000000000006</v>
      </c>
      <c r="I1659" s="41">
        <f t="shared" si="51"/>
        <v>0.16623999999999994</v>
      </c>
      <c r="J1659" s="35"/>
      <c r="K1659" s="36" t="s">
        <v>20</v>
      </c>
      <c r="L1659" s="36" t="s">
        <v>24</v>
      </c>
      <c r="M1659" s="39">
        <v>146</v>
      </c>
      <c r="N1659" s="39">
        <v>26</v>
      </c>
      <c r="O1659" s="39">
        <v>61</v>
      </c>
      <c r="P1659" s="31">
        <v>52.11</v>
      </c>
      <c r="Q1659" s="31">
        <v>57.85</v>
      </c>
    </row>
    <row r="1660" spans="1:17" ht="18.75" customHeight="1" thickBot="1" x14ac:dyDescent="0.25">
      <c r="A1660" s="34" t="s">
        <v>25</v>
      </c>
      <c r="B1660" s="34" t="s">
        <v>7221</v>
      </c>
      <c r="C1660" s="34" t="s">
        <v>7222</v>
      </c>
      <c r="D1660" s="34" t="s">
        <v>3419</v>
      </c>
      <c r="E1660" s="34" t="s">
        <v>20</v>
      </c>
      <c r="F1660" s="34" t="s">
        <v>7227</v>
      </c>
      <c r="G1660" s="34" t="s">
        <v>7228</v>
      </c>
      <c r="H1660" s="40">
        <f t="shared" si="50"/>
        <v>0.83376000000000006</v>
      </c>
      <c r="I1660" s="40">
        <f t="shared" si="51"/>
        <v>0.16623999999999994</v>
      </c>
      <c r="J1660" s="33"/>
      <c r="K1660" s="34" t="s">
        <v>20</v>
      </c>
      <c r="L1660" s="34" t="s">
        <v>24</v>
      </c>
      <c r="M1660" s="38">
        <v>146</v>
      </c>
      <c r="N1660" s="38">
        <v>26</v>
      </c>
      <c r="O1660" s="38">
        <v>61</v>
      </c>
      <c r="P1660" s="1">
        <v>52.11</v>
      </c>
      <c r="Q1660" s="1">
        <v>82.11</v>
      </c>
    </row>
    <row r="1661" spans="1:17" ht="18.75" customHeight="1" thickBot="1" x14ac:dyDescent="0.25">
      <c r="A1661" s="34" t="s">
        <v>25</v>
      </c>
      <c r="B1661" s="34" t="s">
        <v>7221</v>
      </c>
      <c r="C1661" s="34" t="s">
        <v>7222</v>
      </c>
      <c r="D1661" s="34" t="s">
        <v>3419</v>
      </c>
      <c r="E1661" s="34" t="s">
        <v>20</v>
      </c>
      <c r="F1661" s="34" t="s">
        <v>7229</v>
      </c>
      <c r="G1661" s="34" t="s">
        <v>7230</v>
      </c>
      <c r="H1661" s="40">
        <f t="shared" si="50"/>
        <v>0.6718400000000001</v>
      </c>
      <c r="I1661" s="40">
        <f t="shared" si="51"/>
        <v>0.3281599999999999</v>
      </c>
      <c r="J1661" s="33"/>
      <c r="K1661" s="34" t="s">
        <v>20</v>
      </c>
      <c r="L1661" s="34" t="s">
        <v>24</v>
      </c>
      <c r="M1661" s="38">
        <v>146</v>
      </c>
      <c r="N1661" s="38">
        <v>26</v>
      </c>
      <c r="O1661" s="38">
        <v>61</v>
      </c>
      <c r="P1661" s="1">
        <v>41.99</v>
      </c>
      <c r="Q1661" s="1">
        <v>40.26</v>
      </c>
    </row>
    <row r="1662" spans="1:17" ht="18.75" customHeight="1" thickBot="1" x14ac:dyDescent="0.25">
      <c r="A1662" s="34" t="s">
        <v>25</v>
      </c>
      <c r="B1662" s="34" t="s">
        <v>7221</v>
      </c>
      <c r="C1662" s="34" t="s">
        <v>7222</v>
      </c>
      <c r="D1662" s="34" t="s">
        <v>3419</v>
      </c>
      <c r="E1662" s="34" t="s">
        <v>20</v>
      </c>
      <c r="F1662" s="34" t="s">
        <v>7231</v>
      </c>
      <c r="G1662" s="34" t="s">
        <v>7232</v>
      </c>
      <c r="H1662" s="40">
        <f t="shared" si="50"/>
        <v>0.83376000000000006</v>
      </c>
      <c r="I1662" s="40">
        <f t="shared" si="51"/>
        <v>0.16623999999999994</v>
      </c>
      <c r="J1662" s="33"/>
      <c r="K1662" s="34" t="s">
        <v>20</v>
      </c>
      <c r="L1662" s="34" t="s">
        <v>24</v>
      </c>
      <c r="M1662" s="38">
        <v>146</v>
      </c>
      <c r="N1662" s="38">
        <v>26</v>
      </c>
      <c r="O1662" s="38">
        <v>61</v>
      </c>
      <c r="P1662" s="1">
        <v>52.11</v>
      </c>
      <c r="Q1662" s="1">
        <v>39.909999999999997</v>
      </c>
    </row>
    <row r="1663" spans="1:17" ht="18.75" customHeight="1" thickBot="1" x14ac:dyDescent="0.25">
      <c r="A1663" s="34" t="s">
        <v>25</v>
      </c>
      <c r="B1663" s="34" t="s">
        <v>7221</v>
      </c>
      <c r="C1663" s="34" t="s">
        <v>7222</v>
      </c>
      <c r="D1663" s="34" t="s">
        <v>3419</v>
      </c>
      <c r="E1663" s="34" t="s">
        <v>20</v>
      </c>
      <c r="F1663" s="34" t="s">
        <v>7233</v>
      </c>
      <c r="G1663" s="34" t="s">
        <v>7234</v>
      </c>
      <c r="H1663" s="40">
        <f t="shared" si="50"/>
        <v>0.6718400000000001</v>
      </c>
      <c r="I1663" s="40">
        <f t="shared" si="51"/>
        <v>0.3281599999999999</v>
      </c>
      <c r="J1663" s="33"/>
      <c r="K1663" s="34" t="s">
        <v>20</v>
      </c>
      <c r="L1663" s="34" t="s">
        <v>24</v>
      </c>
      <c r="M1663" s="38">
        <v>146</v>
      </c>
      <c r="N1663" s="38">
        <v>26</v>
      </c>
      <c r="O1663" s="38">
        <v>61</v>
      </c>
      <c r="P1663" s="1">
        <v>41.99</v>
      </c>
      <c r="Q1663" s="1">
        <v>42.83</v>
      </c>
    </row>
    <row r="1664" spans="1:17" ht="18.75" customHeight="1" thickBot="1" x14ac:dyDescent="0.25">
      <c r="A1664" s="36" t="s">
        <v>25</v>
      </c>
      <c r="B1664" s="36" t="s">
        <v>7221</v>
      </c>
      <c r="C1664" s="36" t="s">
        <v>7222</v>
      </c>
      <c r="D1664" s="36" t="s">
        <v>3419</v>
      </c>
      <c r="E1664" s="36" t="s">
        <v>20</v>
      </c>
      <c r="F1664" s="36" t="s">
        <v>7235</v>
      </c>
      <c r="G1664" s="36" t="s">
        <v>74</v>
      </c>
      <c r="H1664" s="41">
        <f t="shared" si="50"/>
        <v>0.7987200000000001</v>
      </c>
      <c r="I1664" s="41">
        <f t="shared" si="51"/>
        <v>0.2012799999999999</v>
      </c>
      <c r="J1664" s="35"/>
      <c r="K1664" s="36" t="s">
        <v>20</v>
      </c>
      <c r="L1664" s="36" t="s">
        <v>24</v>
      </c>
      <c r="M1664" s="39">
        <v>146</v>
      </c>
      <c r="N1664" s="39">
        <v>26</v>
      </c>
      <c r="O1664" s="39">
        <v>61</v>
      </c>
      <c r="P1664" s="31">
        <v>49.92</v>
      </c>
      <c r="Q1664" s="31">
        <v>13.99</v>
      </c>
    </row>
    <row r="1665" spans="1:17" ht="18.75" customHeight="1" thickBot="1" x14ac:dyDescent="0.25">
      <c r="A1665" s="34" t="s">
        <v>25</v>
      </c>
      <c r="B1665" s="34" t="s">
        <v>7221</v>
      </c>
      <c r="C1665" s="34" t="s">
        <v>7222</v>
      </c>
      <c r="D1665" s="34" t="s">
        <v>3419</v>
      </c>
      <c r="E1665" s="34" t="s">
        <v>20</v>
      </c>
      <c r="F1665" s="34" t="s">
        <v>7236</v>
      </c>
      <c r="G1665" s="34" t="s">
        <v>7237</v>
      </c>
      <c r="H1665" s="40">
        <f t="shared" si="50"/>
        <v>0.83376000000000006</v>
      </c>
      <c r="I1665" s="40">
        <f t="shared" si="51"/>
        <v>0.16623999999999994</v>
      </c>
      <c r="J1665" s="33"/>
      <c r="K1665" s="34" t="s">
        <v>20</v>
      </c>
      <c r="L1665" s="34" t="s">
        <v>24</v>
      </c>
      <c r="M1665" s="38">
        <v>146</v>
      </c>
      <c r="N1665" s="38">
        <v>26</v>
      </c>
      <c r="O1665" s="38">
        <v>61</v>
      </c>
      <c r="P1665" s="1">
        <v>52.11</v>
      </c>
      <c r="Q1665" s="1">
        <v>97.8</v>
      </c>
    </row>
    <row r="1666" spans="1:17" ht="18.75" customHeight="1" thickBot="1" x14ac:dyDescent="0.25">
      <c r="A1666" s="34" t="s">
        <v>25</v>
      </c>
      <c r="B1666" s="34" t="s">
        <v>7221</v>
      </c>
      <c r="C1666" s="34" t="s">
        <v>7222</v>
      </c>
      <c r="D1666" s="34" t="s">
        <v>3419</v>
      </c>
      <c r="E1666" s="34" t="s">
        <v>20</v>
      </c>
      <c r="F1666" s="34" t="s">
        <v>7238</v>
      </c>
      <c r="G1666" s="34" t="s">
        <v>7239</v>
      </c>
      <c r="H1666" s="40">
        <f t="shared" ref="H1666:H1729" si="52">IF(AND(P1666*1.6&gt;=100),100, P1666*1.6)/100</f>
        <v>0.83376000000000006</v>
      </c>
      <c r="I1666" s="40">
        <f t="shared" ref="I1666:I1729" si="53">1-H1666</f>
        <v>0.16623999999999994</v>
      </c>
      <c r="J1666" s="33"/>
      <c r="K1666" s="34" t="s">
        <v>20</v>
      </c>
      <c r="L1666" s="34" t="s">
        <v>24</v>
      </c>
      <c r="M1666" s="38">
        <v>146</v>
      </c>
      <c r="N1666" s="38">
        <v>26</v>
      </c>
      <c r="O1666" s="38">
        <v>61</v>
      </c>
      <c r="P1666" s="1">
        <v>52.11</v>
      </c>
      <c r="Q1666" s="1">
        <v>56.4</v>
      </c>
    </row>
    <row r="1667" spans="1:17" ht="18.75" customHeight="1" thickBot="1" x14ac:dyDescent="0.25">
      <c r="A1667" s="34" t="s">
        <v>25</v>
      </c>
      <c r="B1667" s="34" t="s">
        <v>7221</v>
      </c>
      <c r="C1667" s="34" t="s">
        <v>7222</v>
      </c>
      <c r="D1667" s="34" t="s">
        <v>3419</v>
      </c>
      <c r="E1667" s="34" t="s">
        <v>20</v>
      </c>
      <c r="F1667" s="34" t="s">
        <v>7240</v>
      </c>
      <c r="G1667" s="34" t="s">
        <v>7241</v>
      </c>
      <c r="H1667" s="40">
        <f t="shared" si="52"/>
        <v>0.83376000000000006</v>
      </c>
      <c r="I1667" s="40">
        <f t="shared" si="53"/>
        <v>0.16623999999999994</v>
      </c>
      <c r="J1667" s="33"/>
      <c r="K1667" s="34" t="s">
        <v>20</v>
      </c>
      <c r="L1667" s="34" t="s">
        <v>24</v>
      </c>
      <c r="M1667" s="38">
        <v>146</v>
      </c>
      <c r="N1667" s="38">
        <v>26</v>
      </c>
      <c r="O1667" s="38">
        <v>61</v>
      </c>
      <c r="P1667" s="1">
        <v>52.11</v>
      </c>
      <c r="Q1667" s="1">
        <v>44.44</v>
      </c>
    </row>
    <row r="1668" spans="1:17" ht="18.75" customHeight="1" thickBot="1" x14ac:dyDescent="0.25">
      <c r="A1668" s="34" t="s">
        <v>25</v>
      </c>
      <c r="B1668" s="34" t="s">
        <v>7221</v>
      </c>
      <c r="C1668" s="34" t="s">
        <v>7222</v>
      </c>
      <c r="D1668" s="34" t="s">
        <v>3419</v>
      </c>
      <c r="E1668" s="34" t="s">
        <v>20</v>
      </c>
      <c r="F1668" s="34" t="s">
        <v>7242</v>
      </c>
      <c r="G1668" s="34" t="s">
        <v>7243</v>
      </c>
      <c r="H1668" s="40">
        <f t="shared" si="52"/>
        <v>0.83376000000000006</v>
      </c>
      <c r="I1668" s="40">
        <f t="shared" si="53"/>
        <v>0.16623999999999994</v>
      </c>
      <c r="J1668" s="33"/>
      <c r="K1668" s="34" t="s">
        <v>20</v>
      </c>
      <c r="L1668" s="34" t="s">
        <v>24</v>
      </c>
      <c r="M1668" s="38">
        <v>146</v>
      </c>
      <c r="N1668" s="38">
        <v>26</v>
      </c>
      <c r="O1668" s="38">
        <v>61</v>
      </c>
      <c r="P1668" s="1">
        <v>52.11</v>
      </c>
      <c r="Q1668" s="1">
        <v>58.91</v>
      </c>
    </row>
    <row r="1669" spans="1:17" ht="18.75" customHeight="1" thickBot="1" x14ac:dyDescent="0.25">
      <c r="A1669" s="34" t="s">
        <v>25</v>
      </c>
      <c r="B1669" s="34" t="s">
        <v>7221</v>
      </c>
      <c r="C1669" s="34" t="s">
        <v>7222</v>
      </c>
      <c r="D1669" s="34" t="s">
        <v>3419</v>
      </c>
      <c r="E1669" s="34" t="s">
        <v>20</v>
      </c>
      <c r="F1669" s="34" t="s">
        <v>7244</v>
      </c>
      <c r="G1669" s="34" t="s">
        <v>7245</v>
      </c>
      <c r="H1669" s="40">
        <f t="shared" si="52"/>
        <v>0.6718400000000001</v>
      </c>
      <c r="I1669" s="40">
        <f t="shared" si="53"/>
        <v>0.3281599999999999</v>
      </c>
      <c r="J1669" s="33"/>
      <c r="K1669" s="34" t="s">
        <v>20</v>
      </c>
      <c r="L1669" s="34" t="s">
        <v>24</v>
      </c>
      <c r="M1669" s="38">
        <v>146</v>
      </c>
      <c r="N1669" s="38">
        <v>26</v>
      </c>
      <c r="O1669" s="38">
        <v>61</v>
      </c>
      <c r="P1669" s="1">
        <v>41.99</v>
      </c>
      <c r="Q1669" s="1">
        <v>42.61</v>
      </c>
    </row>
    <row r="1670" spans="1:17" ht="18.75" customHeight="1" thickBot="1" x14ac:dyDescent="0.25">
      <c r="A1670" s="34" t="s">
        <v>222</v>
      </c>
      <c r="B1670" s="34" t="s">
        <v>7246</v>
      </c>
      <c r="C1670" s="34" t="s">
        <v>7247</v>
      </c>
      <c r="D1670" s="34" t="s">
        <v>3403</v>
      </c>
      <c r="E1670" s="34" t="s">
        <v>20</v>
      </c>
      <c r="F1670" s="34" t="s">
        <v>7248</v>
      </c>
      <c r="G1670" s="34" t="s">
        <v>7249</v>
      </c>
      <c r="H1670" s="40">
        <f t="shared" si="52"/>
        <v>1</v>
      </c>
      <c r="I1670" s="40">
        <f t="shared" si="53"/>
        <v>0</v>
      </c>
      <c r="J1670" s="33"/>
      <c r="K1670" s="34" t="s">
        <v>20</v>
      </c>
      <c r="L1670" s="34" t="s">
        <v>24</v>
      </c>
      <c r="M1670" s="38">
        <v>129</v>
      </c>
      <c r="N1670" s="38">
        <v>22</v>
      </c>
      <c r="O1670" s="38">
        <v>48</v>
      </c>
      <c r="P1670" s="1">
        <v>73.489999999999995</v>
      </c>
      <c r="Q1670" s="1">
        <v>85.2</v>
      </c>
    </row>
    <row r="1671" spans="1:17" ht="18.75" customHeight="1" thickBot="1" x14ac:dyDescent="0.25">
      <c r="A1671" s="34" t="s">
        <v>222</v>
      </c>
      <c r="B1671" s="34" t="s">
        <v>7246</v>
      </c>
      <c r="C1671" s="34" t="s">
        <v>7247</v>
      </c>
      <c r="D1671" s="34" t="s">
        <v>3403</v>
      </c>
      <c r="E1671" s="34" t="s">
        <v>20</v>
      </c>
      <c r="F1671" s="34" t="s">
        <v>7250</v>
      </c>
      <c r="G1671" s="34" t="s">
        <v>7251</v>
      </c>
      <c r="H1671" s="40">
        <f t="shared" si="52"/>
        <v>1</v>
      </c>
      <c r="I1671" s="40">
        <f t="shared" si="53"/>
        <v>0</v>
      </c>
      <c r="J1671" s="33"/>
      <c r="K1671" s="34" t="s">
        <v>20</v>
      </c>
      <c r="L1671" s="34" t="s">
        <v>24</v>
      </c>
      <c r="M1671" s="38">
        <v>129</v>
      </c>
      <c r="N1671" s="38">
        <v>22</v>
      </c>
      <c r="O1671" s="38">
        <v>48</v>
      </c>
      <c r="P1671" s="1">
        <v>73.489999999999995</v>
      </c>
      <c r="Q1671" s="1">
        <v>67.11</v>
      </c>
    </row>
    <row r="1672" spans="1:17" ht="18.75" customHeight="1" thickBot="1" x14ac:dyDescent="0.25">
      <c r="A1672" s="34" t="s">
        <v>222</v>
      </c>
      <c r="B1672" s="34" t="s">
        <v>7246</v>
      </c>
      <c r="C1672" s="34" t="s">
        <v>7247</v>
      </c>
      <c r="D1672" s="34" t="s">
        <v>3403</v>
      </c>
      <c r="E1672" s="34" t="s">
        <v>20</v>
      </c>
      <c r="F1672" s="34" t="s">
        <v>7252</v>
      </c>
      <c r="G1672" s="34" t="s">
        <v>7253</v>
      </c>
      <c r="H1672" s="40">
        <f t="shared" si="52"/>
        <v>1</v>
      </c>
      <c r="I1672" s="40">
        <f t="shared" si="53"/>
        <v>0</v>
      </c>
      <c r="J1672" s="33"/>
      <c r="K1672" s="34" t="s">
        <v>20</v>
      </c>
      <c r="L1672" s="34" t="s">
        <v>24</v>
      </c>
      <c r="M1672" s="38">
        <v>129</v>
      </c>
      <c r="N1672" s="38">
        <v>22</v>
      </c>
      <c r="O1672" s="38">
        <v>48</v>
      </c>
      <c r="P1672" s="1">
        <v>73.489999999999995</v>
      </c>
      <c r="Q1672" s="1">
        <v>73.77</v>
      </c>
    </row>
    <row r="1673" spans="1:17" ht="18.75" customHeight="1" thickBot="1" x14ac:dyDescent="0.25">
      <c r="A1673" s="34" t="s">
        <v>222</v>
      </c>
      <c r="B1673" s="34" t="s">
        <v>7246</v>
      </c>
      <c r="C1673" s="34" t="s">
        <v>7247</v>
      </c>
      <c r="D1673" s="34" t="s">
        <v>3403</v>
      </c>
      <c r="E1673" s="34" t="s">
        <v>20</v>
      </c>
      <c r="F1673" s="34" t="s">
        <v>7246</v>
      </c>
      <c r="G1673" s="34" t="s">
        <v>7247</v>
      </c>
      <c r="H1673" s="40">
        <f t="shared" si="52"/>
        <v>1</v>
      </c>
      <c r="I1673" s="40">
        <f t="shared" si="53"/>
        <v>0</v>
      </c>
      <c r="J1673" s="33"/>
      <c r="K1673" s="34" t="s">
        <v>20</v>
      </c>
      <c r="L1673" s="34" t="s">
        <v>24</v>
      </c>
      <c r="M1673" s="38">
        <v>129</v>
      </c>
      <c r="N1673" s="38">
        <v>22</v>
      </c>
      <c r="O1673" s="38">
        <v>48</v>
      </c>
      <c r="P1673" s="1">
        <v>73.489999999999995</v>
      </c>
      <c r="Q1673" s="1">
        <v>65.73</v>
      </c>
    </row>
    <row r="1674" spans="1:17" ht="18.75" customHeight="1" thickBot="1" x14ac:dyDescent="0.25">
      <c r="A1674" s="34" t="s">
        <v>222</v>
      </c>
      <c r="B1674" s="34" t="s">
        <v>7246</v>
      </c>
      <c r="C1674" s="34" t="s">
        <v>7247</v>
      </c>
      <c r="D1674" s="34" t="s">
        <v>3403</v>
      </c>
      <c r="E1674" s="34" t="s">
        <v>20</v>
      </c>
      <c r="F1674" s="34" t="s">
        <v>7254</v>
      </c>
      <c r="G1674" s="34" t="s">
        <v>7255</v>
      </c>
      <c r="H1674" s="40">
        <f t="shared" si="52"/>
        <v>1</v>
      </c>
      <c r="I1674" s="40">
        <f t="shared" si="53"/>
        <v>0</v>
      </c>
      <c r="J1674" s="33"/>
      <c r="K1674" s="34" t="s">
        <v>20</v>
      </c>
      <c r="L1674" s="34" t="s">
        <v>24</v>
      </c>
      <c r="M1674" s="38">
        <v>129</v>
      </c>
      <c r="N1674" s="38">
        <v>22</v>
      </c>
      <c r="O1674" s="38">
        <v>48</v>
      </c>
      <c r="P1674" s="1">
        <v>73.489999999999995</v>
      </c>
      <c r="Q1674" s="1">
        <v>73.8</v>
      </c>
    </row>
    <row r="1675" spans="1:17" ht="18.75" customHeight="1" thickBot="1" x14ac:dyDescent="0.25">
      <c r="A1675" s="34" t="s">
        <v>222</v>
      </c>
      <c r="B1675" s="34" t="s">
        <v>7246</v>
      </c>
      <c r="C1675" s="34" t="s">
        <v>7247</v>
      </c>
      <c r="D1675" s="34" t="s">
        <v>3403</v>
      </c>
      <c r="E1675" s="34" t="s">
        <v>20</v>
      </c>
      <c r="F1675" s="34" t="s">
        <v>7256</v>
      </c>
      <c r="G1675" s="34" t="s">
        <v>7257</v>
      </c>
      <c r="H1675" s="40">
        <f t="shared" si="52"/>
        <v>1</v>
      </c>
      <c r="I1675" s="40">
        <f t="shared" si="53"/>
        <v>0</v>
      </c>
      <c r="J1675" s="33"/>
      <c r="K1675" s="34" t="s">
        <v>20</v>
      </c>
      <c r="L1675" s="34" t="s">
        <v>24</v>
      </c>
      <c r="M1675" s="38">
        <v>129</v>
      </c>
      <c r="N1675" s="38">
        <v>22</v>
      </c>
      <c r="O1675" s="38">
        <v>48</v>
      </c>
      <c r="P1675" s="1">
        <v>73.489999999999995</v>
      </c>
      <c r="Q1675" s="1">
        <v>73.06</v>
      </c>
    </row>
    <row r="1676" spans="1:17" ht="18.75" customHeight="1" thickBot="1" x14ac:dyDescent="0.25">
      <c r="A1676" s="34" t="s">
        <v>222</v>
      </c>
      <c r="B1676" s="34" t="s">
        <v>7258</v>
      </c>
      <c r="C1676" s="34" t="s">
        <v>7259</v>
      </c>
      <c r="D1676" s="34" t="s">
        <v>3419</v>
      </c>
      <c r="E1676" s="34" t="s">
        <v>20</v>
      </c>
      <c r="F1676" s="34" t="s">
        <v>7260</v>
      </c>
      <c r="G1676" s="34" t="s">
        <v>7261</v>
      </c>
      <c r="H1676" s="40">
        <f t="shared" si="52"/>
        <v>1</v>
      </c>
      <c r="I1676" s="40">
        <f t="shared" si="53"/>
        <v>0</v>
      </c>
      <c r="J1676" s="33"/>
      <c r="K1676" s="34" t="s">
        <v>20</v>
      </c>
      <c r="L1676" s="34" t="s">
        <v>24</v>
      </c>
      <c r="M1676" s="38">
        <v>129</v>
      </c>
      <c r="N1676" s="38">
        <v>22</v>
      </c>
      <c r="O1676" s="38">
        <v>48</v>
      </c>
      <c r="P1676" s="1">
        <v>91.98</v>
      </c>
      <c r="Q1676" s="1">
        <v>98.35</v>
      </c>
    </row>
    <row r="1677" spans="1:17" ht="18.75" customHeight="1" thickBot="1" x14ac:dyDescent="0.25">
      <c r="A1677" s="34" t="s">
        <v>222</v>
      </c>
      <c r="B1677" s="34" t="s">
        <v>7258</v>
      </c>
      <c r="C1677" s="34" t="s">
        <v>7259</v>
      </c>
      <c r="D1677" s="34" t="s">
        <v>3419</v>
      </c>
      <c r="E1677" s="34" t="s">
        <v>20</v>
      </c>
      <c r="F1677" s="34" t="s">
        <v>7262</v>
      </c>
      <c r="G1677" s="34" t="s">
        <v>7263</v>
      </c>
      <c r="H1677" s="40">
        <f t="shared" si="52"/>
        <v>1</v>
      </c>
      <c r="I1677" s="40">
        <f t="shared" si="53"/>
        <v>0</v>
      </c>
      <c r="J1677" s="33"/>
      <c r="K1677" s="34" t="s">
        <v>20</v>
      </c>
      <c r="L1677" s="34" t="s">
        <v>24</v>
      </c>
      <c r="M1677" s="38">
        <v>129</v>
      </c>
      <c r="N1677" s="38">
        <v>22</v>
      </c>
      <c r="O1677" s="38">
        <v>48</v>
      </c>
      <c r="P1677" s="1">
        <v>91.98</v>
      </c>
      <c r="Q1677" s="1">
        <v>14.6</v>
      </c>
    </row>
    <row r="1678" spans="1:17" ht="18.75" customHeight="1" thickBot="1" x14ac:dyDescent="0.25">
      <c r="A1678" s="34" t="s">
        <v>222</v>
      </c>
      <c r="B1678" s="34" t="s">
        <v>7258</v>
      </c>
      <c r="C1678" s="34" t="s">
        <v>7259</v>
      </c>
      <c r="D1678" s="34" t="s">
        <v>3419</v>
      </c>
      <c r="E1678" s="34" t="s">
        <v>20</v>
      </c>
      <c r="F1678" s="34" t="s">
        <v>7264</v>
      </c>
      <c r="G1678" s="34" t="s">
        <v>3565</v>
      </c>
      <c r="H1678" s="40">
        <f t="shared" si="52"/>
        <v>1</v>
      </c>
      <c r="I1678" s="40">
        <f t="shared" si="53"/>
        <v>0</v>
      </c>
      <c r="J1678" s="33"/>
      <c r="K1678" s="34" t="s">
        <v>20</v>
      </c>
      <c r="L1678" s="34" t="s">
        <v>24</v>
      </c>
      <c r="M1678" s="38">
        <v>129</v>
      </c>
      <c r="N1678" s="38">
        <v>22</v>
      </c>
      <c r="O1678" s="38">
        <v>48</v>
      </c>
      <c r="P1678" s="1">
        <v>91.98</v>
      </c>
      <c r="Q1678" s="1">
        <v>26.23</v>
      </c>
    </row>
    <row r="1679" spans="1:17" ht="18.75" customHeight="1" thickBot="1" x14ac:dyDescent="0.25">
      <c r="A1679" s="34" t="s">
        <v>222</v>
      </c>
      <c r="B1679" s="34" t="s">
        <v>7258</v>
      </c>
      <c r="C1679" s="34" t="s">
        <v>7259</v>
      </c>
      <c r="D1679" s="34" t="s">
        <v>3419</v>
      </c>
      <c r="E1679" s="34" t="s">
        <v>20</v>
      </c>
      <c r="F1679" s="34" t="s">
        <v>7265</v>
      </c>
      <c r="G1679" s="34" t="s">
        <v>7266</v>
      </c>
      <c r="H1679" s="40">
        <f t="shared" si="52"/>
        <v>1</v>
      </c>
      <c r="I1679" s="40">
        <f t="shared" si="53"/>
        <v>0</v>
      </c>
      <c r="J1679" s="33"/>
      <c r="K1679" s="34" t="s">
        <v>20</v>
      </c>
      <c r="L1679" s="34" t="s">
        <v>24</v>
      </c>
      <c r="M1679" s="38">
        <v>129</v>
      </c>
      <c r="N1679" s="38">
        <v>22</v>
      </c>
      <c r="O1679" s="38">
        <v>48</v>
      </c>
      <c r="P1679" s="1">
        <v>91.98</v>
      </c>
      <c r="Q1679" s="1">
        <v>98.07</v>
      </c>
    </row>
    <row r="1680" spans="1:17" ht="18.75" customHeight="1" thickBot="1" x14ac:dyDescent="0.25">
      <c r="A1680" s="34" t="s">
        <v>222</v>
      </c>
      <c r="B1680" s="34" t="s">
        <v>7258</v>
      </c>
      <c r="C1680" s="34" t="s">
        <v>7259</v>
      </c>
      <c r="D1680" s="34" t="s">
        <v>3419</v>
      </c>
      <c r="E1680" s="34" t="s">
        <v>20</v>
      </c>
      <c r="F1680" s="34" t="s">
        <v>7267</v>
      </c>
      <c r="G1680" s="34" t="s">
        <v>7268</v>
      </c>
      <c r="H1680" s="40">
        <f t="shared" si="52"/>
        <v>1</v>
      </c>
      <c r="I1680" s="40">
        <f t="shared" si="53"/>
        <v>0</v>
      </c>
      <c r="J1680" s="33"/>
      <c r="K1680" s="34" t="s">
        <v>20</v>
      </c>
      <c r="L1680" s="34" t="s">
        <v>24</v>
      </c>
      <c r="M1680" s="38">
        <v>129</v>
      </c>
      <c r="N1680" s="38">
        <v>22</v>
      </c>
      <c r="O1680" s="38">
        <v>48</v>
      </c>
      <c r="P1680" s="1">
        <v>91.98</v>
      </c>
      <c r="Q1680" s="1">
        <v>96.93</v>
      </c>
    </row>
    <row r="1681" spans="1:17" ht="18.75" customHeight="1" thickBot="1" x14ac:dyDescent="0.25">
      <c r="A1681" s="34" t="s">
        <v>222</v>
      </c>
      <c r="B1681" s="34" t="s">
        <v>7258</v>
      </c>
      <c r="C1681" s="34" t="s">
        <v>7259</v>
      </c>
      <c r="D1681" s="34" t="s">
        <v>3419</v>
      </c>
      <c r="E1681" s="34" t="s">
        <v>20</v>
      </c>
      <c r="F1681" s="34" t="s">
        <v>7269</v>
      </c>
      <c r="G1681" s="34" t="s">
        <v>7270</v>
      </c>
      <c r="H1681" s="40">
        <f t="shared" si="52"/>
        <v>1</v>
      </c>
      <c r="I1681" s="40">
        <f t="shared" si="53"/>
        <v>0</v>
      </c>
      <c r="J1681" s="33"/>
      <c r="K1681" s="34" t="s">
        <v>20</v>
      </c>
      <c r="L1681" s="34" t="s">
        <v>24</v>
      </c>
      <c r="M1681" s="38">
        <v>129</v>
      </c>
      <c r="N1681" s="38">
        <v>22</v>
      </c>
      <c r="O1681" s="38">
        <v>48</v>
      </c>
      <c r="P1681" s="1">
        <v>91.98</v>
      </c>
      <c r="Q1681" s="1">
        <v>97.43</v>
      </c>
    </row>
    <row r="1682" spans="1:17" ht="18.75" customHeight="1" thickBot="1" x14ac:dyDescent="0.25">
      <c r="A1682" s="34" t="s">
        <v>222</v>
      </c>
      <c r="B1682" s="34" t="s">
        <v>7258</v>
      </c>
      <c r="C1682" s="34" t="s">
        <v>7259</v>
      </c>
      <c r="D1682" s="34" t="s">
        <v>3419</v>
      </c>
      <c r="E1682" s="34" t="s">
        <v>20</v>
      </c>
      <c r="F1682" s="34" t="s">
        <v>7271</v>
      </c>
      <c r="G1682" s="34" t="s">
        <v>7272</v>
      </c>
      <c r="H1682" s="40">
        <f t="shared" si="52"/>
        <v>1</v>
      </c>
      <c r="I1682" s="40">
        <f t="shared" si="53"/>
        <v>0</v>
      </c>
      <c r="J1682" s="33"/>
      <c r="K1682" s="34" t="s">
        <v>20</v>
      </c>
      <c r="L1682" s="34" t="s">
        <v>24</v>
      </c>
      <c r="M1682" s="38">
        <v>129</v>
      </c>
      <c r="N1682" s="38">
        <v>22</v>
      </c>
      <c r="O1682" s="38">
        <v>48</v>
      </c>
      <c r="P1682" s="1">
        <v>91.98</v>
      </c>
      <c r="Q1682" s="1">
        <v>99</v>
      </c>
    </row>
    <row r="1683" spans="1:17" ht="18.75" customHeight="1" thickBot="1" x14ac:dyDescent="0.25">
      <c r="A1683" s="34" t="s">
        <v>222</v>
      </c>
      <c r="B1683" s="34" t="s">
        <v>7258</v>
      </c>
      <c r="C1683" s="34" t="s">
        <v>7259</v>
      </c>
      <c r="D1683" s="34" t="s">
        <v>3419</v>
      </c>
      <c r="E1683" s="34" t="s">
        <v>20</v>
      </c>
      <c r="F1683" s="34" t="s">
        <v>7273</v>
      </c>
      <c r="G1683" s="34" t="s">
        <v>7274</v>
      </c>
      <c r="H1683" s="40">
        <f t="shared" si="52"/>
        <v>1</v>
      </c>
      <c r="I1683" s="40">
        <f t="shared" si="53"/>
        <v>0</v>
      </c>
      <c r="J1683" s="33"/>
      <c r="K1683" s="34" t="s">
        <v>20</v>
      </c>
      <c r="L1683" s="34" t="s">
        <v>24</v>
      </c>
      <c r="M1683" s="38">
        <v>129</v>
      </c>
      <c r="N1683" s="38">
        <v>22</v>
      </c>
      <c r="O1683" s="38">
        <v>48</v>
      </c>
      <c r="P1683" s="1">
        <v>91.98</v>
      </c>
      <c r="Q1683" s="1">
        <v>98.71</v>
      </c>
    </row>
    <row r="1684" spans="1:17" ht="18.75" customHeight="1" thickBot="1" x14ac:dyDescent="0.25">
      <c r="A1684" s="34" t="s">
        <v>222</v>
      </c>
      <c r="B1684" s="34" t="s">
        <v>7258</v>
      </c>
      <c r="C1684" s="34" t="s">
        <v>7259</v>
      </c>
      <c r="D1684" s="34" t="s">
        <v>3419</v>
      </c>
      <c r="E1684" s="34" t="s">
        <v>20</v>
      </c>
      <c r="F1684" s="34" t="s">
        <v>7275</v>
      </c>
      <c r="G1684" s="34" t="s">
        <v>7276</v>
      </c>
      <c r="H1684" s="40">
        <f t="shared" si="52"/>
        <v>1</v>
      </c>
      <c r="I1684" s="40">
        <f t="shared" si="53"/>
        <v>0</v>
      </c>
      <c r="J1684" s="33"/>
      <c r="K1684" s="34" t="s">
        <v>20</v>
      </c>
      <c r="L1684" s="34" t="s">
        <v>24</v>
      </c>
      <c r="M1684" s="38">
        <v>129</v>
      </c>
      <c r="N1684" s="38">
        <v>22</v>
      </c>
      <c r="O1684" s="38">
        <v>48</v>
      </c>
      <c r="P1684" s="1">
        <v>91.98</v>
      </c>
      <c r="Q1684" s="1">
        <v>97</v>
      </c>
    </row>
    <row r="1685" spans="1:17" ht="18.75" customHeight="1" thickBot="1" x14ac:dyDescent="0.25">
      <c r="A1685" s="34" t="s">
        <v>222</v>
      </c>
      <c r="B1685" s="34" t="s">
        <v>7258</v>
      </c>
      <c r="C1685" s="34" t="s">
        <v>7259</v>
      </c>
      <c r="D1685" s="34" t="s">
        <v>3419</v>
      </c>
      <c r="E1685" s="34" t="s">
        <v>20</v>
      </c>
      <c r="F1685" s="34" t="s">
        <v>7277</v>
      </c>
      <c r="G1685" s="34" t="s">
        <v>7278</v>
      </c>
      <c r="H1685" s="40">
        <f t="shared" si="52"/>
        <v>1</v>
      </c>
      <c r="I1685" s="40">
        <f t="shared" si="53"/>
        <v>0</v>
      </c>
      <c r="J1685" s="33"/>
      <c r="K1685" s="34" t="s">
        <v>20</v>
      </c>
      <c r="L1685" s="34" t="s">
        <v>24</v>
      </c>
      <c r="M1685" s="38">
        <v>129</v>
      </c>
      <c r="N1685" s="38">
        <v>22</v>
      </c>
      <c r="O1685" s="38">
        <v>48</v>
      </c>
      <c r="P1685" s="1">
        <v>91.98</v>
      </c>
      <c r="Q1685" s="1">
        <v>95.93</v>
      </c>
    </row>
    <row r="1686" spans="1:17" ht="18.75" customHeight="1" thickBot="1" x14ac:dyDescent="0.25">
      <c r="A1686" s="34" t="s">
        <v>222</v>
      </c>
      <c r="B1686" s="34" t="s">
        <v>7258</v>
      </c>
      <c r="C1686" s="34" t="s">
        <v>7259</v>
      </c>
      <c r="D1686" s="34" t="s">
        <v>3419</v>
      </c>
      <c r="E1686" s="34" t="s">
        <v>20</v>
      </c>
      <c r="F1686" s="34" t="s">
        <v>7279</v>
      </c>
      <c r="G1686" s="34" t="s">
        <v>7280</v>
      </c>
      <c r="H1686" s="40">
        <f t="shared" si="52"/>
        <v>1</v>
      </c>
      <c r="I1686" s="40">
        <f t="shared" si="53"/>
        <v>0</v>
      </c>
      <c r="J1686" s="33"/>
      <c r="K1686" s="34" t="s">
        <v>20</v>
      </c>
      <c r="L1686" s="34" t="s">
        <v>24</v>
      </c>
      <c r="M1686" s="38">
        <v>129</v>
      </c>
      <c r="N1686" s="38">
        <v>22</v>
      </c>
      <c r="O1686" s="38">
        <v>48</v>
      </c>
      <c r="P1686" s="1">
        <v>91.98</v>
      </c>
      <c r="Q1686" s="1">
        <v>22.03</v>
      </c>
    </row>
    <row r="1687" spans="1:17" ht="18.75" customHeight="1" thickBot="1" x14ac:dyDescent="0.25">
      <c r="A1687" s="34" t="s">
        <v>222</v>
      </c>
      <c r="B1687" s="34" t="s">
        <v>7258</v>
      </c>
      <c r="C1687" s="34" t="s">
        <v>7259</v>
      </c>
      <c r="D1687" s="34" t="s">
        <v>3419</v>
      </c>
      <c r="E1687" s="34" t="s">
        <v>20</v>
      </c>
      <c r="F1687" s="34" t="s">
        <v>7281</v>
      </c>
      <c r="G1687" s="34" t="s">
        <v>7282</v>
      </c>
      <c r="H1687" s="40">
        <f t="shared" si="52"/>
        <v>1</v>
      </c>
      <c r="I1687" s="40">
        <f t="shared" si="53"/>
        <v>0</v>
      </c>
      <c r="J1687" s="33"/>
      <c r="K1687" s="34" t="s">
        <v>20</v>
      </c>
      <c r="L1687" s="34" t="s">
        <v>24</v>
      </c>
      <c r="M1687" s="38">
        <v>129</v>
      </c>
      <c r="N1687" s="38">
        <v>22</v>
      </c>
      <c r="O1687" s="38">
        <v>48</v>
      </c>
      <c r="P1687" s="1">
        <v>91.98</v>
      </c>
      <c r="Q1687" s="1">
        <v>97.62</v>
      </c>
    </row>
    <row r="1688" spans="1:17" ht="18.75" customHeight="1" thickBot="1" x14ac:dyDescent="0.25">
      <c r="A1688" s="34" t="s">
        <v>222</v>
      </c>
      <c r="B1688" s="34" t="s">
        <v>7258</v>
      </c>
      <c r="C1688" s="34" t="s">
        <v>7259</v>
      </c>
      <c r="D1688" s="34" t="s">
        <v>3419</v>
      </c>
      <c r="E1688" s="34" t="s">
        <v>20</v>
      </c>
      <c r="F1688" s="34" t="s">
        <v>7283</v>
      </c>
      <c r="G1688" s="34" t="s">
        <v>7284</v>
      </c>
      <c r="H1688" s="40">
        <f t="shared" si="52"/>
        <v>1</v>
      </c>
      <c r="I1688" s="40">
        <f t="shared" si="53"/>
        <v>0</v>
      </c>
      <c r="J1688" s="33"/>
      <c r="K1688" s="34" t="s">
        <v>20</v>
      </c>
      <c r="L1688" s="34" t="s">
        <v>24</v>
      </c>
      <c r="M1688" s="38">
        <v>129</v>
      </c>
      <c r="N1688" s="38">
        <v>22</v>
      </c>
      <c r="O1688" s="38">
        <v>48</v>
      </c>
      <c r="P1688" s="1">
        <v>91.98</v>
      </c>
      <c r="Q1688" s="1">
        <v>97.64</v>
      </c>
    </row>
    <row r="1689" spans="1:17" ht="18.75" customHeight="1" thickBot="1" x14ac:dyDescent="0.25">
      <c r="A1689" s="34" t="s">
        <v>222</v>
      </c>
      <c r="B1689" s="34" t="s">
        <v>7258</v>
      </c>
      <c r="C1689" s="34" t="s">
        <v>7259</v>
      </c>
      <c r="D1689" s="34" t="s">
        <v>3419</v>
      </c>
      <c r="E1689" s="34" t="s">
        <v>20</v>
      </c>
      <c r="F1689" s="34" t="s">
        <v>7285</v>
      </c>
      <c r="G1689" s="34" t="s">
        <v>7286</v>
      </c>
      <c r="H1689" s="40">
        <f t="shared" si="52"/>
        <v>1</v>
      </c>
      <c r="I1689" s="40">
        <f t="shared" si="53"/>
        <v>0</v>
      </c>
      <c r="J1689" s="33"/>
      <c r="K1689" s="34" t="s">
        <v>20</v>
      </c>
      <c r="L1689" s="34" t="s">
        <v>24</v>
      </c>
      <c r="M1689" s="38">
        <v>129</v>
      </c>
      <c r="N1689" s="38">
        <v>22</v>
      </c>
      <c r="O1689" s="38">
        <v>48</v>
      </c>
      <c r="P1689" s="1">
        <v>91.98</v>
      </c>
      <c r="Q1689" s="1">
        <v>98.08</v>
      </c>
    </row>
    <row r="1690" spans="1:17" ht="18.75" customHeight="1" thickBot="1" x14ac:dyDescent="0.25">
      <c r="A1690" s="34" t="s">
        <v>222</v>
      </c>
      <c r="B1690" s="34" t="s">
        <v>7258</v>
      </c>
      <c r="C1690" s="34" t="s">
        <v>7259</v>
      </c>
      <c r="D1690" s="34" t="s">
        <v>3419</v>
      </c>
      <c r="E1690" s="34" t="s">
        <v>20</v>
      </c>
      <c r="F1690" s="34" t="s">
        <v>7287</v>
      </c>
      <c r="G1690" s="34" t="s">
        <v>7288</v>
      </c>
      <c r="H1690" s="40">
        <f t="shared" si="52"/>
        <v>1</v>
      </c>
      <c r="I1690" s="40">
        <f t="shared" si="53"/>
        <v>0</v>
      </c>
      <c r="J1690" s="33"/>
      <c r="K1690" s="34" t="s">
        <v>20</v>
      </c>
      <c r="L1690" s="34" t="s">
        <v>24</v>
      </c>
      <c r="M1690" s="38">
        <v>129</v>
      </c>
      <c r="N1690" s="38">
        <v>22</v>
      </c>
      <c r="O1690" s="38">
        <v>48</v>
      </c>
      <c r="P1690" s="1">
        <v>91.98</v>
      </c>
      <c r="Q1690" s="1">
        <v>97.6</v>
      </c>
    </row>
    <row r="1691" spans="1:17" ht="18.75" customHeight="1" thickBot="1" x14ac:dyDescent="0.25">
      <c r="A1691" s="34" t="s">
        <v>222</v>
      </c>
      <c r="B1691" s="34" t="s">
        <v>7258</v>
      </c>
      <c r="C1691" s="34" t="s">
        <v>7259</v>
      </c>
      <c r="D1691" s="34" t="s">
        <v>3419</v>
      </c>
      <c r="E1691" s="34" t="s">
        <v>20</v>
      </c>
      <c r="F1691" s="34" t="s">
        <v>7289</v>
      </c>
      <c r="G1691" s="34" t="s">
        <v>7290</v>
      </c>
      <c r="H1691" s="40">
        <f t="shared" si="52"/>
        <v>1</v>
      </c>
      <c r="I1691" s="40">
        <f t="shared" si="53"/>
        <v>0</v>
      </c>
      <c r="J1691" s="33"/>
      <c r="K1691" s="34" t="s">
        <v>20</v>
      </c>
      <c r="L1691" s="34" t="s">
        <v>24</v>
      </c>
      <c r="M1691" s="38">
        <v>129</v>
      </c>
      <c r="N1691" s="38">
        <v>22</v>
      </c>
      <c r="O1691" s="38">
        <v>48</v>
      </c>
      <c r="P1691" s="1">
        <v>92.93</v>
      </c>
      <c r="Q1691" s="1">
        <v>70</v>
      </c>
    </row>
    <row r="1692" spans="1:17" ht="18.75" customHeight="1" thickBot="1" x14ac:dyDescent="0.25">
      <c r="A1692" s="34" t="s">
        <v>222</v>
      </c>
      <c r="B1692" s="34" t="s">
        <v>7258</v>
      </c>
      <c r="C1692" s="34" t="s">
        <v>7259</v>
      </c>
      <c r="D1692" s="34" t="s">
        <v>3419</v>
      </c>
      <c r="E1692" s="34" t="s">
        <v>20</v>
      </c>
      <c r="F1692" s="34" t="s">
        <v>7291</v>
      </c>
      <c r="G1692" s="34" t="s">
        <v>7292</v>
      </c>
      <c r="H1692" s="40">
        <f t="shared" si="52"/>
        <v>1</v>
      </c>
      <c r="I1692" s="40">
        <f t="shared" si="53"/>
        <v>0</v>
      </c>
      <c r="J1692" s="33"/>
      <c r="K1692" s="34" t="s">
        <v>20</v>
      </c>
      <c r="L1692" s="34" t="s">
        <v>24</v>
      </c>
      <c r="M1692" s="38">
        <v>129</v>
      </c>
      <c r="N1692" s="38">
        <v>22</v>
      </c>
      <c r="O1692" s="38">
        <v>48</v>
      </c>
      <c r="P1692" s="1">
        <v>91.98</v>
      </c>
      <c r="Q1692" s="1">
        <v>94.81</v>
      </c>
    </row>
    <row r="1693" spans="1:17" ht="18.75" customHeight="1" thickBot="1" x14ac:dyDescent="0.25">
      <c r="A1693" s="34" t="s">
        <v>222</v>
      </c>
      <c r="B1693" s="34" t="s">
        <v>7258</v>
      </c>
      <c r="C1693" s="34" t="s">
        <v>7259</v>
      </c>
      <c r="D1693" s="34" t="s">
        <v>3419</v>
      </c>
      <c r="E1693" s="34" t="s">
        <v>20</v>
      </c>
      <c r="F1693" s="34" t="s">
        <v>7293</v>
      </c>
      <c r="G1693" s="34" t="s">
        <v>7294</v>
      </c>
      <c r="H1693" s="40">
        <f t="shared" si="52"/>
        <v>1</v>
      </c>
      <c r="I1693" s="40">
        <f t="shared" si="53"/>
        <v>0</v>
      </c>
      <c r="J1693" s="33"/>
      <c r="K1693" s="34" t="s">
        <v>20</v>
      </c>
      <c r="L1693" s="34" t="s">
        <v>24</v>
      </c>
      <c r="M1693" s="38">
        <v>129</v>
      </c>
      <c r="N1693" s="38">
        <v>22</v>
      </c>
      <c r="O1693" s="38">
        <v>48</v>
      </c>
      <c r="P1693" s="1">
        <v>91.98</v>
      </c>
      <c r="Q1693" s="1">
        <v>96.21</v>
      </c>
    </row>
    <row r="1694" spans="1:17" ht="18.75" customHeight="1" thickBot="1" x14ac:dyDescent="0.25">
      <c r="A1694" s="34" t="s">
        <v>222</v>
      </c>
      <c r="B1694" s="34" t="s">
        <v>7258</v>
      </c>
      <c r="C1694" s="34" t="s">
        <v>7259</v>
      </c>
      <c r="D1694" s="34" t="s">
        <v>3419</v>
      </c>
      <c r="E1694" s="34" t="s">
        <v>20</v>
      </c>
      <c r="F1694" s="34" t="s">
        <v>7295</v>
      </c>
      <c r="G1694" s="34" t="s">
        <v>7296</v>
      </c>
      <c r="H1694" s="40">
        <f t="shared" si="52"/>
        <v>1</v>
      </c>
      <c r="I1694" s="40">
        <f t="shared" si="53"/>
        <v>0</v>
      </c>
      <c r="J1694" s="33"/>
      <c r="K1694" s="34" t="s">
        <v>20</v>
      </c>
      <c r="L1694" s="34" t="s">
        <v>24</v>
      </c>
      <c r="M1694" s="38">
        <v>129</v>
      </c>
      <c r="N1694" s="38">
        <v>22</v>
      </c>
      <c r="O1694" s="38">
        <v>48</v>
      </c>
      <c r="P1694" s="1">
        <v>91.98</v>
      </c>
      <c r="Q1694" s="1">
        <v>94.63</v>
      </c>
    </row>
    <row r="1695" spans="1:17" ht="18.75" customHeight="1" thickBot="1" x14ac:dyDescent="0.25">
      <c r="A1695" s="34" t="s">
        <v>222</v>
      </c>
      <c r="B1695" s="34" t="s">
        <v>7258</v>
      </c>
      <c r="C1695" s="34" t="s">
        <v>7259</v>
      </c>
      <c r="D1695" s="34" t="s">
        <v>3419</v>
      </c>
      <c r="E1695" s="34" t="s">
        <v>20</v>
      </c>
      <c r="F1695" s="34" t="s">
        <v>7297</v>
      </c>
      <c r="G1695" s="34" t="s">
        <v>7298</v>
      </c>
      <c r="H1695" s="40">
        <f t="shared" si="52"/>
        <v>1</v>
      </c>
      <c r="I1695" s="40">
        <f t="shared" si="53"/>
        <v>0</v>
      </c>
      <c r="J1695" s="33"/>
      <c r="K1695" s="34" t="s">
        <v>20</v>
      </c>
      <c r="L1695" s="34" t="s">
        <v>24</v>
      </c>
      <c r="M1695" s="38">
        <v>129</v>
      </c>
      <c r="N1695" s="38">
        <v>22</v>
      </c>
      <c r="O1695" s="38">
        <v>48</v>
      </c>
      <c r="P1695" s="1">
        <v>91.98</v>
      </c>
      <c r="Q1695" s="1">
        <v>97.39</v>
      </c>
    </row>
    <row r="1696" spans="1:17" ht="18.75" customHeight="1" thickBot="1" x14ac:dyDescent="0.25">
      <c r="A1696" s="34" t="s">
        <v>222</v>
      </c>
      <c r="B1696" s="34" t="s">
        <v>7258</v>
      </c>
      <c r="C1696" s="34" t="s">
        <v>7259</v>
      </c>
      <c r="D1696" s="34" t="s">
        <v>3419</v>
      </c>
      <c r="E1696" s="34" t="s">
        <v>20</v>
      </c>
      <c r="F1696" s="34" t="s">
        <v>7299</v>
      </c>
      <c r="G1696" s="34" t="s">
        <v>7300</v>
      </c>
      <c r="H1696" s="40">
        <f t="shared" si="52"/>
        <v>1</v>
      </c>
      <c r="I1696" s="40">
        <f t="shared" si="53"/>
        <v>0</v>
      </c>
      <c r="J1696" s="33"/>
      <c r="K1696" s="34" t="s">
        <v>20</v>
      </c>
      <c r="L1696" s="34" t="s">
        <v>24</v>
      </c>
      <c r="M1696" s="38">
        <v>129</v>
      </c>
      <c r="N1696" s="38">
        <v>22</v>
      </c>
      <c r="O1696" s="38">
        <v>48</v>
      </c>
      <c r="P1696" s="1">
        <v>91.98</v>
      </c>
      <c r="Q1696" s="1">
        <v>97.73</v>
      </c>
    </row>
    <row r="1697" spans="1:17" ht="18.75" customHeight="1" thickBot="1" x14ac:dyDescent="0.25">
      <c r="A1697" s="34" t="s">
        <v>222</v>
      </c>
      <c r="B1697" s="34" t="s">
        <v>7258</v>
      </c>
      <c r="C1697" s="34" t="s">
        <v>7259</v>
      </c>
      <c r="D1697" s="34" t="s">
        <v>3419</v>
      </c>
      <c r="E1697" s="34" t="s">
        <v>20</v>
      </c>
      <c r="F1697" s="34" t="s">
        <v>7301</v>
      </c>
      <c r="G1697" s="34" t="s">
        <v>7302</v>
      </c>
      <c r="H1697" s="40">
        <f t="shared" si="52"/>
        <v>1</v>
      </c>
      <c r="I1697" s="40">
        <f t="shared" si="53"/>
        <v>0</v>
      </c>
      <c r="J1697" s="33"/>
      <c r="K1697" s="34" t="s">
        <v>20</v>
      </c>
      <c r="L1697" s="34" t="s">
        <v>24</v>
      </c>
      <c r="M1697" s="38">
        <v>129</v>
      </c>
      <c r="N1697" s="38">
        <v>22</v>
      </c>
      <c r="O1697" s="38">
        <v>48</v>
      </c>
      <c r="P1697" s="1">
        <v>92.93</v>
      </c>
      <c r="Q1697" s="1">
        <v>95.12</v>
      </c>
    </row>
    <row r="1698" spans="1:17" ht="18.75" customHeight="1" thickBot="1" x14ac:dyDescent="0.25">
      <c r="A1698" s="34" t="s">
        <v>222</v>
      </c>
      <c r="B1698" s="34" t="s">
        <v>7258</v>
      </c>
      <c r="C1698" s="34" t="s">
        <v>7259</v>
      </c>
      <c r="D1698" s="34" t="s">
        <v>3419</v>
      </c>
      <c r="E1698" s="34" t="s">
        <v>20</v>
      </c>
      <c r="F1698" s="34" t="s">
        <v>7303</v>
      </c>
      <c r="G1698" s="34" t="s">
        <v>7304</v>
      </c>
      <c r="H1698" s="40">
        <f t="shared" si="52"/>
        <v>1</v>
      </c>
      <c r="I1698" s="40">
        <f t="shared" si="53"/>
        <v>0</v>
      </c>
      <c r="J1698" s="33"/>
      <c r="K1698" s="34" t="s">
        <v>20</v>
      </c>
      <c r="L1698" s="34" t="s">
        <v>24</v>
      </c>
      <c r="M1698" s="38">
        <v>129</v>
      </c>
      <c r="N1698" s="38">
        <v>22</v>
      </c>
      <c r="O1698" s="38">
        <v>48</v>
      </c>
      <c r="P1698" s="1">
        <v>91.98</v>
      </c>
      <c r="Q1698" s="1">
        <v>97.15</v>
      </c>
    </row>
    <row r="1699" spans="1:17" ht="18.75" customHeight="1" thickBot="1" x14ac:dyDescent="0.25">
      <c r="A1699" s="34" t="s">
        <v>222</v>
      </c>
      <c r="B1699" s="34" t="s">
        <v>7258</v>
      </c>
      <c r="C1699" s="34" t="s">
        <v>7259</v>
      </c>
      <c r="D1699" s="34" t="s">
        <v>3419</v>
      </c>
      <c r="E1699" s="34" t="s">
        <v>20</v>
      </c>
      <c r="F1699" s="34" t="s">
        <v>7305</v>
      </c>
      <c r="G1699" s="34" t="s">
        <v>7306</v>
      </c>
      <c r="H1699" s="40">
        <f t="shared" si="52"/>
        <v>1</v>
      </c>
      <c r="I1699" s="40">
        <f t="shared" si="53"/>
        <v>0</v>
      </c>
      <c r="J1699" s="33"/>
      <c r="K1699" s="34" t="s">
        <v>20</v>
      </c>
      <c r="L1699" s="34" t="s">
        <v>24</v>
      </c>
      <c r="M1699" s="38">
        <v>129</v>
      </c>
      <c r="N1699" s="38">
        <v>22</v>
      </c>
      <c r="O1699" s="38">
        <v>48</v>
      </c>
      <c r="P1699" s="1">
        <v>91.98</v>
      </c>
      <c r="Q1699" s="1">
        <v>96.21</v>
      </c>
    </row>
    <row r="1700" spans="1:17" ht="18.75" customHeight="1" thickBot="1" x14ac:dyDescent="0.25">
      <c r="A1700" s="34" t="s">
        <v>222</v>
      </c>
      <c r="B1700" s="34" t="s">
        <v>7258</v>
      </c>
      <c r="C1700" s="34" t="s">
        <v>7259</v>
      </c>
      <c r="D1700" s="34" t="s">
        <v>3419</v>
      </c>
      <c r="E1700" s="34" t="s">
        <v>20</v>
      </c>
      <c r="F1700" s="34" t="s">
        <v>7307</v>
      </c>
      <c r="G1700" s="34" t="s">
        <v>7308</v>
      </c>
      <c r="H1700" s="40">
        <f t="shared" si="52"/>
        <v>1</v>
      </c>
      <c r="I1700" s="40">
        <f t="shared" si="53"/>
        <v>0</v>
      </c>
      <c r="J1700" s="33"/>
      <c r="K1700" s="34" t="s">
        <v>20</v>
      </c>
      <c r="L1700" s="34" t="s">
        <v>24</v>
      </c>
      <c r="M1700" s="38">
        <v>129</v>
      </c>
      <c r="N1700" s="38">
        <v>22</v>
      </c>
      <c r="O1700" s="38">
        <v>48</v>
      </c>
      <c r="P1700" s="1">
        <v>91.98</v>
      </c>
      <c r="Q1700" s="1">
        <v>20.350000000000001</v>
      </c>
    </row>
    <row r="1701" spans="1:17" ht="18.75" customHeight="1" thickBot="1" x14ac:dyDescent="0.25">
      <c r="A1701" s="34" t="s">
        <v>222</v>
      </c>
      <c r="B1701" s="34" t="s">
        <v>7258</v>
      </c>
      <c r="C1701" s="34" t="s">
        <v>7259</v>
      </c>
      <c r="D1701" s="34" t="s">
        <v>3419</v>
      </c>
      <c r="E1701" s="34" t="s">
        <v>20</v>
      </c>
      <c r="F1701" s="34" t="s">
        <v>7309</v>
      </c>
      <c r="G1701" s="34" t="s">
        <v>7310</v>
      </c>
      <c r="H1701" s="40">
        <f t="shared" si="52"/>
        <v>1</v>
      </c>
      <c r="I1701" s="40">
        <f t="shared" si="53"/>
        <v>0</v>
      </c>
      <c r="J1701" s="33"/>
      <c r="K1701" s="34" t="s">
        <v>20</v>
      </c>
      <c r="L1701" s="34" t="s">
        <v>24</v>
      </c>
      <c r="M1701" s="38">
        <v>129</v>
      </c>
      <c r="N1701" s="38">
        <v>22</v>
      </c>
      <c r="O1701" s="38">
        <v>48</v>
      </c>
      <c r="P1701" s="1">
        <v>91.98</v>
      </c>
      <c r="Q1701" s="1">
        <v>93.39</v>
      </c>
    </row>
    <row r="1702" spans="1:17" ht="18.75" customHeight="1" thickBot="1" x14ac:dyDescent="0.25">
      <c r="A1702" s="34" t="s">
        <v>222</v>
      </c>
      <c r="B1702" s="34" t="s">
        <v>7258</v>
      </c>
      <c r="C1702" s="34" t="s">
        <v>7259</v>
      </c>
      <c r="D1702" s="34" t="s">
        <v>3419</v>
      </c>
      <c r="E1702" s="34" t="s">
        <v>20</v>
      </c>
      <c r="F1702" s="34" t="s">
        <v>7311</v>
      </c>
      <c r="G1702" s="34" t="s">
        <v>7312</v>
      </c>
      <c r="H1702" s="40">
        <f t="shared" si="52"/>
        <v>1</v>
      </c>
      <c r="I1702" s="40">
        <f t="shared" si="53"/>
        <v>0</v>
      </c>
      <c r="J1702" s="33"/>
      <c r="K1702" s="34" t="s">
        <v>20</v>
      </c>
      <c r="L1702" s="34" t="s">
        <v>24</v>
      </c>
      <c r="M1702" s="38">
        <v>129</v>
      </c>
      <c r="N1702" s="38">
        <v>22</v>
      </c>
      <c r="O1702" s="38">
        <v>48</v>
      </c>
      <c r="P1702" s="1">
        <v>92.93</v>
      </c>
      <c r="Q1702" s="1">
        <v>94.74</v>
      </c>
    </row>
    <row r="1703" spans="1:17" ht="18.75" customHeight="1" thickBot="1" x14ac:dyDescent="0.25">
      <c r="A1703" s="34" t="s">
        <v>222</v>
      </c>
      <c r="B1703" s="34" t="s">
        <v>7258</v>
      </c>
      <c r="C1703" s="34" t="s">
        <v>7259</v>
      </c>
      <c r="D1703" s="34" t="s">
        <v>3419</v>
      </c>
      <c r="E1703" s="34" t="s">
        <v>20</v>
      </c>
      <c r="F1703" s="34" t="s">
        <v>7313</v>
      </c>
      <c r="G1703" s="34" t="s">
        <v>7314</v>
      </c>
      <c r="H1703" s="40">
        <f t="shared" si="52"/>
        <v>1</v>
      </c>
      <c r="I1703" s="40">
        <f t="shared" si="53"/>
        <v>0</v>
      </c>
      <c r="J1703" s="33"/>
      <c r="K1703" s="34" t="s">
        <v>20</v>
      </c>
      <c r="L1703" s="34" t="s">
        <v>24</v>
      </c>
      <c r="M1703" s="38">
        <v>129</v>
      </c>
      <c r="N1703" s="38">
        <v>22</v>
      </c>
      <c r="O1703" s="38">
        <v>48</v>
      </c>
      <c r="P1703" s="1">
        <v>91.98</v>
      </c>
      <c r="Q1703" s="1">
        <v>86.54</v>
      </c>
    </row>
    <row r="1704" spans="1:17" ht="18.75" customHeight="1" thickBot="1" x14ac:dyDescent="0.25">
      <c r="A1704" s="34" t="s">
        <v>222</v>
      </c>
      <c r="B1704" s="34" t="s">
        <v>7258</v>
      </c>
      <c r="C1704" s="34" t="s">
        <v>7259</v>
      </c>
      <c r="D1704" s="34" t="s">
        <v>3419</v>
      </c>
      <c r="E1704" s="34" t="s">
        <v>20</v>
      </c>
      <c r="F1704" s="34" t="s">
        <v>7315</v>
      </c>
      <c r="G1704" s="34" t="s">
        <v>7316</v>
      </c>
      <c r="H1704" s="40">
        <f t="shared" si="52"/>
        <v>1</v>
      </c>
      <c r="I1704" s="40">
        <f t="shared" si="53"/>
        <v>0</v>
      </c>
      <c r="J1704" s="33"/>
      <c r="K1704" s="34" t="s">
        <v>20</v>
      </c>
      <c r="L1704" s="34" t="s">
        <v>24</v>
      </c>
      <c r="M1704" s="38">
        <v>129</v>
      </c>
      <c r="N1704" s="38">
        <v>22</v>
      </c>
      <c r="O1704" s="38">
        <v>48</v>
      </c>
      <c r="P1704" s="1">
        <v>91.98</v>
      </c>
      <c r="Q1704" s="1">
        <v>97.84</v>
      </c>
    </row>
    <row r="1705" spans="1:17" ht="18.75" customHeight="1" thickBot="1" x14ac:dyDescent="0.25">
      <c r="A1705" s="34" t="s">
        <v>222</v>
      </c>
      <c r="B1705" s="34" t="s">
        <v>7258</v>
      </c>
      <c r="C1705" s="34" t="s">
        <v>7259</v>
      </c>
      <c r="D1705" s="34" t="s">
        <v>3419</v>
      </c>
      <c r="E1705" s="34" t="s">
        <v>20</v>
      </c>
      <c r="F1705" s="34" t="s">
        <v>7317</v>
      </c>
      <c r="G1705" s="34" t="s">
        <v>7318</v>
      </c>
      <c r="H1705" s="40">
        <f t="shared" si="52"/>
        <v>1</v>
      </c>
      <c r="I1705" s="40">
        <f t="shared" si="53"/>
        <v>0</v>
      </c>
      <c r="J1705" s="33"/>
      <c r="K1705" s="34" t="s">
        <v>20</v>
      </c>
      <c r="L1705" s="34" t="s">
        <v>24</v>
      </c>
      <c r="M1705" s="38">
        <v>129</v>
      </c>
      <c r="N1705" s="38">
        <v>22</v>
      </c>
      <c r="O1705" s="38">
        <v>48</v>
      </c>
      <c r="P1705" s="1">
        <v>92.93</v>
      </c>
      <c r="Q1705" s="1">
        <v>94.87</v>
      </c>
    </row>
    <row r="1706" spans="1:17" ht="18.75" customHeight="1" thickBot="1" x14ac:dyDescent="0.25">
      <c r="A1706" s="34" t="s">
        <v>222</v>
      </c>
      <c r="B1706" s="34" t="s">
        <v>7258</v>
      </c>
      <c r="C1706" s="34" t="s">
        <v>7259</v>
      </c>
      <c r="D1706" s="34" t="s">
        <v>3419</v>
      </c>
      <c r="E1706" s="34" t="s">
        <v>20</v>
      </c>
      <c r="F1706" s="34" t="s">
        <v>7319</v>
      </c>
      <c r="G1706" s="34" t="s">
        <v>7320</v>
      </c>
      <c r="H1706" s="40">
        <f t="shared" si="52"/>
        <v>1</v>
      </c>
      <c r="I1706" s="40">
        <f t="shared" si="53"/>
        <v>0</v>
      </c>
      <c r="J1706" s="33"/>
      <c r="K1706" s="34" t="s">
        <v>20</v>
      </c>
      <c r="L1706" s="34" t="s">
        <v>24</v>
      </c>
      <c r="M1706" s="38">
        <v>129</v>
      </c>
      <c r="N1706" s="38">
        <v>22</v>
      </c>
      <c r="O1706" s="38">
        <v>48</v>
      </c>
      <c r="P1706" s="1">
        <v>91.98</v>
      </c>
      <c r="Q1706" s="1">
        <v>96.88</v>
      </c>
    </row>
    <row r="1707" spans="1:17" ht="18.75" customHeight="1" thickBot="1" x14ac:dyDescent="0.25">
      <c r="A1707" s="34" t="s">
        <v>222</v>
      </c>
      <c r="B1707" s="34" t="s">
        <v>7258</v>
      </c>
      <c r="C1707" s="34" t="s">
        <v>7259</v>
      </c>
      <c r="D1707" s="34" t="s">
        <v>3419</v>
      </c>
      <c r="E1707" s="34" t="s">
        <v>20</v>
      </c>
      <c r="F1707" s="34" t="s">
        <v>7321</v>
      </c>
      <c r="G1707" s="34" t="s">
        <v>7322</v>
      </c>
      <c r="H1707" s="40">
        <f t="shared" si="52"/>
        <v>1</v>
      </c>
      <c r="I1707" s="40">
        <f t="shared" si="53"/>
        <v>0</v>
      </c>
      <c r="J1707" s="33"/>
      <c r="K1707" s="34" t="s">
        <v>20</v>
      </c>
      <c r="L1707" s="34" t="s">
        <v>24</v>
      </c>
      <c r="M1707" s="38">
        <v>129</v>
      </c>
      <c r="N1707" s="38">
        <v>22</v>
      </c>
      <c r="O1707" s="38">
        <v>48</v>
      </c>
      <c r="P1707" s="1">
        <v>91.98</v>
      </c>
      <c r="Q1707" s="1">
        <v>96.9</v>
      </c>
    </row>
    <row r="1708" spans="1:17" ht="18.75" customHeight="1" thickBot="1" x14ac:dyDescent="0.25">
      <c r="A1708" s="34" t="s">
        <v>222</v>
      </c>
      <c r="B1708" s="34" t="s">
        <v>7258</v>
      </c>
      <c r="C1708" s="34" t="s">
        <v>7259</v>
      </c>
      <c r="D1708" s="34" t="s">
        <v>3419</v>
      </c>
      <c r="E1708" s="34" t="s">
        <v>20</v>
      </c>
      <c r="F1708" s="34" t="s">
        <v>7323</v>
      </c>
      <c r="G1708" s="34" t="s">
        <v>7324</v>
      </c>
      <c r="H1708" s="40">
        <f t="shared" si="52"/>
        <v>1</v>
      </c>
      <c r="I1708" s="40">
        <f t="shared" si="53"/>
        <v>0</v>
      </c>
      <c r="J1708" s="33"/>
      <c r="K1708" s="34" t="s">
        <v>20</v>
      </c>
      <c r="L1708" s="34" t="s">
        <v>24</v>
      </c>
      <c r="M1708" s="38">
        <v>129</v>
      </c>
      <c r="N1708" s="38">
        <v>22</v>
      </c>
      <c r="O1708" s="38">
        <v>48</v>
      </c>
      <c r="P1708" s="1">
        <v>91.98</v>
      </c>
      <c r="Q1708" s="1">
        <v>94.86</v>
      </c>
    </row>
    <row r="1709" spans="1:17" ht="18.75" customHeight="1" thickBot="1" x14ac:dyDescent="0.25">
      <c r="A1709" s="34" t="s">
        <v>222</v>
      </c>
      <c r="B1709" s="34" t="s">
        <v>7258</v>
      </c>
      <c r="C1709" s="34" t="s">
        <v>7259</v>
      </c>
      <c r="D1709" s="34" t="s">
        <v>3419</v>
      </c>
      <c r="E1709" s="34" t="s">
        <v>20</v>
      </c>
      <c r="F1709" s="34" t="s">
        <v>7325</v>
      </c>
      <c r="G1709" s="34" t="s">
        <v>7326</v>
      </c>
      <c r="H1709" s="40">
        <f t="shared" si="52"/>
        <v>1</v>
      </c>
      <c r="I1709" s="40">
        <f t="shared" si="53"/>
        <v>0</v>
      </c>
      <c r="J1709" s="33"/>
      <c r="K1709" s="34" t="s">
        <v>20</v>
      </c>
      <c r="L1709" s="34" t="s">
        <v>24</v>
      </c>
      <c r="M1709" s="38">
        <v>129</v>
      </c>
      <c r="N1709" s="38">
        <v>22</v>
      </c>
      <c r="O1709" s="38">
        <v>48</v>
      </c>
      <c r="P1709" s="1">
        <v>91.98</v>
      </c>
      <c r="Q1709" s="1">
        <v>97.92</v>
      </c>
    </row>
    <row r="1710" spans="1:17" ht="18.75" customHeight="1" thickBot="1" x14ac:dyDescent="0.25">
      <c r="A1710" s="34" t="s">
        <v>222</v>
      </c>
      <c r="B1710" s="34" t="s">
        <v>7258</v>
      </c>
      <c r="C1710" s="34" t="s">
        <v>7259</v>
      </c>
      <c r="D1710" s="34" t="s">
        <v>3419</v>
      </c>
      <c r="E1710" s="34" t="s">
        <v>20</v>
      </c>
      <c r="F1710" s="34" t="s">
        <v>7327</v>
      </c>
      <c r="G1710" s="34" t="s">
        <v>7328</v>
      </c>
      <c r="H1710" s="40">
        <f t="shared" si="52"/>
        <v>1</v>
      </c>
      <c r="I1710" s="40">
        <f t="shared" si="53"/>
        <v>0</v>
      </c>
      <c r="J1710" s="33"/>
      <c r="K1710" s="34" t="s">
        <v>20</v>
      </c>
      <c r="L1710" s="34" t="s">
        <v>24</v>
      </c>
      <c r="M1710" s="38">
        <v>129</v>
      </c>
      <c r="N1710" s="38">
        <v>22</v>
      </c>
      <c r="O1710" s="38">
        <v>48</v>
      </c>
      <c r="P1710" s="1">
        <v>91.98</v>
      </c>
      <c r="Q1710" s="1">
        <v>99.12</v>
      </c>
    </row>
    <row r="1711" spans="1:17" ht="18.75" customHeight="1" thickBot="1" x14ac:dyDescent="0.25">
      <c r="A1711" s="34" t="s">
        <v>222</v>
      </c>
      <c r="B1711" s="34" t="s">
        <v>7258</v>
      </c>
      <c r="C1711" s="34" t="s">
        <v>7259</v>
      </c>
      <c r="D1711" s="34" t="s">
        <v>3419</v>
      </c>
      <c r="E1711" s="34" t="s">
        <v>20</v>
      </c>
      <c r="F1711" s="34" t="s">
        <v>7329</v>
      </c>
      <c r="G1711" s="34" t="s">
        <v>7330</v>
      </c>
      <c r="H1711" s="40">
        <f t="shared" si="52"/>
        <v>1</v>
      </c>
      <c r="I1711" s="40">
        <f t="shared" si="53"/>
        <v>0</v>
      </c>
      <c r="J1711" s="33"/>
      <c r="K1711" s="34" t="s">
        <v>20</v>
      </c>
      <c r="L1711" s="34" t="s">
        <v>24</v>
      </c>
      <c r="M1711" s="38">
        <v>129</v>
      </c>
      <c r="N1711" s="38">
        <v>22</v>
      </c>
      <c r="O1711" s="38">
        <v>48</v>
      </c>
      <c r="P1711" s="1">
        <v>91.98</v>
      </c>
      <c r="Q1711" s="1">
        <v>93.17</v>
      </c>
    </row>
    <row r="1712" spans="1:17" ht="18.75" customHeight="1" thickBot="1" x14ac:dyDescent="0.25">
      <c r="A1712" s="34" t="s">
        <v>222</v>
      </c>
      <c r="B1712" s="34" t="s">
        <v>7258</v>
      </c>
      <c r="C1712" s="34" t="s">
        <v>7259</v>
      </c>
      <c r="D1712" s="34" t="s">
        <v>3419</v>
      </c>
      <c r="E1712" s="34" t="s">
        <v>20</v>
      </c>
      <c r="F1712" s="34" t="s">
        <v>7331</v>
      </c>
      <c r="G1712" s="34" t="s">
        <v>7332</v>
      </c>
      <c r="H1712" s="40">
        <f t="shared" si="52"/>
        <v>1</v>
      </c>
      <c r="I1712" s="40">
        <f t="shared" si="53"/>
        <v>0</v>
      </c>
      <c r="J1712" s="33"/>
      <c r="K1712" s="34" t="s">
        <v>20</v>
      </c>
      <c r="L1712" s="34" t="s">
        <v>24</v>
      </c>
      <c r="M1712" s="38">
        <v>129</v>
      </c>
      <c r="N1712" s="38">
        <v>22</v>
      </c>
      <c r="O1712" s="38">
        <v>48</v>
      </c>
      <c r="P1712" s="1">
        <v>91.98</v>
      </c>
      <c r="Q1712" s="1">
        <v>96.73</v>
      </c>
    </row>
    <row r="1713" spans="1:17" ht="18.75" customHeight="1" thickBot="1" x14ac:dyDescent="0.25">
      <c r="A1713" s="34" t="s">
        <v>222</v>
      </c>
      <c r="B1713" s="34" t="s">
        <v>7258</v>
      </c>
      <c r="C1713" s="34" t="s">
        <v>7259</v>
      </c>
      <c r="D1713" s="34" t="s">
        <v>3419</v>
      </c>
      <c r="E1713" s="34" t="s">
        <v>20</v>
      </c>
      <c r="F1713" s="34" t="s">
        <v>7333</v>
      </c>
      <c r="G1713" s="34" t="s">
        <v>7334</v>
      </c>
      <c r="H1713" s="40">
        <f t="shared" si="52"/>
        <v>1</v>
      </c>
      <c r="I1713" s="40">
        <f t="shared" si="53"/>
        <v>0</v>
      </c>
      <c r="J1713" s="33"/>
      <c r="K1713" s="34" t="s">
        <v>20</v>
      </c>
      <c r="L1713" s="34" t="s">
        <v>24</v>
      </c>
      <c r="M1713" s="38">
        <v>129</v>
      </c>
      <c r="N1713" s="38">
        <v>22</v>
      </c>
      <c r="O1713" s="38">
        <v>48</v>
      </c>
      <c r="P1713" s="1">
        <v>92.93</v>
      </c>
      <c r="Q1713" s="1">
        <v>83.33</v>
      </c>
    </row>
    <row r="1714" spans="1:17" ht="18.75" customHeight="1" thickBot="1" x14ac:dyDescent="0.25">
      <c r="A1714" s="34" t="s">
        <v>222</v>
      </c>
      <c r="B1714" s="34" t="s">
        <v>7258</v>
      </c>
      <c r="C1714" s="34" t="s">
        <v>7259</v>
      </c>
      <c r="D1714" s="34" t="s">
        <v>3419</v>
      </c>
      <c r="E1714" s="34" t="s">
        <v>20</v>
      </c>
      <c r="F1714" s="34" t="s">
        <v>7335</v>
      </c>
      <c r="G1714" s="34" t="s">
        <v>7336</v>
      </c>
      <c r="H1714" s="40">
        <f t="shared" si="52"/>
        <v>1</v>
      </c>
      <c r="I1714" s="40">
        <f t="shared" si="53"/>
        <v>0</v>
      </c>
      <c r="J1714" s="33"/>
      <c r="K1714" s="34" t="s">
        <v>20</v>
      </c>
      <c r="L1714" s="34" t="s">
        <v>24</v>
      </c>
      <c r="M1714" s="38">
        <v>129</v>
      </c>
      <c r="N1714" s="38">
        <v>22</v>
      </c>
      <c r="O1714" s="38">
        <v>48</v>
      </c>
      <c r="P1714" s="1">
        <v>91.98</v>
      </c>
      <c r="Q1714" s="1">
        <v>98.5</v>
      </c>
    </row>
    <row r="1715" spans="1:17" ht="18.75" customHeight="1" thickBot="1" x14ac:dyDescent="0.25">
      <c r="A1715" s="34" t="s">
        <v>222</v>
      </c>
      <c r="B1715" s="34" t="s">
        <v>7258</v>
      </c>
      <c r="C1715" s="34" t="s">
        <v>7259</v>
      </c>
      <c r="D1715" s="34" t="s">
        <v>3419</v>
      </c>
      <c r="E1715" s="34" t="s">
        <v>20</v>
      </c>
      <c r="F1715" s="34" t="s">
        <v>7337</v>
      </c>
      <c r="G1715" s="34" t="s">
        <v>7338</v>
      </c>
      <c r="H1715" s="40">
        <f t="shared" si="52"/>
        <v>1</v>
      </c>
      <c r="I1715" s="40">
        <f t="shared" si="53"/>
        <v>0</v>
      </c>
      <c r="J1715" s="33"/>
      <c r="K1715" s="34" t="s">
        <v>20</v>
      </c>
      <c r="L1715" s="34" t="s">
        <v>24</v>
      </c>
      <c r="M1715" s="38">
        <v>129</v>
      </c>
      <c r="N1715" s="38">
        <v>22</v>
      </c>
      <c r="O1715" s="38">
        <v>48</v>
      </c>
      <c r="P1715" s="1">
        <v>91.98</v>
      </c>
      <c r="Q1715" s="1">
        <v>98.2</v>
      </c>
    </row>
    <row r="1716" spans="1:17" ht="18.75" customHeight="1" thickBot="1" x14ac:dyDescent="0.25">
      <c r="A1716" s="34" t="s">
        <v>541</v>
      </c>
      <c r="B1716" s="34" t="s">
        <v>7339</v>
      </c>
      <c r="C1716" s="34" t="s">
        <v>7340</v>
      </c>
      <c r="D1716" s="34" t="s">
        <v>3419</v>
      </c>
      <c r="E1716" s="34" t="s">
        <v>20</v>
      </c>
      <c r="F1716" s="34" t="s">
        <v>7339</v>
      </c>
      <c r="G1716" s="34" t="s">
        <v>7340</v>
      </c>
      <c r="H1716" s="40">
        <f t="shared" si="52"/>
        <v>0.79648000000000008</v>
      </c>
      <c r="I1716" s="40">
        <f t="shared" si="53"/>
        <v>0.20351999999999992</v>
      </c>
      <c r="J1716" s="33"/>
      <c r="K1716" s="34" t="s">
        <v>20</v>
      </c>
      <c r="L1716" s="34" t="s">
        <v>20</v>
      </c>
      <c r="M1716" s="38">
        <v>106</v>
      </c>
      <c r="N1716" s="38">
        <v>19</v>
      </c>
      <c r="O1716" s="38">
        <v>41</v>
      </c>
      <c r="P1716" s="1">
        <v>49.78</v>
      </c>
      <c r="Q1716" s="1">
        <v>49.78</v>
      </c>
    </row>
    <row r="1717" spans="1:17" ht="18.75" customHeight="1" thickBot="1" x14ac:dyDescent="0.25">
      <c r="A1717" s="36" t="s">
        <v>21</v>
      </c>
      <c r="B1717" s="36" t="s">
        <v>7341</v>
      </c>
      <c r="C1717" s="36" t="s">
        <v>7342</v>
      </c>
      <c r="D1717" s="36" t="s">
        <v>3413</v>
      </c>
      <c r="E1717" s="36" t="s">
        <v>20</v>
      </c>
      <c r="F1717" s="36" t="s">
        <v>7343</v>
      </c>
      <c r="G1717" s="36" t="s">
        <v>7344</v>
      </c>
      <c r="H1717" s="41">
        <f t="shared" si="52"/>
        <v>0.67888000000000004</v>
      </c>
      <c r="I1717" s="41">
        <f t="shared" si="53"/>
        <v>0.32111999999999996</v>
      </c>
      <c r="J1717" s="35"/>
      <c r="K1717" s="36" t="s">
        <v>20</v>
      </c>
      <c r="L1717" s="36" t="s">
        <v>20</v>
      </c>
      <c r="M1717" s="39">
        <v>97</v>
      </c>
      <c r="N1717" s="39">
        <v>17</v>
      </c>
      <c r="O1717" s="39">
        <v>38</v>
      </c>
      <c r="P1717" s="31">
        <v>42.43</v>
      </c>
      <c r="Q1717" s="31">
        <v>29.73</v>
      </c>
    </row>
    <row r="1718" spans="1:17" ht="18.75" customHeight="1" thickBot="1" x14ac:dyDescent="0.25">
      <c r="A1718" s="36" t="s">
        <v>21</v>
      </c>
      <c r="B1718" s="36" t="s">
        <v>7341</v>
      </c>
      <c r="C1718" s="36" t="s">
        <v>7342</v>
      </c>
      <c r="D1718" s="36" t="s">
        <v>3413</v>
      </c>
      <c r="E1718" s="36" t="s">
        <v>20</v>
      </c>
      <c r="F1718" s="36" t="s">
        <v>7345</v>
      </c>
      <c r="G1718" s="36" t="s">
        <v>7346</v>
      </c>
      <c r="H1718" s="41">
        <f t="shared" si="52"/>
        <v>0.76191999999999993</v>
      </c>
      <c r="I1718" s="41">
        <f t="shared" si="53"/>
        <v>0.23808000000000007</v>
      </c>
      <c r="J1718" s="35"/>
      <c r="K1718" s="36" t="s">
        <v>20</v>
      </c>
      <c r="L1718" s="36" t="s">
        <v>20</v>
      </c>
      <c r="M1718" s="39">
        <v>97</v>
      </c>
      <c r="N1718" s="39">
        <v>17</v>
      </c>
      <c r="O1718" s="39">
        <v>38</v>
      </c>
      <c r="P1718" s="31">
        <v>47.62</v>
      </c>
      <c r="Q1718" s="31">
        <v>47.62</v>
      </c>
    </row>
    <row r="1719" spans="1:17" ht="18.75" customHeight="1" thickBot="1" x14ac:dyDescent="0.25">
      <c r="A1719" s="36" t="s">
        <v>21</v>
      </c>
      <c r="B1719" s="36" t="s">
        <v>7341</v>
      </c>
      <c r="C1719" s="36" t="s">
        <v>7342</v>
      </c>
      <c r="D1719" s="36" t="s">
        <v>3413</v>
      </c>
      <c r="E1719" s="36" t="s">
        <v>20</v>
      </c>
      <c r="F1719" s="36" t="s">
        <v>7347</v>
      </c>
      <c r="G1719" s="36" t="s">
        <v>7348</v>
      </c>
      <c r="H1719" s="41">
        <f t="shared" si="52"/>
        <v>0.67888000000000004</v>
      </c>
      <c r="I1719" s="41">
        <f t="shared" si="53"/>
        <v>0.32111999999999996</v>
      </c>
      <c r="J1719" s="35"/>
      <c r="K1719" s="36" t="s">
        <v>20</v>
      </c>
      <c r="L1719" s="36" t="s">
        <v>20</v>
      </c>
      <c r="M1719" s="39">
        <v>97</v>
      </c>
      <c r="N1719" s="39">
        <v>17</v>
      </c>
      <c r="O1719" s="39">
        <v>38</v>
      </c>
      <c r="P1719" s="31">
        <v>42.43</v>
      </c>
      <c r="Q1719" s="31">
        <v>66.959999999999994</v>
      </c>
    </row>
    <row r="1720" spans="1:17" ht="18.75" customHeight="1" thickBot="1" x14ac:dyDescent="0.25">
      <c r="A1720" s="34" t="s">
        <v>21</v>
      </c>
      <c r="B1720" s="34" t="s">
        <v>7341</v>
      </c>
      <c r="C1720" s="34" t="s">
        <v>7342</v>
      </c>
      <c r="D1720" s="34" t="s">
        <v>3413</v>
      </c>
      <c r="E1720" s="34" t="s">
        <v>20</v>
      </c>
      <c r="F1720" s="34" t="s">
        <v>7349</v>
      </c>
      <c r="G1720" s="34" t="s">
        <v>7350</v>
      </c>
      <c r="H1720" s="40">
        <f t="shared" si="52"/>
        <v>1</v>
      </c>
      <c r="I1720" s="40">
        <f t="shared" si="53"/>
        <v>0</v>
      </c>
      <c r="J1720" s="33"/>
      <c r="K1720" s="34" t="s">
        <v>20</v>
      </c>
      <c r="L1720" s="34" t="s">
        <v>20</v>
      </c>
      <c r="M1720" s="38">
        <v>97</v>
      </c>
      <c r="N1720" s="38">
        <v>17</v>
      </c>
      <c r="O1720" s="38">
        <v>38</v>
      </c>
      <c r="P1720" s="1">
        <v>68.03</v>
      </c>
      <c r="Q1720" s="1">
        <v>64.94</v>
      </c>
    </row>
    <row r="1721" spans="1:17" ht="18.75" customHeight="1" thickBot="1" x14ac:dyDescent="0.25">
      <c r="A1721" s="34" t="s">
        <v>21</v>
      </c>
      <c r="B1721" s="34" t="s">
        <v>7341</v>
      </c>
      <c r="C1721" s="34" t="s">
        <v>7342</v>
      </c>
      <c r="D1721" s="34" t="s">
        <v>3413</v>
      </c>
      <c r="E1721" s="34" t="s">
        <v>20</v>
      </c>
      <c r="F1721" s="34" t="s">
        <v>7341</v>
      </c>
      <c r="G1721" s="34" t="s">
        <v>7342</v>
      </c>
      <c r="H1721" s="40">
        <f t="shared" si="52"/>
        <v>1</v>
      </c>
      <c r="I1721" s="40">
        <f t="shared" si="53"/>
        <v>0</v>
      </c>
      <c r="J1721" s="33"/>
      <c r="K1721" s="34" t="s">
        <v>20</v>
      </c>
      <c r="L1721" s="34" t="s">
        <v>20</v>
      </c>
      <c r="M1721" s="38">
        <v>97</v>
      </c>
      <c r="N1721" s="38">
        <v>17</v>
      </c>
      <c r="O1721" s="38">
        <v>38</v>
      </c>
      <c r="P1721" s="1">
        <v>68.03</v>
      </c>
      <c r="Q1721" s="1">
        <v>66.17</v>
      </c>
    </row>
    <row r="1722" spans="1:17" ht="18.75" customHeight="1" thickBot="1" x14ac:dyDescent="0.25">
      <c r="A1722" s="34" t="s">
        <v>21</v>
      </c>
      <c r="B1722" s="34" t="s">
        <v>7341</v>
      </c>
      <c r="C1722" s="34" t="s">
        <v>7342</v>
      </c>
      <c r="D1722" s="34" t="s">
        <v>3413</v>
      </c>
      <c r="E1722" s="34" t="s">
        <v>20</v>
      </c>
      <c r="F1722" s="34" t="s">
        <v>7351</v>
      </c>
      <c r="G1722" s="34" t="s">
        <v>7352</v>
      </c>
      <c r="H1722" s="40">
        <f t="shared" si="52"/>
        <v>1</v>
      </c>
      <c r="I1722" s="40">
        <f t="shared" si="53"/>
        <v>0</v>
      </c>
      <c r="J1722" s="33"/>
      <c r="K1722" s="34" t="s">
        <v>20</v>
      </c>
      <c r="L1722" s="34" t="s">
        <v>20</v>
      </c>
      <c r="M1722" s="38">
        <v>97</v>
      </c>
      <c r="N1722" s="38">
        <v>17</v>
      </c>
      <c r="O1722" s="38">
        <v>38</v>
      </c>
      <c r="P1722" s="1">
        <v>68.03</v>
      </c>
      <c r="Q1722" s="1">
        <v>70.83</v>
      </c>
    </row>
    <row r="1723" spans="1:17" ht="18.75" customHeight="1" thickBot="1" x14ac:dyDescent="0.25">
      <c r="A1723" s="34" t="s">
        <v>21</v>
      </c>
      <c r="B1723" s="34" t="s">
        <v>7353</v>
      </c>
      <c r="C1723" s="34" t="s">
        <v>7354</v>
      </c>
      <c r="D1723" s="34" t="s">
        <v>3413</v>
      </c>
      <c r="E1723" s="34" t="s">
        <v>20</v>
      </c>
      <c r="F1723" s="34" t="s">
        <v>7353</v>
      </c>
      <c r="G1723" s="34" t="s">
        <v>7354</v>
      </c>
      <c r="H1723" s="40">
        <f t="shared" si="52"/>
        <v>0.99536000000000002</v>
      </c>
      <c r="I1723" s="40">
        <f t="shared" si="53"/>
        <v>4.6399999999999775E-3</v>
      </c>
      <c r="J1723" s="33"/>
      <c r="K1723" s="34" t="s">
        <v>20</v>
      </c>
      <c r="L1723" s="34" t="s">
        <v>20</v>
      </c>
      <c r="M1723" s="38">
        <v>97</v>
      </c>
      <c r="N1723" s="38">
        <v>17</v>
      </c>
      <c r="O1723" s="38">
        <v>38</v>
      </c>
      <c r="P1723" s="1">
        <v>62.21</v>
      </c>
      <c r="Q1723" s="1">
        <v>62.21</v>
      </c>
    </row>
    <row r="1724" spans="1:17" ht="18.75" customHeight="1" thickBot="1" x14ac:dyDescent="0.25">
      <c r="A1724" s="34" t="s">
        <v>342</v>
      </c>
      <c r="B1724" s="34" t="s">
        <v>7355</v>
      </c>
      <c r="C1724" s="34" t="s">
        <v>7356</v>
      </c>
      <c r="D1724" s="34" t="s">
        <v>3413</v>
      </c>
      <c r="E1724" s="34" t="s">
        <v>20</v>
      </c>
      <c r="F1724" s="34" t="s">
        <v>7355</v>
      </c>
      <c r="G1724" s="34" t="s">
        <v>7356</v>
      </c>
      <c r="H1724" s="40">
        <f t="shared" si="52"/>
        <v>1</v>
      </c>
      <c r="I1724" s="40">
        <f t="shared" si="53"/>
        <v>0</v>
      </c>
      <c r="J1724" s="33"/>
      <c r="K1724" s="34" t="s">
        <v>20</v>
      </c>
      <c r="L1724" s="34" t="s">
        <v>20</v>
      </c>
      <c r="M1724" s="38">
        <v>48</v>
      </c>
      <c r="N1724" s="38">
        <v>10</v>
      </c>
      <c r="O1724" s="38">
        <v>22</v>
      </c>
      <c r="P1724" s="1">
        <v>76.98</v>
      </c>
      <c r="Q1724" s="1">
        <v>76.98</v>
      </c>
    </row>
    <row r="1725" spans="1:17" ht="18.75" customHeight="1" thickBot="1" x14ac:dyDescent="0.25">
      <c r="A1725" s="34" t="s">
        <v>342</v>
      </c>
      <c r="B1725" s="34" t="s">
        <v>7357</v>
      </c>
      <c r="C1725" s="34" t="s">
        <v>7358</v>
      </c>
      <c r="D1725" s="34" t="s">
        <v>3413</v>
      </c>
      <c r="E1725" s="34" t="s">
        <v>20</v>
      </c>
      <c r="F1725" s="34" t="s">
        <v>7359</v>
      </c>
      <c r="G1725" s="34" t="s">
        <v>7360</v>
      </c>
      <c r="H1725" s="40">
        <f t="shared" si="52"/>
        <v>1</v>
      </c>
      <c r="I1725" s="40">
        <f t="shared" si="53"/>
        <v>0</v>
      </c>
      <c r="J1725" s="33"/>
      <c r="K1725" s="34" t="s">
        <v>20</v>
      </c>
      <c r="L1725" s="34" t="s">
        <v>20</v>
      </c>
      <c r="M1725" s="38">
        <v>57</v>
      </c>
      <c r="N1725" s="38">
        <v>8</v>
      </c>
      <c r="O1725" s="38">
        <v>25</v>
      </c>
      <c r="P1725" s="1">
        <v>66.7</v>
      </c>
      <c r="Q1725" s="1">
        <v>90.52</v>
      </c>
    </row>
    <row r="1726" spans="1:17" ht="18.75" customHeight="1" thickBot="1" x14ac:dyDescent="0.25">
      <c r="A1726" s="34" t="s">
        <v>342</v>
      </c>
      <c r="B1726" s="34" t="s">
        <v>7357</v>
      </c>
      <c r="C1726" s="34" t="s">
        <v>7358</v>
      </c>
      <c r="D1726" s="34" t="s">
        <v>3413</v>
      </c>
      <c r="E1726" s="34" t="s">
        <v>20</v>
      </c>
      <c r="F1726" s="34" t="s">
        <v>7361</v>
      </c>
      <c r="G1726" s="34" t="s">
        <v>7358</v>
      </c>
      <c r="H1726" s="40">
        <f t="shared" si="52"/>
        <v>1</v>
      </c>
      <c r="I1726" s="40">
        <f t="shared" si="53"/>
        <v>0</v>
      </c>
      <c r="J1726" s="33"/>
      <c r="K1726" s="34" t="s">
        <v>20</v>
      </c>
      <c r="L1726" s="34" t="s">
        <v>20</v>
      </c>
      <c r="M1726" s="38">
        <v>57</v>
      </c>
      <c r="N1726" s="38">
        <v>8</v>
      </c>
      <c r="O1726" s="38">
        <v>25</v>
      </c>
      <c r="P1726" s="1">
        <v>66.7</v>
      </c>
      <c r="Q1726" s="1">
        <v>69.489999999999995</v>
      </c>
    </row>
    <row r="1727" spans="1:17" ht="18.75" customHeight="1" thickBot="1" x14ac:dyDescent="0.25">
      <c r="A1727" s="34" t="s">
        <v>342</v>
      </c>
      <c r="B1727" s="34" t="s">
        <v>7357</v>
      </c>
      <c r="C1727" s="34" t="s">
        <v>7358</v>
      </c>
      <c r="D1727" s="34" t="s">
        <v>3413</v>
      </c>
      <c r="E1727" s="34" t="s">
        <v>20</v>
      </c>
      <c r="F1727" s="34" t="s">
        <v>7357</v>
      </c>
      <c r="G1727" s="34" t="s">
        <v>7358</v>
      </c>
      <c r="H1727" s="40">
        <f t="shared" si="52"/>
        <v>1</v>
      </c>
      <c r="I1727" s="40">
        <f t="shared" si="53"/>
        <v>0</v>
      </c>
      <c r="J1727" s="33"/>
      <c r="K1727" s="34" t="s">
        <v>20</v>
      </c>
      <c r="L1727" s="34" t="s">
        <v>20</v>
      </c>
      <c r="M1727" s="38">
        <v>57</v>
      </c>
      <c r="N1727" s="38">
        <v>8</v>
      </c>
      <c r="O1727" s="38">
        <v>25</v>
      </c>
      <c r="P1727" s="1">
        <v>66.7</v>
      </c>
      <c r="Q1727" s="1">
        <v>63.49</v>
      </c>
    </row>
    <row r="1728" spans="1:17" ht="18.75" customHeight="1" thickBot="1" x14ac:dyDescent="0.25">
      <c r="A1728" s="34" t="s">
        <v>342</v>
      </c>
      <c r="B1728" s="34" t="s">
        <v>7357</v>
      </c>
      <c r="C1728" s="34" t="s">
        <v>7358</v>
      </c>
      <c r="D1728" s="34" t="s">
        <v>3413</v>
      </c>
      <c r="E1728" s="34" t="s">
        <v>20</v>
      </c>
      <c r="F1728" s="34" t="s">
        <v>7362</v>
      </c>
      <c r="G1728" s="34" t="s">
        <v>7363</v>
      </c>
      <c r="H1728" s="40">
        <f t="shared" si="52"/>
        <v>1</v>
      </c>
      <c r="I1728" s="40">
        <f t="shared" si="53"/>
        <v>0</v>
      </c>
      <c r="J1728" s="33"/>
      <c r="K1728" s="34" t="s">
        <v>20</v>
      </c>
      <c r="L1728" s="34" t="s">
        <v>20</v>
      </c>
      <c r="M1728" s="38">
        <v>57</v>
      </c>
      <c r="N1728" s="38">
        <v>8</v>
      </c>
      <c r="O1728" s="38">
        <v>25</v>
      </c>
      <c r="P1728" s="1">
        <v>66.7</v>
      </c>
      <c r="Q1728" s="1">
        <v>50</v>
      </c>
    </row>
    <row r="1729" spans="1:17" ht="18.75" customHeight="1" thickBot="1" x14ac:dyDescent="0.25">
      <c r="A1729" s="34" t="s">
        <v>342</v>
      </c>
      <c r="B1729" s="34" t="s">
        <v>7357</v>
      </c>
      <c r="C1729" s="34" t="s">
        <v>7358</v>
      </c>
      <c r="D1729" s="34" t="s">
        <v>3413</v>
      </c>
      <c r="E1729" s="34" t="s">
        <v>20</v>
      </c>
      <c r="F1729" s="34" t="s">
        <v>7364</v>
      </c>
      <c r="G1729" s="34" t="s">
        <v>7363</v>
      </c>
      <c r="H1729" s="40">
        <f t="shared" si="52"/>
        <v>1</v>
      </c>
      <c r="I1729" s="40">
        <f t="shared" si="53"/>
        <v>0</v>
      </c>
      <c r="J1729" s="33"/>
      <c r="K1729" s="34" t="s">
        <v>20</v>
      </c>
      <c r="L1729" s="34" t="s">
        <v>20</v>
      </c>
      <c r="M1729" s="38">
        <v>57</v>
      </c>
      <c r="N1729" s="38">
        <v>8</v>
      </c>
      <c r="O1729" s="38">
        <v>25</v>
      </c>
      <c r="P1729" s="1">
        <v>66.7</v>
      </c>
      <c r="Q1729" s="1">
        <v>58.12</v>
      </c>
    </row>
    <row r="1730" spans="1:17" ht="18.75" customHeight="1" thickBot="1" x14ac:dyDescent="0.25">
      <c r="A1730" s="34" t="s">
        <v>21</v>
      </c>
      <c r="B1730" s="34" t="s">
        <v>7365</v>
      </c>
      <c r="C1730" s="34" t="s">
        <v>7366</v>
      </c>
      <c r="D1730" s="34" t="s">
        <v>3413</v>
      </c>
      <c r="E1730" s="34" t="s">
        <v>20</v>
      </c>
      <c r="F1730" s="34" t="s">
        <v>7365</v>
      </c>
      <c r="G1730" s="34" t="s">
        <v>7366</v>
      </c>
      <c r="H1730" s="40">
        <f t="shared" ref="H1730:H1793" si="54">IF(AND(P1730*1.6&gt;=100),100, P1730*1.6)/100</f>
        <v>0.87744000000000011</v>
      </c>
      <c r="I1730" s="40">
        <f t="shared" ref="I1730:I1793" si="55">1-H1730</f>
        <v>0.12255999999999989</v>
      </c>
      <c r="J1730" s="33"/>
      <c r="K1730" s="34" t="s">
        <v>20</v>
      </c>
      <c r="L1730" s="34" t="s">
        <v>20</v>
      </c>
      <c r="M1730" s="38">
        <v>97</v>
      </c>
      <c r="N1730" s="38">
        <v>17</v>
      </c>
      <c r="O1730" s="38">
        <v>38</v>
      </c>
      <c r="P1730" s="1">
        <v>54.84</v>
      </c>
      <c r="Q1730" s="1">
        <v>54.84</v>
      </c>
    </row>
    <row r="1731" spans="1:17" ht="18.75" customHeight="1" thickBot="1" x14ac:dyDescent="0.25">
      <c r="A1731" s="34" t="s">
        <v>342</v>
      </c>
      <c r="B1731" s="34" t="s">
        <v>7367</v>
      </c>
      <c r="C1731" s="34" t="s">
        <v>7368</v>
      </c>
      <c r="D1731" s="34" t="s">
        <v>3413</v>
      </c>
      <c r="E1731" s="34" t="s">
        <v>20</v>
      </c>
      <c r="F1731" s="34" t="s">
        <v>7367</v>
      </c>
      <c r="G1731" s="34" t="s">
        <v>7368</v>
      </c>
      <c r="H1731" s="40">
        <f t="shared" si="54"/>
        <v>1</v>
      </c>
      <c r="I1731" s="40">
        <f t="shared" si="55"/>
        <v>0</v>
      </c>
      <c r="J1731" s="33"/>
      <c r="K1731" s="34" t="s">
        <v>20</v>
      </c>
      <c r="L1731" s="34" t="s">
        <v>24</v>
      </c>
      <c r="M1731" s="38">
        <v>50</v>
      </c>
      <c r="N1731" s="38">
        <v>7</v>
      </c>
      <c r="O1731" s="38">
        <v>18</v>
      </c>
      <c r="P1731" s="1">
        <v>88.24</v>
      </c>
      <c r="Q1731" s="1">
        <v>88.24</v>
      </c>
    </row>
    <row r="1732" spans="1:17" ht="18.75" customHeight="1" thickBot="1" x14ac:dyDescent="0.25">
      <c r="A1732" s="34" t="s">
        <v>342</v>
      </c>
      <c r="B1732" s="34" t="s">
        <v>7369</v>
      </c>
      <c r="C1732" s="34" t="s">
        <v>7370</v>
      </c>
      <c r="D1732" s="34" t="s">
        <v>3413</v>
      </c>
      <c r="E1732" s="34" t="s">
        <v>20</v>
      </c>
      <c r="F1732" s="34" t="s">
        <v>7371</v>
      </c>
      <c r="G1732" s="34" t="s">
        <v>7372</v>
      </c>
      <c r="H1732" s="40">
        <f t="shared" si="54"/>
        <v>0.69888000000000006</v>
      </c>
      <c r="I1732" s="40">
        <f t="shared" si="55"/>
        <v>0.30111999999999994</v>
      </c>
      <c r="J1732" s="33"/>
      <c r="K1732" s="34" t="s">
        <v>20</v>
      </c>
      <c r="L1732" s="34" t="s">
        <v>24</v>
      </c>
      <c r="M1732" s="38">
        <v>44</v>
      </c>
      <c r="N1732" s="38">
        <v>10</v>
      </c>
      <c r="O1732" s="38">
        <v>22</v>
      </c>
      <c r="P1732" s="1">
        <v>43.68</v>
      </c>
      <c r="Q1732" s="1">
        <v>81.819999999999993</v>
      </c>
    </row>
    <row r="1733" spans="1:17" ht="18.75" customHeight="1" thickBot="1" x14ac:dyDescent="0.25">
      <c r="A1733" s="34" t="s">
        <v>342</v>
      </c>
      <c r="B1733" s="34" t="s">
        <v>7369</v>
      </c>
      <c r="C1733" s="34" t="s">
        <v>7370</v>
      </c>
      <c r="D1733" s="34" t="s">
        <v>3413</v>
      </c>
      <c r="E1733" s="34" t="s">
        <v>20</v>
      </c>
      <c r="F1733" s="34" t="s">
        <v>7369</v>
      </c>
      <c r="G1733" s="34" t="s">
        <v>7370</v>
      </c>
      <c r="H1733" s="40">
        <f t="shared" si="54"/>
        <v>0.69888000000000006</v>
      </c>
      <c r="I1733" s="40">
        <f t="shared" si="55"/>
        <v>0.30111999999999994</v>
      </c>
      <c r="J1733" s="33"/>
      <c r="K1733" s="34" t="s">
        <v>20</v>
      </c>
      <c r="L1733" s="34" t="s">
        <v>24</v>
      </c>
      <c r="M1733" s="38">
        <v>44</v>
      </c>
      <c r="N1733" s="38">
        <v>10</v>
      </c>
      <c r="O1733" s="38">
        <v>22</v>
      </c>
      <c r="P1733" s="1">
        <v>43.68</v>
      </c>
      <c r="Q1733" s="1">
        <v>82.96</v>
      </c>
    </row>
    <row r="1734" spans="1:17" ht="18.75" customHeight="1" thickBot="1" x14ac:dyDescent="0.25">
      <c r="A1734" s="36" t="s">
        <v>342</v>
      </c>
      <c r="B1734" s="36" t="s">
        <v>7369</v>
      </c>
      <c r="C1734" s="36" t="s">
        <v>7370</v>
      </c>
      <c r="D1734" s="36" t="s">
        <v>3413</v>
      </c>
      <c r="E1734" s="36" t="s">
        <v>20</v>
      </c>
      <c r="F1734" s="36" t="s">
        <v>7373</v>
      </c>
      <c r="G1734" s="36" t="s">
        <v>7374</v>
      </c>
      <c r="H1734" s="41">
        <f t="shared" si="54"/>
        <v>0.69888000000000006</v>
      </c>
      <c r="I1734" s="41">
        <f t="shared" si="55"/>
        <v>0.30111999999999994</v>
      </c>
      <c r="J1734" s="35"/>
      <c r="K1734" s="36" t="s">
        <v>20</v>
      </c>
      <c r="L1734" s="36" t="s">
        <v>24</v>
      </c>
      <c r="M1734" s="39">
        <v>44</v>
      </c>
      <c r="N1734" s="39">
        <v>10</v>
      </c>
      <c r="O1734" s="39">
        <v>22</v>
      </c>
      <c r="P1734" s="31">
        <v>43.68</v>
      </c>
      <c r="Q1734" s="31">
        <v>21.64</v>
      </c>
    </row>
    <row r="1735" spans="1:17" ht="18.75" customHeight="1" thickBot="1" x14ac:dyDescent="0.25">
      <c r="A1735" s="34" t="s">
        <v>342</v>
      </c>
      <c r="B1735" s="34" t="s">
        <v>7375</v>
      </c>
      <c r="C1735" s="34" t="s">
        <v>7376</v>
      </c>
      <c r="D1735" s="34" t="s">
        <v>3413</v>
      </c>
      <c r="E1735" s="34" t="s">
        <v>20</v>
      </c>
      <c r="F1735" s="34" t="s">
        <v>7375</v>
      </c>
      <c r="G1735" s="34" t="s">
        <v>7376</v>
      </c>
      <c r="H1735" s="40">
        <f t="shared" si="54"/>
        <v>0.82991999999999999</v>
      </c>
      <c r="I1735" s="40">
        <f t="shared" si="55"/>
        <v>0.17008000000000001</v>
      </c>
      <c r="J1735" s="33"/>
      <c r="K1735" s="34" t="s">
        <v>20</v>
      </c>
      <c r="L1735" s="34" t="s">
        <v>20</v>
      </c>
      <c r="M1735" s="38">
        <v>48</v>
      </c>
      <c r="N1735" s="38">
        <v>9</v>
      </c>
      <c r="O1735" s="38">
        <v>22</v>
      </c>
      <c r="P1735" s="1">
        <v>51.87</v>
      </c>
      <c r="Q1735" s="1">
        <v>52.56</v>
      </c>
    </row>
    <row r="1736" spans="1:17" ht="18.75" customHeight="1" thickBot="1" x14ac:dyDescent="0.25">
      <c r="A1736" s="34" t="s">
        <v>342</v>
      </c>
      <c r="B1736" s="34" t="s">
        <v>7375</v>
      </c>
      <c r="C1736" s="34" t="s">
        <v>7376</v>
      </c>
      <c r="D1736" s="34" t="s">
        <v>3413</v>
      </c>
      <c r="E1736" s="34" t="s">
        <v>20</v>
      </c>
      <c r="F1736" s="34" t="s">
        <v>7377</v>
      </c>
      <c r="G1736" s="34" t="s">
        <v>7378</v>
      </c>
      <c r="H1736" s="40">
        <f t="shared" si="54"/>
        <v>0.82991999999999999</v>
      </c>
      <c r="I1736" s="40">
        <f t="shared" si="55"/>
        <v>0.17008000000000001</v>
      </c>
      <c r="J1736" s="33"/>
      <c r="K1736" s="34" t="s">
        <v>20</v>
      </c>
      <c r="L1736" s="34" t="s">
        <v>20</v>
      </c>
      <c r="M1736" s="38">
        <v>48</v>
      </c>
      <c r="N1736" s="38">
        <v>9</v>
      </c>
      <c r="O1736" s="38">
        <v>22</v>
      </c>
      <c r="P1736" s="1">
        <v>51.87</v>
      </c>
      <c r="Q1736" s="1">
        <v>49.44</v>
      </c>
    </row>
    <row r="1737" spans="1:17" ht="18.75" customHeight="1" thickBot="1" x14ac:dyDescent="0.25">
      <c r="A1737" s="34" t="s">
        <v>342</v>
      </c>
      <c r="B1737" s="34" t="s">
        <v>7379</v>
      </c>
      <c r="C1737" s="34" t="s">
        <v>7380</v>
      </c>
      <c r="D1737" s="34" t="s">
        <v>3413</v>
      </c>
      <c r="E1737" s="34" t="s">
        <v>20</v>
      </c>
      <c r="F1737" s="34" t="s">
        <v>7379</v>
      </c>
      <c r="G1737" s="34" t="s">
        <v>7380</v>
      </c>
      <c r="H1737" s="40">
        <f t="shared" si="54"/>
        <v>1</v>
      </c>
      <c r="I1737" s="40">
        <f t="shared" si="55"/>
        <v>0</v>
      </c>
      <c r="J1737" s="33"/>
      <c r="K1737" s="34" t="s">
        <v>20</v>
      </c>
      <c r="L1737" s="34" t="s">
        <v>20</v>
      </c>
      <c r="M1737" s="38">
        <v>57</v>
      </c>
      <c r="N1737" s="38">
        <v>8</v>
      </c>
      <c r="O1737" s="38">
        <v>25</v>
      </c>
      <c r="P1737" s="1">
        <v>88.33</v>
      </c>
      <c r="Q1737" s="1">
        <v>88.33</v>
      </c>
    </row>
    <row r="1738" spans="1:17" ht="18.75" customHeight="1" thickBot="1" x14ac:dyDescent="0.25">
      <c r="A1738" s="36" t="s">
        <v>25</v>
      </c>
      <c r="B1738" s="36" t="s">
        <v>7381</v>
      </c>
      <c r="C1738" s="36" t="s">
        <v>7382</v>
      </c>
      <c r="D1738" s="36" t="s">
        <v>3403</v>
      </c>
      <c r="E1738" s="36" t="s">
        <v>20</v>
      </c>
      <c r="F1738" s="36" t="s">
        <v>7383</v>
      </c>
      <c r="G1738" s="36" t="s">
        <v>7384</v>
      </c>
      <c r="H1738" s="41">
        <f t="shared" si="54"/>
        <v>1</v>
      </c>
      <c r="I1738" s="41">
        <f t="shared" si="55"/>
        <v>0</v>
      </c>
      <c r="J1738" s="35"/>
      <c r="K1738" s="36" t="s">
        <v>20</v>
      </c>
      <c r="L1738" s="36" t="s">
        <v>24</v>
      </c>
      <c r="M1738" s="39">
        <v>140</v>
      </c>
      <c r="N1738" s="39">
        <v>26</v>
      </c>
      <c r="O1738" s="39">
        <v>61</v>
      </c>
      <c r="P1738" s="31">
        <v>63.59</v>
      </c>
      <c r="Q1738" s="31">
        <v>61.67</v>
      </c>
    </row>
    <row r="1739" spans="1:17" ht="18.75" customHeight="1" thickBot="1" x14ac:dyDescent="0.25">
      <c r="A1739" s="36" t="s">
        <v>25</v>
      </c>
      <c r="B1739" s="36" t="s">
        <v>7381</v>
      </c>
      <c r="C1739" s="36" t="s">
        <v>7382</v>
      </c>
      <c r="D1739" s="36" t="s">
        <v>3403</v>
      </c>
      <c r="E1739" s="36" t="s">
        <v>20</v>
      </c>
      <c r="F1739" s="36" t="s">
        <v>7381</v>
      </c>
      <c r="G1739" s="36" t="s">
        <v>7382</v>
      </c>
      <c r="H1739" s="41">
        <f t="shared" si="54"/>
        <v>1</v>
      </c>
      <c r="I1739" s="41">
        <f t="shared" si="55"/>
        <v>0</v>
      </c>
      <c r="J1739" s="35"/>
      <c r="K1739" s="36" t="s">
        <v>20</v>
      </c>
      <c r="L1739" s="36" t="s">
        <v>24</v>
      </c>
      <c r="M1739" s="39">
        <v>140</v>
      </c>
      <c r="N1739" s="39">
        <v>26</v>
      </c>
      <c r="O1739" s="39">
        <v>61</v>
      </c>
      <c r="P1739" s="31">
        <v>63.59</v>
      </c>
      <c r="Q1739" s="31">
        <v>64.849999999999994</v>
      </c>
    </row>
    <row r="1740" spans="1:17" ht="18.75" customHeight="1" thickBot="1" x14ac:dyDescent="0.25">
      <c r="A1740" s="34" t="s">
        <v>1523</v>
      </c>
      <c r="B1740" s="34" t="s">
        <v>7385</v>
      </c>
      <c r="C1740" s="34" t="s">
        <v>7386</v>
      </c>
      <c r="D1740" s="34" t="s">
        <v>3419</v>
      </c>
      <c r="E1740" s="34" t="s">
        <v>20</v>
      </c>
      <c r="F1740" s="34" t="s">
        <v>7387</v>
      </c>
      <c r="G1740" s="34" t="s">
        <v>7388</v>
      </c>
      <c r="H1740" s="40">
        <f t="shared" si="54"/>
        <v>0.85376000000000007</v>
      </c>
      <c r="I1740" s="40">
        <f t="shared" si="55"/>
        <v>0.14623999999999993</v>
      </c>
      <c r="J1740" s="33"/>
      <c r="K1740" s="34" t="s">
        <v>20</v>
      </c>
      <c r="L1740" s="34" t="s">
        <v>24</v>
      </c>
      <c r="M1740" s="38">
        <v>114</v>
      </c>
      <c r="N1740" s="38">
        <v>21</v>
      </c>
      <c r="O1740" s="38">
        <v>45</v>
      </c>
      <c r="P1740" s="1">
        <v>53.36</v>
      </c>
      <c r="Q1740" s="1">
        <v>56.94</v>
      </c>
    </row>
    <row r="1741" spans="1:17" ht="18.75" customHeight="1" thickBot="1" x14ac:dyDescent="0.25">
      <c r="A1741" s="34" t="s">
        <v>1523</v>
      </c>
      <c r="B1741" s="34" t="s">
        <v>7385</v>
      </c>
      <c r="C1741" s="34" t="s">
        <v>7386</v>
      </c>
      <c r="D1741" s="34" t="s">
        <v>3419</v>
      </c>
      <c r="E1741" s="34" t="s">
        <v>20</v>
      </c>
      <c r="F1741" s="34" t="s">
        <v>7389</v>
      </c>
      <c r="G1741" s="34" t="s">
        <v>7390</v>
      </c>
      <c r="H1741" s="40">
        <f t="shared" si="54"/>
        <v>0.85376000000000007</v>
      </c>
      <c r="I1741" s="40">
        <f t="shared" si="55"/>
        <v>0.14623999999999993</v>
      </c>
      <c r="J1741" s="33"/>
      <c r="K1741" s="34" t="s">
        <v>20</v>
      </c>
      <c r="L1741" s="34" t="s">
        <v>24</v>
      </c>
      <c r="M1741" s="38">
        <v>114</v>
      </c>
      <c r="N1741" s="38">
        <v>21</v>
      </c>
      <c r="O1741" s="38">
        <v>45</v>
      </c>
      <c r="P1741" s="1">
        <v>53.36</v>
      </c>
      <c r="Q1741" s="1">
        <v>49.72</v>
      </c>
    </row>
    <row r="1742" spans="1:17" ht="18.75" customHeight="1" thickBot="1" x14ac:dyDescent="0.25">
      <c r="A1742" s="34" t="s">
        <v>4204</v>
      </c>
      <c r="B1742" s="34" t="s">
        <v>7391</v>
      </c>
      <c r="C1742" s="34" t="s">
        <v>7392</v>
      </c>
      <c r="D1742" s="34" t="s">
        <v>3419</v>
      </c>
      <c r="E1742" s="34" t="s">
        <v>20</v>
      </c>
      <c r="F1742" s="34" t="s">
        <v>7393</v>
      </c>
      <c r="G1742" s="34" t="s">
        <v>7394</v>
      </c>
      <c r="H1742" s="40">
        <f t="shared" si="54"/>
        <v>0.71840000000000004</v>
      </c>
      <c r="I1742" s="40">
        <f t="shared" si="55"/>
        <v>0.28159999999999996</v>
      </c>
      <c r="J1742" s="34" t="s">
        <v>20</v>
      </c>
      <c r="K1742" s="34" t="s">
        <v>20</v>
      </c>
      <c r="L1742" s="34" t="s">
        <v>24</v>
      </c>
      <c r="M1742" s="38">
        <v>124</v>
      </c>
      <c r="N1742" s="38">
        <v>19</v>
      </c>
      <c r="O1742" s="38">
        <v>58</v>
      </c>
      <c r="P1742" s="1">
        <v>44.9</v>
      </c>
      <c r="Q1742" s="1">
        <v>46.75</v>
      </c>
    </row>
    <row r="1743" spans="1:17" ht="18.75" customHeight="1" thickBot="1" x14ac:dyDescent="0.25">
      <c r="A1743" s="34" t="s">
        <v>4204</v>
      </c>
      <c r="B1743" s="34" t="s">
        <v>7391</v>
      </c>
      <c r="C1743" s="34" t="s">
        <v>7392</v>
      </c>
      <c r="D1743" s="34" t="s">
        <v>3419</v>
      </c>
      <c r="E1743" s="34" t="s">
        <v>20</v>
      </c>
      <c r="F1743" s="34" t="s">
        <v>7395</v>
      </c>
      <c r="G1743" s="34" t="s">
        <v>7396</v>
      </c>
      <c r="H1743" s="40">
        <f t="shared" si="54"/>
        <v>0.71840000000000004</v>
      </c>
      <c r="I1743" s="40">
        <f t="shared" si="55"/>
        <v>0.28159999999999996</v>
      </c>
      <c r="J1743" s="34" t="s">
        <v>20</v>
      </c>
      <c r="K1743" s="34" t="s">
        <v>20</v>
      </c>
      <c r="L1743" s="34" t="s">
        <v>24</v>
      </c>
      <c r="M1743" s="38">
        <v>124</v>
      </c>
      <c r="N1743" s="38">
        <v>19</v>
      </c>
      <c r="O1743" s="38">
        <v>58</v>
      </c>
      <c r="P1743" s="1">
        <v>44.9</v>
      </c>
      <c r="Q1743" s="1">
        <v>45.66</v>
      </c>
    </row>
    <row r="1744" spans="1:17" ht="18.75" customHeight="1" thickBot="1" x14ac:dyDescent="0.25">
      <c r="A1744" s="36" t="s">
        <v>4204</v>
      </c>
      <c r="B1744" s="36" t="s">
        <v>7391</v>
      </c>
      <c r="C1744" s="36" t="s">
        <v>7392</v>
      </c>
      <c r="D1744" s="36" t="s">
        <v>3419</v>
      </c>
      <c r="E1744" s="36" t="s">
        <v>20</v>
      </c>
      <c r="F1744" s="36" t="s">
        <v>7397</v>
      </c>
      <c r="G1744" s="36" t="s">
        <v>7398</v>
      </c>
      <c r="H1744" s="41">
        <f t="shared" si="54"/>
        <v>0.71840000000000004</v>
      </c>
      <c r="I1744" s="41">
        <f t="shared" si="55"/>
        <v>0.28159999999999996</v>
      </c>
      <c r="J1744" s="36" t="s">
        <v>20</v>
      </c>
      <c r="K1744" s="36" t="s">
        <v>20</v>
      </c>
      <c r="L1744" s="36" t="s">
        <v>24</v>
      </c>
      <c r="M1744" s="39">
        <v>124</v>
      </c>
      <c r="N1744" s="39">
        <v>19</v>
      </c>
      <c r="O1744" s="39">
        <v>58</v>
      </c>
      <c r="P1744" s="31">
        <v>44.9</v>
      </c>
      <c r="Q1744" s="31">
        <v>41.97</v>
      </c>
    </row>
    <row r="1745" spans="1:17" ht="18.75" customHeight="1" thickBot="1" x14ac:dyDescent="0.25">
      <c r="A1745" s="34" t="s">
        <v>342</v>
      </c>
      <c r="B1745" s="34" t="s">
        <v>7399</v>
      </c>
      <c r="C1745" s="34" t="s">
        <v>7400</v>
      </c>
      <c r="D1745" s="34" t="s">
        <v>3413</v>
      </c>
      <c r="E1745" s="34" t="s">
        <v>20</v>
      </c>
      <c r="F1745" s="34" t="s">
        <v>7401</v>
      </c>
      <c r="G1745" s="34" t="s">
        <v>7402</v>
      </c>
      <c r="H1745" s="40">
        <f t="shared" si="54"/>
        <v>1</v>
      </c>
      <c r="I1745" s="40">
        <f t="shared" si="55"/>
        <v>0</v>
      </c>
      <c r="J1745" s="33"/>
      <c r="K1745" s="34" t="s">
        <v>20</v>
      </c>
      <c r="L1745" s="34" t="s">
        <v>24</v>
      </c>
      <c r="M1745" s="38">
        <v>48</v>
      </c>
      <c r="N1745" s="38">
        <v>9</v>
      </c>
      <c r="O1745" s="38">
        <v>22</v>
      </c>
      <c r="P1745" s="1">
        <v>65.05</v>
      </c>
      <c r="Q1745" s="1">
        <v>60.1</v>
      </c>
    </row>
    <row r="1746" spans="1:17" ht="18.75" customHeight="1" thickBot="1" x14ac:dyDescent="0.25">
      <c r="A1746" s="34" t="s">
        <v>342</v>
      </c>
      <c r="B1746" s="34" t="s">
        <v>7399</v>
      </c>
      <c r="C1746" s="34" t="s">
        <v>7400</v>
      </c>
      <c r="D1746" s="34" t="s">
        <v>3413</v>
      </c>
      <c r="E1746" s="34" t="s">
        <v>20</v>
      </c>
      <c r="F1746" s="34" t="s">
        <v>7399</v>
      </c>
      <c r="G1746" s="34" t="s">
        <v>7400</v>
      </c>
      <c r="H1746" s="40">
        <f t="shared" si="54"/>
        <v>1</v>
      </c>
      <c r="I1746" s="40">
        <f t="shared" si="55"/>
        <v>0</v>
      </c>
      <c r="J1746" s="33"/>
      <c r="K1746" s="34" t="s">
        <v>20</v>
      </c>
      <c r="L1746" s="34" t="s">
        <v>24</v>
      </c>
      <c r="M1746" s="38">
        <v>48</v>
      </c>
      <c r="N1746" s="38">
        <v>9</v>
      </c>
      <c r="O1746" s="38">
        <v>22</v>
      </c>
      <c r="P1746" s="1">
        <v>65.05</v>
      </c>
      <c r="Q1746" s="1">
        <v>63.71</v>
      </c>
    </row>
    <row r="1747" spans="1:17" ht="18.75" customHeight="1" thickBot="1" x14ac:dyDescent="0.25">
      <c r="A1747" s="34" t="s">
        <v>342</v>
      </c>
      <c r="B1747" s="34" t="s">
        <v>7399</v>
      </c>
      <c r="C1747" s="34" t="s">
        <v>7400</v>
      </c>
      <c r="D1747" s="34" t="s">
        <v>3413</v>
      </c>
      <c r="E1747" s="34" t="s">
        <v>20</v>
      </c>
      <c r="F1747" s="34" t="s">
        <v>7403</v>
      </c>
      <c r="G1747" s="34" t="s">
        <v>7404</v>
      </c>
      <c r="H1747" s="40">
        <f t="shared" si="54"/>
        <v>1</v>
      </c>
      <c r="I1747" s="40">
        <f t="shared" si="55"/>
        <v>0</v>
      </c>
      <c r="J1747" s="33"/>
      <c r="K1747" s="34" t="s">
        <v>20</v>
      </c>
      <c r="L1747" s="34" t="s">
        <v>24</v>
      </c>
      <c r="M1747" s="38">
        <v>48</v>
      </c>
      <c r="N1747" s="38">
        <v>9</v>
      </c>
      <c r="O1747" s="38">
        <v>22</v>
      </c>
      <c r="P1747" s="1">
        <v>65.05</v>
      </c>
      <c r="Q1747" s="1">
        <v>67.14</v>
      </c>
    </row>
    <row r="1748" spans="1:17" ht="18.75" customHeight="1" thickBot="1" x14ac:dyDescent="0.25">
      <c r="A1748" s="34" t="s">
        <v>1474</v>
      </c>
      <c r="B1748" s="34" t="s">
        <v>7405</v>
      </c>
      <c r="C1748" s="34" t="s">
        <v>7406</v>
      </c>
      <c r="D1748" s="34" t="s">
        <v>4223</v>
      </c>
      <c r="E1748" s="34" t="s">
        <v>20</v>
      </c>
      <c r="F1748" s="34" t="s">
        <v>7407</v>
      </c>
      <c r="G1748" s="34" t="s">
        <v>7408</v>
      </c>
      <c r="H1748" s="40">
        <f t="shared" si="54"/>
        <v>1</v>
      </c>
      <c r="I1748" s="40">
        <f t="shared" si="55"/>
        <v>0</v>
      </c>
      <c r="J1748" s="33"/>
      <c r="K1748" s="34" t="s">
        <v>20</v>
      </c>
      <c r="L1748" s="34" t="s">
        <v>24</v>
      </c>
      <c r="M1748" s="38">
        <v>125</v>
      </c>
      <c r="N1748" s="38">
        <v>19</v>
      </c>
      <c r="O1748" s="38">
        <v>52</v>
      </c>
      <c r="P1748" s="1">
        <v>66.040000000000006</v>
      </c>
      <c r="Q1748" s="1">
        <v>66.040000000000006</v>
      </c>
    </row>
    <row r="1749" spans="1:17" ht="18.75" customHeight="1" thickBot="1" x14ac:dyDescent="0.25">
      <c r="A1749" s="34" t="s">
        <v>25</v>
      </c>
      <c r="B1749" s="34" t="s">
        <v>7409</v>
      </c>
      <c r="C1749" s="34" t="s">
        <v>7410</v>
      </c>
      <c r="D1749" s="34" t="s">
        <v>3419</v>
      </c>
      <c r="E1749" s="34" t="s">
        <v>20</v>
      </c>
      <c r="F1749" s="34" t="s">
        <v>7411</v>
      </c>
      <c r="G1749" s="34" t="s">
        <v>7412</v>
      </c>
      <c r="H1749" s="40">
        <f t="shared" si="54"/>
        <v>1</v>
      </c>
      <c r="I1749" s="40">
        <f t="shared" si="55"/>
        <v>0</v>
      </c>
      <c r="J1749" s="33"/>
      <c r="K1749" s="34" t="s">
        <v>20</v>
      </c>
      <c r="L1749" s="34" t="s">
        <v>24</v>
      </c>
      <c r="M1749" s="38">
        <v>140</v>
      </c>
      <c r="N1749" s="38">
        <v>26</v>
      </c>
      <c r="O1749" s="38">
        <v>61</v>
      </c>
      <c r="P1749" s="1">
        <v>73.19</v>
      </c>
      <c r="Q1749" s="1">
        <v>57.44</v>
      </c>
    </row>
    <row r="1750" spans="1:17" ht="18.75" customHeight="1" thickBot="1" x14ac:dyDescent="0.25">
      <c r="A1750" s="34" t="s">
        <v>25</v>
      </c>
      <c r="B1750" s="34" t="s">
        <v>7409</v>
      </c>
      <c r="C1750" s="34" t="s">
        <v>7410</v>
      </c>
      <c r="D1750" s="34" t="s">
        <v>3419</v>
      </c>
      <c r="E1750" s="34" t="s">
        <v>20</v>
      </c>
      <c r="F1750" s="34" t="s">
        <v>7413</v>
      </c>
      <c r="G1750" s="34" t="s">
        <v>7414</v>
      </c>
      <c r="H1750" s="40">
        <f t="shared" si="54"/>
        <v>1</v>
      </c>
      <c r="I1750" s="40">
        <f t="shared" si="55"/>
        <v>0</v>
      </c>
      <c r="J1750" s="33"/>
      <c r="K1750" s="34" t="s">
        <v>20</v>
      </c>
      <c r="L1750" s="34" t="s">
        <v>24</v>
      </c>
      <c r="M1750" s="38">
        <v>140</v>
      </c>
      <c r="N1750" s="38">
        <v>26</v>
      </c>
      <c r="O1750" s="38">
        <v>61</v>
      </c>
      <c r="P1750" s="1">
        <v>73.19</v>
      </c>
      <c r="Q1750" s="1">
        <v>62.08</v>
      </c>
    </row>
    <row r="1751" spans="1:17" ht="18.75" customHeight="1" thickBot="1" x14ac:dyDescent="0.25">
      <c r="A1751" s="34" t="s">
        <v>25</v>
      </c>
      <c r="B1751" s="34" t="s">
        <v>7409</v>
      </c>
      <c r="C1751" s="34" t="s">
        <v>7410</v>
      </c>
      <c r="D1751" s="34" t="s">
        <v>3419</v>
      </c>
      <c r="E1751" s="34" t="s">
        <v>20</v>
      </c>
      <c r="F1751" s="34" t="s">
        <v>7415</v>
      </c>
      <c r="G1751" s="34" t="s">
        <v>7416</v>
      </c>
      <c r="H1751" s="40">
        <f t="shared" si="54"/>
        <v>1</v>
      </c>
      <c r="I1751" s="40">
        <f t="shared" si="55"/>
        <v>0</v>
      </c>
      <c r="J1751" s="33"/>
      <c r="K1751" s="34" t="s">
        <v>20</v>
      </c>
      <c r="L1751" s="34" t="s">
        <v>24</v>
      </c>
      <c r="M1751" s="38">
        <v>140</v>
      </c>
      <c r="N1751" s="38">
        <v>26</v>
      </c>
      <c r="O1751" s="38">
        <v>61</v>
      </c>
      <c r="P1751" s="1">
        <v>73.19</v>
      </c>
      <c r="Q1751" s="1">
        <v>85.85</v>
      </c>
    </row>
    <row r="1752" spans="1:17" ht="18.75" customHeight="1" thickBot="1" x14ac:dyDescent="0.25">
      <c r="A1752" s="36" t="s">
        <v>2872</v>
      </c>
      <c r="B1752" s="36" t="s">
        <v>7417</v>
      </c>
      <c r="C1752" s="36" t="s">
        <v>7418</v>
      </c>
      <c r="D1752" s="36" t="s">
        <v>3419</v>
      </c>
      <c r="E1752" s="36" t="s">
        <v>20</v>
      </c>
      <c r="F1752" s="36" t="s">
        <v>7419</v>
      </c>
      <c r="G1752" s="36" t="s">
        <v>7420</v>
      </c>
      <c r="H1752" s="41">
        <f t="shared" si="54"/>
        <v>0.74720000000000009</v>
      </c>
      <c r="I1752" s="41">
        <f t="shared" si="55"/>
        <v>0.25279999999999991</v>
      </c>
      <c r="J1752" s="35"/>
      <c r="K1752" s="36" t="s">
        <v>20</v>
      </c>
      <c r="L1752" s="36" t="s">
        <v>24</v>
      </c>
      <c r="M1752" s="39">
        <v>101</v>
      </c>
      <c r="N1752" s="39">
        <v>19</v>
      </c>
      <c r="O1752" s="39">
        <v>51</v>
      </c>
      <c r="P1752" s="31">
        <v>46.7</v>
      </c>
      <c r="Q1752" s="31">
        <v>47.98</v>
      </c>
    </row>
    <row r="1753" spans="1:17" ht="18.75" customHeight="1" thickBot="1" x14ac:dyDescent="0.25">
      <c r="A1753" s="36" t="s">
        <v>2872</v>
      </c>
      <c r="B1753" s="36" t="s">
        <v>7417</v>
      </c>
      <c r="C1753" s="36" t="s">
        <v>7418</v>
      </c>
      <c r="D1753" s="36" t="s">
        <v>3419</v>
      </c>
      <c r="E1753" s="36" t="s">
        <v>20</v>
      </c>
      <c r="F1753" s="36" t="s">
        <v>7421</v>
      </c>
      <c r="G1753" s="36" t="s">
        <v>7422</v>
      </c>
      <c r="H1753" s="41">
        <f t="shared" si="54"/>
        <v>0.74720000000000009</v>
      </c>
      <c r="I1753" s="41">
        <f t="shared" si="55"/>
        <v>0.25279999999999991</v>
      </c>
      <c r="J1753" s="35"/>
      <c r="K1753" s="36" t="s">
        <v>20</v>
      </c>
      <c r="L1753" s="36" t="s">
        <v>24</v>
      </c>
      <c r="M1753" s="39">
        <v>101</v>
      </c>
      <c r="N1753" s="39">
        <v>19</v>
      </c>
      <c r="O1753" s="39">
        <v>51</v>
      </c>
      <c r="P1753" s="31">
        <v>46.7</v>
      </c>
      <c r="Q1753" s="31">
        <v>45.9</v>
      </c>
    </row>
    <row r="1754" spans="1:17" ht="18.75" customHeight="1" thickBot="1" x14ac:dyDescent="0.25">
      <c r="A1754" s="34" t="s">
        <v>173</v>
      </c>
      <c r="B1754" s="34" t="s">
        <v>7423</v>
      </c>
      <c r="C1754" s="34" t="s">
        <v>7424</v>
      </c>
      <c r="D1754" s="34" t="s">
        <v>3419</v>
      </c>
      <c r="E1754" s="34" t="s">
        <v>20</v>
      </c>
      <c r="F1754" s="34" t="s">
        <v>7425</v>
      </c>
      <c r="G1754" s="34" t="s">
        <v>7426</v>
      </c>
      <c r="H1754" s="40">
        <f t="shared" si="54"/>
        <v>1</v>
      </c>
      <c r="I1754" s="40">
        <f t="shared" si="55"/>
        <v>0</v>
      </c>
      <c r="J1754" s="33"/>
      <c r="K1754" s="34" t="s">
        <v>20</v>
      </c>
      <c r="L1754" s="34" t="s">
        <v>20</v>
      </c>
      <c r="M1754" s="38">
        <v>108</v>
      </c>
      <c r="N1754" s="38">
        <v>20</v>
      </c>
      <c r="O1754" s="38">
        <v>43</v>
      </c>
      <c r="P1754" s="1">
        <v>65.05</v>
      </c>
      <c r="Q1754" s="1">
        <v>81.19</v>
      </c>
    </row>
    <row r="1755" spans="1:17" ht="18.75" customHeight="1" thickBot="1" x14ac:dyDescent="0.25">
      <c r="A1755" s="34" t="s">
        <v>173</v>
      </c>
      <c r="B1755" s="34" t="s">
        <v>7423</v>
      </c>
      <c r="C1755" s="34" t="s">
        <v>7424</v>
      </c>
      <c r="D1755" s="34" t="s">
        <v>3419</v>
      </c>
      <c r="E1755" s="34" t="s">
        <v>20</v>
      </c>
      <c r="F1755" s="34" t="s">
        <v>7427</v>
      </c>
      <c r="G1755" s="34" t="s">
        <v>7428</v>
      </c>
      <c r="H1755" s="40">
        <f t="shared" si="54"/>
        <v>1</v>
      </c>
      <c r="I1755" s="40">
        <f t="shared" si="55"/>
        <v>0</v>
      </c>
      <c r="J1755" s="33"/>
      <c r="K1755" s="34" t="s">
        <v>20</v>
      </c>
      <c r="L1755" s="34" t="s">
        <v>20</v>
      </c>
      <c r="M1755" s="38">
        <v>108</v>
      </c>
      <c r="N1755" s="38">
        <v>20</v>
      </c>
      <c r="O1755" s="38">
        <v>43</v>
      </c>
      <c r="P1755" s="1">
        <v>65.05</v>
      </c>
      <c r="Q1755" s="1">
        <v>69.33</v>
      </c>
    </row>
    <row r="1756" spans="1:17" ht="18.75" customHeight="1" thickBot="1" x14ac:dyDescent="0.25">
      <c r="A1756" s="34" t="s">
        <v>173</v>
      </c>
      <c r="B1756" s="34" t="s">
        <v>7423</v>
      </c>
      <c r="C1756" s="34" t="s">
        <v>7424</v>
      </c>
      <c r="D1756" s="34" t="s">
        <v>3419</v>
      </c>
      <c r="E1756" s="34" t="s">
        <v>20</v>
      </c>
      <c r="F1756" s="34" t="s">
        <v>7429</v>
      </c>
      <c r="G1756" s="34" t="s">
        <v>7430</v>
      </c>
      <c r="H1756" s="40">
        <f t="shared" si="54"/>
        <v>1</v>
      </c>
      <c r="I1756" s="40">
        <f t="shared" si="55"/>
        <v>0</v>
      </c>
      <c r="J1756" s="33"/>
      <c r="K1756" s="34" t="s">
        <v>20</v>
      </c>
      <c r="L1756" s="34" t="s">
        <v>20</v>
      </c>
      <c r="M1756" s="38">
        <v>108</v>
      </c>
      <c r="N1756" s="38">
        <v>20</v>
      </c>
      <c r="O1756" s="38">
        <v>43</v>
      </c>
      <c r="P1756" s="1">
        <v>65.05</v>
      </c>
      <c r="Q1756" s="1">
        <v>75.22</v>
      </c>
    </row>
    <row r="1757" spans="1:17" ht="18.75" customHeight="1" thickBot="1" x14ac:dyDescent="0.25">
      <c r="A1757" s="34" t="s">
        <v>173</v>
      </c>
      <c r="B1757" s="34" t="s">
        <v>7423</v>
      </c>
      <c r="C1757" s="34" t="s">
        <v>7424</v>
      </c>
      <c r="D1757" s="34" t="s">
        <v>3419</v>
      </c>
      <c r="E1757" s="34" t="s">
        <v>20</v>
      </c>
      <c r="F1757" s="34" t="s">
        <v>7431</v>
      </c>
      <c r="G1757" s="34" t="s">
        <v>7432</v>
      </c>
      <c r="H1757" s="40">
        <f t="shared" si="54"/>
        <v>1</v>
      </c>
      <c r="I1757" s="40">
        <f t="shared" si="55"/>
        <v>0</v>
      </c>
      <c r="J1757" s="33"/>
      <c r="K1757" s="34" t="s">
        <v>20</v>
      </c>
      <c r="L1757" s="34" t="s">
        <v>20</v>
      </c>
      <c r="M1757" s="38">
        <v>108</v>
      </c>
      <c r="N1757" s="38">
        <v>20</v>
      </c>
      <c r="O1757" s="38">
        <v>43</v>
      </c>
      <c r="P1757" s="1">
        <v>65.05</v>
      </c>
      <c r="Q1757" s="1">
        <v>52.21</v>
      </c>
    </row>
    <row r="1758" spans="1:17" ht="18.75" customHeight="1" thickBot="1" x14ac:dyDescent="0.25">
      <c r="A1758" s="34" t="s">
        <v>173</v>
      </c>
      <c r="B1758" s="34" t="s">
        <v>7423</v>
      </c>
      <c r="C1758" s="34" t="s">
        <v>7424</v>
      </c>
      <c r="D1758" s="34" t="s">
        <v>3419</v>
      </c>
      <c r="E1758" s="34" t="s">
        <v>20</v>
      </c>
      <c r="F1758" s="34" t="s">
        <v>7433</v>
      </c>
      <c r="G1758" s="34" t="s">
        <v>7434</v>
      </c>
      <c r="H1758" s="40">
        <f t="shared" si="54"/>
        <v>1</v>
      </c>
      <c r="I1758" s="40">
        <f t="shared" si="55"/>
        <v>0</v>
      </c>
      <c r="J1758" s="33"/>
      <c r="K1758" s="34" t="s">
        <v>20</v>
      </c>
      <c r="L1758" s="34" t="s">
        <v>20</v>
      </c>
      <c r="M1758" s="38">
        <v>108</v>
      </c>
      <c r="N1758" s="38">
        <v>20</v>
      </c>
      <c r="O1758" s="38">
        <v>43</v>
      </c>
      <c r="P1758" s="1">
        <v>65.05</v>
      </c>
      <c r="Q1758" s="1">
        <v>37.93</v>
      </c>
    </row>
    <row r="1759" spans="1:17" ht="18.75" customHeight="1" thickBot="1" x14ac:dyDescent="0.25">
      <c r="A1759" s="34" t="s">
        <v>173</v>
      </c>
      <c r="B1759" s="34" t="s">
        <v>7423</v>
      </c>
      <c r="C1759" s="34" t="s">
        <v>7424</v>
      </c>
      <c r="D1759" s="34" t="s">
        <v>3419</v>
      </c>
      <c r="E1759" s="34" t="s">
        <v>20</v>
      </c>
      <c r="F1759" s="34" t="s">
        <v>7435</v>
      </c>
      <c r="G1759" s="34" t="s">
        <v>7436</v>
      </c>
      <c r="H1759" s="40">
        <f t="shared" si="54"/>
        <v>1</v>
      </c>
      <c r="I1759" s="40">
        <f t="shared" si="55"/>
        <v>0</v>
      </c>
      <c r="J1759" s="33"/>
      <c r="K1759" s="34" t="s">
        <v>20</v>
      </c>
      <c r="L1759" s="34" t="s">
        <v>20</v>
      </c>
      <c r="M1759" s="38">
        <v>108</v>
      </c>
      <c r="N1759" s="38">
        <v>20</v>
      </c>
      <c r="O1759" s="38">
        <v>43</v>
      </c>
      <c r="P1759" s="1">
        <v>65.05</v>
      </c>
      <c r="Q1759" s="1">
        <v>81.540000000000006</v>
      </c>
    </row>
    <row r="1760" spans="1:17" ht="18.75" customHeight="1" thickBot="1" x14ac:dyDescent="0.25">
      <c r="A1760" s="34" t="s">
        <v>173</v>
      </c>
      <c r="B1760" s="34" t="s">
        <v>7423</v>
      </c>
      <c r="C1760" s="34" t="s">
        <v>7424</v>
      </c>
      <c r="D1760" s="34" t="s">
        <v>3419</v>
      </c>
      <c r="E1760" s="34" t="s">
        <v>20</v>
      </c>
      <c r="F1760" s="34" t="s">
        <v>7437</v>
      </c>
      <c r="G1760" s="34" t="s">
        <v>7438</v>
      </c>
      <c r="H1760" s="40">
        <f t="shared" si="54"/>
        <v>1</v>
      </c>
      <c r="I1760" s="40">
        <f t="shared" si="55"/>
        <v>0</v>
      </c>
      <c r="J1760" s="33"/>
      <c r="K1760" s="34" t="s">
        <v>20</v>
      </c>
      <c r="L1760" s="34" t="s">
        <v>20</v>
      </c>
      <c r="M1760" s="38">
        <v>108</v>
      </c>
      <c r="N1760" s="38">
        <v>20</v>
      </c>
      <c r="O1760" s="38">
        <v>43</v>
      </c>
      <c r="P1760" s="1">
        <v>65.05</v>
      </c>
      <c r="Q1760" s="1">
        <v>58.52</v>
      </c>
    </row>
    <row r="1761" spans="1:17" ht="18.75" customHeight="1" thickBot="1" x14ac:dyDescent="0.25">
      <c r="A1761" s="34" t="s">
        <v>173</v>
      </c>
      <c r="B1761" s="34" t="s">
        <v>7423</v>
      </c>
      <c r="C1761" s="34" t="s">
        <v>7424</v>
      </c>
      <c r="D1761" s="34" t="s">
        <v>3419</v>
      </c>
      <c r="E1761" s="34" t="s">
        <v>20</v>
      </c>
      <c r="F1761" s="34" t="s">
        <v>7439</v>
      </c>
      <c r="G1761" s="34" t="s">
        <v>7440</v>
      </c>
      <c r="H1761" s="40">
        <f t="shared" si="54"/>
        <v>1</v>
      </c>
      <c r="I1761" s="40">
        <f t="shared" si="55"/>
        <v>0</v>
      </c>
      <c r="J1761" s="33"/>
      <c r="K1761" s="34" t="s">
        <v>20</v>
      </c>
      <c r="L1761" s="34" t="s">
        <v>20</v>
      </c>
      <c r="M1761" s="38">
        <v>108</v>
      </c>
      <c r="N1761" s="38">
        <v>20</v>
      </c>
      <c r="O1761" s="38">
        <v>43</v>
      </c>
      <c r="P1761" s="1">
        <v>65.05</v>
      </c>
      <c r="Q1761" s="1">
        <v>69.39</v>
      </c>
    </row>
    <row r="1762" spans="1:17" ht="18.75" customHeight="1" thickBot="1" x14ac:dyDescent="0.25">
      <c r="A1762" s="34" t="s">
        <v>395</v>
      </c>
      <c r="B1762" s="34" t="s">
        <v>7441</v>
      </c>
      <c r="C1762" s="34" t="s">
        <v>7442</v>
      </c>
      <c r="D1762" s="34" t="s">
        <v>3403</v>
      </c>
      <c r="E1762" s="34" t="s">
        <v>20</v>
      </c>
      <c r="F1762" s="34" t="s">
        <v>7443</v>
      </c>
      <c r="G1762" s="34" t="s">
        <v>7444</v>
      </c>
      <c r="H1762" s="40">
        <f t="shared" si="54"/>
        <v>1</v>
      </c>
      <c r="I1762" s="40">
        <f t="shared" si="55"/>
        <v>0</v>
      </c>
      <c r="J1762" s="33"/>
      <c r="K1762" s="34" t="s">
        <v>20</v>
      </c>
      <c r="L1762" s="34" t="s">
        <v>24</v>
      </c>
      <c r="M1762" s="38">
        <v>137</v>
      </c>
      <c r="N1762" s="38">
        <v>25</v>
      </c>
      <c r="O1762" s="38">
        <v>56</v>
      </c>
      <c r="P1762" s="1">
        <v>82.31</v>
      </c>
      <c r="Q1762" s="1">
        <v>72.849999999999994</v>
      </c>
    </row>
    <row r="1763" spans="1:17" ht="18.75" customHeight="1" thickBot="1" x14ac:dyDescent="0.25">
      <c r="A1763" s="34" t="s">
        <v>395</v>
      </c>
      <c r="B1763" s="34" t="s">
        <v>7441</v>
      </c>
      <c r="C1763" s="34" t="s">
        <v>7442</v>
      </c>
      <c r="D1763" s="34" t="s">
        <v>3403</v>
      </c>
      <c r="E1763" s="34" t="s">
        <v>20</v>
      </c>
      <c r="F1763" s="34" t="s">
        <v>7445</v>
      </c>
      <c r="G1763" s="34" t="s">
        <v>7446</v>
      </c>
      <c r="H1763" s="40">
        <f t="shared" si="54"/>
        <v>1</v>
      </c>
      <c r="I1763" s="40">
        <f t="shared" si="55"/>
        <v>0</v>
      </c>
      <c r="J1763" s="33"/>
      <c r="K1763" s="34" t="s">
        <v>20</v>
      </c>
      <c r="L1763" s="34" t="s">
        <v>24</v>
      </c>
      <c r="M1763" s="38">
        <v>137</v>
      </c>
      <c r="N1763" s="38">
        <v>25</v>
      </c>
      <c r="O1763" s="38">
        <v>56</v>
      </c>
      <c r="P1763" s="1">
        <v>82.31</v>
      </c>
      <c r="Q1763" s="1">
        <v>88.99</v>
      </c>
    </row>
    <row r="1764" spans="1:17" ht="18.75" customHeight="1" thickBot="1" x14ac:dyDescent="0.25">
      <c r="A1764" s="34" t="s">
        <v>395</v>
      </c>
      <c r="B1764" s="34" t="s">
        <v>7441</v>
      </c>
      <c r="C1764" s="34" t="s">
        <v>7442</v>
      </c>
      <c r="D1764" s="34" t="s">
        <v>3403</v>
      </c>
      <c r="E1764" s="34" t="s">
        <v>20</v>
      </c>
      <c r="F1764" s="34" t="s">
        <v>7447</v>
      </c>
      <c r="G1764" s="34" t="s">
        <v>7448</v>
      </c>
      <c r="H1764" s="40">
        <f t="shared" si="54"/>
        <v>1</v>
      </c>
      <c r="I1764" s="40">
        <f t="shared" si="55"/>
        <v>0</v>
      </c>
      <c r="J1764" s="33"/>
      <c r="K1764" s="34" t="s">
        <v>20</v>
      </c>
      <c r="L1764" s="34" t="s">
        <v>24</v>
      </c>
      <c r="M1764" s="38">
        <v>137</v>
      </c>
      <c r="N1764" s="38">
        <v>25</v>
      </c>
      <c r="O1764" s="38">
        <v>56</v>
      </c>
      <c r="P1764" s="1">
        <v>82.31</v>
      </c>
      <c r="Q1764" s="1">
        <v>84.75</v>
      </c>
    </row>
    <row r="1765" spans="1:17" ht="18.75" customHeight="1" thickBot="1" x14ac:dyDescent="0.25">
      <c r="A1765" s="34" t="s">
        <v>395</v>
      </c>
      <c r="B1765" s="34" t="s">
        <v>7441</v>
      </c>
      <c r="C1765" s="34" t="s">
        <v>7442</v>
      </c>
      <c r="D1765" s="34" t="s">
        <v>3403</v>
      </c>
      <c r="E1765" s="34" t="s">
        <v>20</v>
      </c>
      <c r="F1765" s="34" t="s">
        <v>7449</v>
      </c>
      <c r="G1765" s="34" t="s">
        <v>7450</v>
      </c>
      <c r="H1765" s="40">
        <f t="shared" si="54"/>
        <v>1</v>
      </c>
      <c r="I1765" s="40">
        <f t="shared" si="55"/>
        <v>0</v>
      </c>
      <c r="J1765" s="33"/>
      <c r="K1765" s="34" t="s">
        <v>20</v>
      </c>
      <c r="L1765" s="34" t="s">
        <v>24</v>
      </c>
      <c r="M1765" s="38">
        <v>137</v>
      </c>
      <c r="N1765" s="38">
        <v>25</v>
      </c>
      <c r="O1765" s="38">
        <v>56</v>
      </c>
      <c r="P1765" s="1">
        <v>82.31</v>
      </c>
      <c r="Q1765" s="1">
        <v>79.37</v>
      </c>
    </row>
    <row r="1766" spans="1:17" ht="18.75" customHeight="1" thickBot="1" x14ac:dyDescent="0.25">
      <c r="A1766" s="34" t="s">
        <v>395</v>
      </c>
      <c r="B1766" s="34" t="s">
        <v>7441</v>
      </c>
      <c r="C1766" s="34" t="s">
        <v>7442</v>
      </c>
      <c r="D1766" s="34" t="s">
        <v>3403</v>
      </c>
      <c r="E1766" s="34" t="s">
        <v>20</v>
      </c>
      <c r="F1766" s="34" t="s">
        <v>7441</v>
      </c>
      <c r="G1766" s="34" t="s">
        <v>7442</v>
      </c>
      <c r="H1766" s="40">
        <f t="shared" si="54"/>
        <v>1</v>
      </c>
      <c r="I1766" s="40">
        <f t="shared" si="55"/>
        <v>0</v>
      </c>
      <c r="J1766" s="33"/>
      <c r="K1766" s="34" t="s">
        <v>20</v>
      </c>
      <c r="L1766" s="34" t="s">
        <v>24</v>
      </c>
      <c r="M1766" s="38">
        <v>137</v>
      </c>
      <c r="N1766" s="38">
        <v>25</v>
      </c>
      <c r="O1766" s="38">
        <v>56</v>
      </c>
      <c r="P1766" s="1">
        <v>82.31</v>
      </c>
      <c r="Q1766" s="1">
        <v>81.819999999999993</v>
      </c>
    </row>
    <row r="1767" spans="1:17" ht="18.75" customHeight="1" thickBot="1" x14ac:dyDescent="0.25">
      <c r="A1767" s="34" t="s">
        <v>395</v>
      </c>
      <c r="B1767" s="34" t="s">
        <v>7441</v>
      </c>
      <c r="C1767" s="34" t="s">
        <v>7442</v>
      </c>
      <c r="D1767" s="34" t="s">
        <v>3403</v>
      </c>
      <c r="E1767" s="34" t="s">
        <v>20</v>
      </c>
      <c r="F1767" s="34" t="s">
        <v>7451</v>
      </c>
      <c r="G1767" s="34" t="s">
        <v>7452</v>
      </c>
      <c r="H1767" s="40">
        <f t="shared" si="54"/>
        <v>1</v>
      </c>
      <c r="I1767" s="40">
        <f t="shared" si="55"/>
        <v>0</v>
      </c>
      <c r="J1767" s="33"/>
      <c r="K1767" s="34" t="s">
        <v>20</v>
      </c>
      <c r="L1767" s="34" t="s">
        <v>24</v>
      </c>
      <c r="M1767" s="38">
        <v>137</v>
      </c>
      <c r="N1767" s="38">
        <v>25</v>
      </c>
      <c r="O1767" s="38">
        <v>56</v>
      </c>
      <c r="P1767" s="1">
        <v>82.31</v>
      </c>
      <c r="Q1767" s="1">
        <v>85.16</v>
      </c>
    </row>
    <row r="1768" spans="1:17" ht="18.75" customHeight="1" thickBot="1" x14ac:dyDescent="0.25">
      <c r="A1768" s="36" t="s">
        <v>1368</v>
      </c>
      <c r="B1768" s="36" t="s">
        <v>7453</v>
      </c>
      <c r="C1768" s="36" t="s">
        <v>7454</v>
      </c>
      <c r="D1768" s="36" t="s">
        <v>3403</v>
      </c>
      <c r="E1768" s="36" t="s">
        <v>20</v>
      </c>
      <c r="F1768" s="36" t="s">
        <v>7453</v>
      </c>
      <c r="G1768" s="36" t="s">
        <v>7454</v>
      </c>
      <c r="H1768" s="41">
        <f t="shared" si="54"/>
        <v>0.71727999999999992</v>
      </c>
      <c r="I1768" s="41">
        <f t="shared" si="55"/>
        <v>0.28272000000000008</v>
      </c>
      <c r="J1768" s="35"/>
      <c r="K1768" s="36" t="s">
        <v>24</v>
      </c>
      <c r="L1768" s="36" t="s">
        <v>24</v>
      </c>
      <c r="M1768" s="39">
        <v>131</v>
      </c>
      <c r="N1768" s="39">
        <v>19</v>
      </c>
      <c r="O1768" s="39">
        <v>52</v>
      </c>
      <c r="P1768" s="31">
        <v>44.83</v>
      </c>
      <c r="Q1768" s="31">
        <v>44.83</v>
      </c>
    </row>
    <row r="1769" spans="1:17" ht="18.75" customHeight="1" thickBot="1" x14ac:dyDescent="0.25">
      <c r="A1769" s="36" t="s">
        <v>193</v>
      </c>
      <c r="B1769" s="36" t="s">
        <v>7455</v>
      </c>
      <c r="C1769" s="36" t="s">
        <v>7456</v>
      </c>
      <c r="D1769" s="36" t="s">
        <v>3419</v>
      </c>
      <c r="E1769" s="36" t="s">
        <v>20</v>
      </c>
      <c r="F1769" s="36" t="s">
        <v>7457</v>
      </c>
      <c r="G1769" s="36" t="s">
        <v>7458</v>
      </c>
      <c r="H1769" s="41">
        <f t="shared" si="54"/>
        <v>0.83120000000000005</v>
      </c>
      <c r="I1769" s="41">
        <f t="shared" si="55"/>
        <v>0.16879999999999995</v>
      </c>
      <c r="J1769" s="35"/>
      <c r="K1769" s="36" t="s">
        <v>20</v>
      </c>
      <c r="L1769" s="36" t="s">
        <v>24</v>
      </c>
      <c r="M1769" s="39">
        <v>1</v>
      </c>
      <c r="N1769" s="39">
        <v>1</v>
      </c>
      <c r="O1769" s="39">
        <v>1</v>
      </c>
      <c r="P1769" s="31">
        <v>51.95</v>
      </c>
      <c r="Q1769" s="31">
        <v>51.95</v>
      </c>
    </row>
    <row r="1770" spans="1:17" ht="18.75" customHeight="1" thickBot="1" x14ac:dyDescent="0.25">
      <c r="A1770" s="36" t="s">
        <v>2540</v>
      </c>
      <c r="B1770" s="36" t="s">
        <v>7459</v>
      </c>
      <c r="C1770" s="36" t="s">
        <v>7460</v>
      </c>
      <c r="D1770" s="36" t="s">
        <v>3419</v>
      </c>
      <c r="E1770" s="36" t="s">
        <v>24</v>
      </c>
      <c r="F1770" s="36" t="s">
        <v>7461</v>
      </c>
      <c r="G1770" s="36" t="s">
        <v>7462</v>
      </c>
      <c r="H1770" s="41">
        <f t="shared" si="54"/>
        <v>0.65439999999999998</v>
      </c>
      <c r="I1770" s="41">
        <f t="shared" si="55"/>
        <v>0.34560000000000002</v>
      </c>
      <c r="J1770" s="35"/>
      <c r="K1770" s="36" t="s">
        <v>24</v>
      </c>
      <c r="L1770" s="36" t="s">
        <v>24</v>
      </c>
      <c r="M1770" s="39">
        <v>115</v>
      </c>
      <c r="N1770" s="39">
        <v>21</v>
      </c>
      <c r="O1770" s="39">
        <v>45</v>
      </c>
      <c r="P1770" s="31">
        <v>40.9</v>
      </c>
      <c r="Q1770" s="31">
        <v>40.229999999999997</v>
      </c>
    </row>
    <row r="1771" spans="1:17" ht="18.75" customHeight="1" thickBot="1" x14ac:dyDescent="0.25">
      <c r="A1771" s="36" t="s">
        <v>2540</v>
      </c>
      <c r="B1771" s="36" t="s">
        <v>7459</v>
      </c>
      <c r="C1771" s="36" t="s">
        <v>7460</v>
      </c>
      <c r="D1771" s="36" t="s">
        <v>3419</v>
      </c>
      <c r="E1771" s="36" t="s">
        <v>24</v>
      </c>
      <c r="F1771" s="36" t="s">
        <v>7463</v>
      </c>
      <c r="G1771" s="36" t="s">
        <v>7464</v>
      </c>
      <c r="H1771" s="41">
        <f t="shared" si="54"/>
        <v>0.65439999999999998</v>
      </c>
      <c r="I1771" s="41">
        <f t="shared" si="55"/>
        <v>0.34560000000000002</v>
      </c>
      <c r="J1771" s="35"/>
      <c r="K1771" s="36" t="s">
        <v>24</v>
      </c>
      <c r="L1771" s="36" t="s">
        <v>24</v>
      </c>
      <c r="M1771" s="39">
        <v>115</v>
      </c>
      <c r="N1771" s="39">
        <v>21</v>
      </c>
      <c r="O1771" s="39">
        <v>45</v>
      </c>
      <c r="P1771" s="31">
        <v>40.9</v>
      </c>
      <c r="Q1771" s="31">
        <v>41.5</v>
      </c>
    </row>
    <row r="1772" spans="1:17" ht="18.75" customHeight="1" thickBot="1" x14ac:dyDescent="0.25">
      <c r="A1772" s="36" t="s">
        <v>124</v>
      </c>
      <c r="B1772" s="36" t="s">
        <v>2969</v>
      </c>
      <c r="C1772" s="36" t="s">
        <v>2970</v>
      </c>
      <c r="D1772" s="36" t="s">
        <v>3419</v>
      </c>
      <c r="E1772" s="36" t="s">
        <v>24</v>
      </c>
      <c r="F1772" s="36" t="s">
        <v>7465</v>
      </c>
      <c r="G1772" s="36" t="s">
        <v>7466</v>
      </c>
      <c r="H1772" s="41">
        <f t="shared" si="54"/>
        <v>0.64032000000000011</v>
      </c>
      <c r="I1772" s="41">
        <f t="shared" si="55"/>
        <v>0.35967999999999989</v>
      </c>
      <c r="J1772" s="35"/>
      <c r="K1772" s="36" t="s">
        <v>20</v>
      </c>
      <c r="L1772" s="36" t="s">
        <v>24</v>
      </c>
      <c r="M1772" s="39">
        <v>92</v>
      </c>
      <c r="N1772" s="39">
        <v>17</v>
      </c>
      <c r="O1772" s="39">
        <v>35</v>
      </c>
      <c r="P1772" s="31">
        <v>40.020000000000003</v>
      </c>
      <c r="Q1772" s="31">
        <v>40.020000000000003</v>
      </c>
    </row>
    <row r="1773" spans="1:17" ht="18.75" customHeight="1" thickBot="1" x14ac:dyDescent="0.25">
      <c r="A1773" s="34" t="s">
        <v>1315</v>
      </c>
      <c r="B1773" s="34" t="s">
        <v>7467</v>
      </c>
      <c r="C1773" s="34" t="s">
        <v>7468</v>
      </c>
      <c r="D1773" s="34" t="s">
        <v>4223</v>
      </c>
      <c r="E1773" s="34" t="s">
        <v>20</v>
      </c>
      <c r="F1773" s="34" t="s">
        <v>7469</v>
      </c>
      <c r="G1773" s="34" t="s">
        <v>7470</v>
      </c>
      <c r="H1773" s="40">
        <f t="shared" si="54"/>
        <v>1</v>
      </c>
      <c r="I1773" s="40">
        <f t="shared" si="55"/>
        <v>0</v>
      </c>
      <c r="J1773" s="33"/>
      <c r="K1773" s="34" t="s">
        <v>20</v>
      </c>
      <c r="L1773" s="34" t="s">
        <v>24</v>
      </c>
      <c r="M1773" s="38">
        <v>103</v>
      </c>
      <c r="N1773" s="38">
        <v>18</v>
      </c>
      <c r="O1773" s="38">
        <v>41</v>
      </c>
      <c r="P1773" s="1">
        <v>75.55</v>
      </c>
      <c r="Q1773" s="1">
        <v>76.680000000000007</v>
      </c>
    </row>
    <row r="1774" spans="1:17" ht="18.75" customHeight="1" thickBot="1" x14ac:dyDescent="0.25">
      <c r="A1774" s="34" t="s">
        <v>1315</v>
      </c>
      <c r="B1774" s="34" t="s">
        <v>7467</v>
      </c>
      <c r="C1774" s="34" t="s">
        <v>7468</v>
      </c>
      <c r="D1774" s="34" t="s">
        <v>4223</v>
      </c>
      <c r="E1774" s="34" t="s">
        <v>20</v>
      </c>
      <c r="F1774" s="34" t="s">
        <v>7471</v>
      </c>
      <c r="G1774" s="34" t="s">
        <v>7472</v>
      </c>
      <c r="H1774" s="40">
        <f t="shared" si="54"/>
        <v>1</v>
      </c>
      <c r="I1774" s="40">
        <f t="shared" si="55"/>
        <v>0</v>
      </c>
      <c r="J1774" s="33"/>
      <c r="K1774" s="34" t="s">
        <v>20</v>
      </c>
      <c r="L1774" s="34" t="s">
        <v>24</v>
      </c>
      <c r="M1774" s="38">
        <v>103</v>
      </c>
      <c r="N1774" s="38">
        <v>18</v>
      </c>
      <c r="O1774" s="38">
        <v>41</v>
      </c>
      <c r="P1774" s="1">
        <v>75.55</v>
      </c>
      <c r="Q1774" s="1">
        <v>69.44</v>
      </c>
    </row>
    <row r="1775" spans="1:17" ht="18.75" customHeight="1" thickBot="1" x14ac:dyDescent="0.25">
      <c r="A1775" s="34" t="s">
        <v>1365</v>
      </c>
      <c r="B1775" s="34" t="s">
        <v>7473</v>
      </c>
      <c r="C1775" s="34" t="s">
        <v>7474</v>
      </c>
      <c r="D1775" s="34" t="s">
        <v>3419</v>
      </c>
      <c r="E1775" s="34" t="s">
        <v>20</v>
      </c>
      <c r="F1775" s="34" t="s">
        <v>7473</v>
      </c>
      <c r="G1775" s="34" t="s">
        <v>7474</v>
      </c>
      <c r="H1775" s="40">
        <f t="shared" si="54"/>
        <v>0.88816000000000006</v>
      </c>
      <c r="I1775" s="40">
        <f t="shared" si="55"/>
        <v>0.11183999999999994</v>
      </c>
      <c r="J1775" s="33"/>
      <c r="K1775" s="34" t="s">
        <v>20</v>
      </c>
      <c r="L1775" s="34" t="s">
        <v>24</v>
      </c>
      <c r="M1775" s="38">
        <v>121</v>
      </c>
      <c r="N1775" s="38">
        <v>19</v>
      </c>
      <c r="O1775" s="38">
        <v>53</v>
      </c>
      <c r="P1775" s="1">
        <v>55.51</v>
      </c>
      <c r="Q1775" s="1">
        <v>55.51</v>
      </c>
    </row>
    <row r="1776" spans="1:17" ht="18.75" customHeight="1" thickBot="1" x14ac:dyDescent="0.25">
      <c r="A1776" s="34" t="s">
        <v>3167</v>
      </c>
      <c r="B1776" s="34" t="s">
        <v>7475</v>
      </c>
      <c r="C1776" s="34" t="s">
        <v>7476</v>
      </c>
      <c r="D1776" s="34" t="s">
        <v>3419</v>
      </c>
      <c r="E1776" s="34" t="s">
        <v>20</v>
      </c>
      <c r="F1776" s="34" t="s">
        <v>7477</v>
      </c>
      <c r="G1776" s="34" t="s">
        <v>7478</v>
      </c>
      <c r="H1776" s="40">
        <f t="shared" si="54"/>
        <v>0.65311999999999992</v>
      </c>
      <c r="I1776" s="40">
        <f t="shared" si="55"/>
        <v>0.34688000000000008</v>
      </c>
      <c r="J1776" s="33"/>
      <c r="K1776" s="34" t="s">
        <v>20</v>
      </c>
      <c r="L1776" s="34" t="s">
        <v>24</v>
      </c>
      <c r="M1776" s="38">
        <v>131</v>
      </c>
      <c r="N1776" s="38">
        <v>24</v>
      </c>
      <c r="O1776" s="38">
        <v>48</v>
      </c>
      <c r="P1776" s="1">
        <v>40.82</v>
      </c>
      <c r="Q1776" s="1">
        <v>39.01</v>
      </c>
    </row>
    <row r="1777" spans="1:17" ht="18.75" customHeight="1" thickBot="1" x14ac:dyDescent="0.25">
      <c r="A1777" s="34" t="s">
        <v>3167</v>
      </c>
      <c r="B1777" s="34" t="s">
        <v>7475</v>
      </c>
      <c r="C1777" s="34" t="s">
        <v>7476</v>
      </c>
      <c r="D1777" s="34" t="s">
        <v>3419</v>
      </c>
      <c r="E1777" s="34" t="s">
        <v>20</v>
      </c>
      <c r="F1777" s="34" t="s">
        <v>7479</v>
      </c>
      <c r="G1777" s="34" t="s">
        <v>7480</v>
      </c>
      <c r="H1777" s="40">
        <f t="shared" si="54"/>
        <v>0.65311999999999992</v>
      </c>
      <c r="I1777" s="40">
        <f t="shared" si="55"/>
        <v>0.34688000000000008</v>
      </c>
      <c r="J1777" s="33"/>
      <c r="K1777" s="34" t="s">
        <v>20</v>
      </c>
      <c r="L1777" s="34" t="s">
        <v>24</v>
      </c>
      <c r="M1777" s="38">
        <v>131</v>
      </c>
      <c r="N1777" s="38">
        <v>24</v>
      </c>
      <c r="O1777" s="38">
        <v>48</v>
      </c>
      <c r="P1777" s="1">
        <v>40.82</v>
      </c>
      <c r="Q1777" s="1">
        <v>42.22</v>
      </c>
    </row>
    <row r="1778" spans="1:17" ht="18.75" customHeight="1" thickBot="1" x14ac:dyDescent="0.25">
      <c r="A1778" s="34" t="s">
        <v>205</v>
      </c>
      <c r="B1778" s="34" t="s">
        <v>7481</v>
      </c>
      <c r="C1778" s="34" t="s">
        <v>7482</v>
      </c>
      <c r="D1778" s="34" t="s">
        <v>3419</v>
      </c>
      <c r="E1778" s="34" t="s">
        <v>20</v>
      </c>
      <c r="F1778" s="34" t="s">
        <v>7483</v>
      </c>
      <c r="G1778" s="34" t="s">
        <v>7484</v>
      </c>
      <c r="H1778" s="40">
        <f t="shared" si="54"/>
        <v>1</v>
      </c>
      <c r="I1778" s="40">
        <f t="shared" si="55"/>
        <v>0</v>
      </c>
      <c r="J1778" s="33"/>
      <c r="K1778" s="34" t="s">
        <v>20</v>
      </c>
      <c r="L1778" s="34" t="s">
        <v>20</v>
      </c>
      <c r="M1778" s="38">
        <v>18</v>
      </c>
      <c r="N1778" s="38">
        <v>4</v>
      </c>
      <c r="O1778" s="38">
        <v>6</v>
      </c>
      <c r="P1778" s="1">
        <v>62.94</v>
      </c>
      <c r="Q1778" s="1">
        <v>68.3</v>
      </c>
    </row>
    <row r="1779" spans="1:17" ht="18.75" customHeight="1" thickBot="1" x14ac:dyDescent="0.25">
      <c r="A1779" s="34" t="s">
        <v>205</v>
      </c>
      <c r="B1779" s="34" t="s">
        <v>7481</v>
      </c>
      <c r="C1779" s="34" t="s">
        <v>7482</v>
      </c>
      <c r="D1779" s="34" t="s">
        <v>3419</v>
      </c>
      <c r="E1779" s="34" t="s">
        <v>20</v>
      </c>
      <c r="F1779" s="34" t="s">
        <v>7485</v>
      </c>
      <c r="G1779" s="34" t="s">
        <v>7486</v>
      </c>
      <c r="H1779" s="40">
        <f t="shared" si="54"/>
        <v>1</v>
      </c>
      <c r="I1779" s="40">
        <f t="shared" si="55"/>
        <v>0</v>
      </c>
      <c r="J1779" s="33"/>
      <c r="K1779" s="34" t="s">
        <v>20</v>
      </c>
      <c r="L1779" s="34" t="s">
        <v>20</v>
      </c>
      <c r="M1779" s="38">
        <v>18</v>
      </c>
      <c r="N1779" s="38">
        <v>4</v>
      </c>
      <c r="O1779" s="38">
        <v>6</v>
      </c>
      <c r="P1779" s="1">
        <v>62.94</v>
      </c>
      <c r="Q1779" s="1">
        <v>65.83</v>
      </c>
    </row>
    <row r="1780" spans="1:17" ht="18.75" customHeight="1" thickBot="1" x14ac:dyDescent="0.25">
      <c r="A1780" s="34" t="s">
        <v>205</v>
      </c>
      <c r="B1780" s="34" t="s">
        <v>7481</v>
      </c>
      <c r="C1780" s="34" t="s">
        <v>7482</v>
      </c>
      <c r="D1780" s="34" t="s">
        <v>3419</v>
      </c>
      <c r="E1780" s="34" t="s">
        <v>20</v>
      </c>
      <c r="F1780" s="34" t="s">
        <v>7487</v>
      </c>
      <c r="G1780" s="34" t="s">
        <v>7488</v>
      </c>
      <c r="H1780" s="40">
        <f t="shared" si="54"/>
        <v>1</v>
      </c>
      <c r="I1780" s="40">
        <f t="shared" si="55"/>
        <v>0</v>
      </c>
      <c r="J1780" s="33"/>
      <c r="K1780" s="34" t="s">
        <v>20</v>
      </c>
      <c r="L1780" s="34" t="s">
        <v>20</v>
      </c>
      <c r="M1780" s="38">
        <v>18</v>
      </c>
      <c r="N1780" s="38">
        <v>4</v>
      </c>
      <c r="O1780" s="38">
        <v>6</v>
      </c>
      <c r="P1780" s="1">
        <v>62.94</v>
      </c>
      <c r="Q1780" s="1">
        <v>60.9</v>
      </c>
    </row>
    <row r="1781" spans="1:17" ht="18.75" customHeight="1" thickBot="1" x14ac:dyDescent="0.25">
      <c r="A1781" s="34" t="s">
        <v>205</v>
      </c>
      <c r="B1781" s="34" t="s">
        <v>7481</v>
      </c>
      <c r="C1781" s="34" t="s">
        <v>7482</v>
      </c>
      <c r="D1781" s="34" t="s">
        <v>3419</v>
      </c>
      <c r="E1781" s="34" t="s">
        <v>20</v>
      </c>
      <c r="F1781" s="34" t="s">
        <v>7489</v>
      </c>
      <c r="G1781" s="34" t="s">
        <v>7490</v>
      </c>
      <c r="H1781" s="40">
        <f t="shared" si="54"/>
        <v>1</v>
      </c>
      <c r="I1781" s="40">
        <f t="shared" si="55"/>
        <v>0</v>
      </c>
      <c r="J1781" s="33"/>
      <c r="K1781" s="34" t="s">
        <v>20</v>
      </c>
      <c r="L1781" s="34" t="s">
        <v>20</v>
      </c>
      <c r="M1781" s="38">
        <v>18</v>
      </c>
      <c r="N1781" s="38">
        <v>4</v>
      </c>
      <c r="O1781" s="38">
        <v>6</v>
      </c>
      <c r="P1781" s="1">
        <v>62.94</v>
      </c>
      <c r="Q1781" s="1">
        <v>68.34</v>
      </c>
    </row>
    <row r="1782" spans="1:17" ht="18.75" customHeight="1" thickBot="1" x14ac:dyDescent="0.25">
      <c r="A1782" s="34" t="s">
        <v>205</v>
      </c>
      <c r="B1782" s="34" t="s">
        <v>7481</v>
      </c>
      <c r="C1782" s="34" t="s">
        <v>7482</v>
      </c>
      <c r="D1782" s="34" t="s">
        <v>3419</v>
      </c>
      <c r="E1782" s="34" t="s">
        <v>20</v>
      </c>
      <c r="F1782" s="34" t="s">
        <v>7491</v>
      </c>
      <c r="G1782" s="34" t="s">
        <v>7492</v>
      </c>
      <c r="H1782" s="40">
        <f t="shared" si="54"/>
        <v>1</v>
      </c>
      <c r="I1782" s="40">
        <f t="shared" si="55"/>
        <v>0</v>
      </c>
      <c r="J1782" s="33"/>
      <c r="K1782" s="34" t="s">
        <v>20</v>
      </c>
      <c r="L1782" s="34" t="s">
        <v>20</v>
      </c>
      <c r="M1782" s="38">
        <v>18</v>
      </c>
      <c r="N1782" s="38">
        <v>4</v>
      </c>
      <c r="O1782" s="38">
        <v>6</v>
      </c>
      <c r="P1782" s="1">
        <v>62.94</v>
      </c>
      <c r="Q1782" s="1">
        <v>66.3</v>
      </c>
    </row>
    <row r="1783" spans="1:17" ht="18.75" customHeight="1" thickBot="1" x14ac:dyDescent="0.25">
      <c r="A1783" s="34" t="s">
        <v>205</v>
      </c>
      <c r="B1783" s="34" t="s">
        <v>7481</v>
      </c>
      <c r="C1783" s="34" t="s">
        <v>7482</v>
      </c>
      <c r="D1783" s="34" t="s">
        <v>3419</v>
      </c>
      <c r="E1783" s="34" t="s">
        <v>20</v>
      </c>
      <c r="F1783" s="34" t="s">
        <v>7493</v>
      </c>
      <c r="G1783" s="34" t="s">
        <v>7494</v>
      </c>
      <c r="H1783" s="40">
        <f t="shared" si="54"/>
        <v>1</v>
      </c>
      <c r="I1783" s="40">
        <f t="shared" si="55"/>
        <v>0</v>
      </c>
      <c r="J1783" s="33"/>
      <c r="K1783" s="34" t="s">
        <v>20</v>
      </c>
      <c r="L1783" s="34" t="s">
        <v>20</v>
      </c>
      <c r="M1783" s="38">
        <v>18</v>
      </c>
      <c r="N1783" s="38">
        <v>4</v>
      </c>
      <c r="O1783" s="38">
        <v>6</v>
      </c>
      <c r="P1783" s="1">
        <v>62.94</v>
      </c>
      <c r="Q1783" s="1">
        <v>59.95</v>
      </c>
    </row>
    <row r="1784" spans="1:17" ht="18.75" customHeight="1" thickBot="1" x14ac:dyDescent="0.25">
      <c r="A1784" s="34" t="s">
        <v>205</v>
      </c>
      <c r="B1784" s="34" t="s">
        <v>7481</v>
      </c>
      <c r="C1784" s="34" t="s">
        <v>7482</v>
      </c>
      <c r="D1784" s="34" t="s">
        <v>3419</v>
      </c>
      <c r="E1784" s="34" t="s">
        <v>20</v>
      </c>
      <c r="F1784" s="34" t="s">
        <v>7495</v>
      </c>
      <c r="G1784" s="34" t="s">
        <v>7496</v>
      </c>
      <c r="H1784" s="40">
        <f t="shared" si="54"/>
        <v>1</v>
      </c>
      <c r="I1784" s="40">
        <f t="shared" si="55"/>
        <v>0</v>
      </c>
      <c r="J1784" s="33"/>
      <c r="K1784" s="34" t="s">
        <v>20</v>
      </c>
      <c r="L1784" s="34" t="s">
        <v>20</v>
      </c>
      <c r="M1784" s="38">
        <v>18</v>
      </c>
      <c r="N1784" s="38">
        <v>4</v>
      </c>
      <c r="O1784" s="38">
        <v>6</v>
      </c>
      <c r="P1784" s="1">
        <v>62.94</v>
      </c>
      <c r="Q1784" s="1">
        <v>60.25</v>
      </c>
    </row>
    <row r="1785" spans="1:17" ht="18.75" customHeight="1" thickBot="1" x14ac:dyDescent="0.25">
      <c r="A1785" s="34" t="s">
        <v>205</v>
      </c>
      <c r="B1785" s="34" t="s">
        <v>7481</v>
      </c>
      <c r="C1785" s="34" t="s">
        <v>7482</v>
      </c>
      <c r="D1785" s="34" t="s">
        <v>3419</v>
      </c>
      <c r="E1785" s="34" t="s">
        <v>20</v>
      </c>
      <c r="F1785" s="34" t="s">
        <v>7497</v>
      </c>
      <c r="G1785" s="34" t="s">
        <v>7498</v>
      </c>
      <c r="H1785" s="40">
        <f t="shared" si="54"/>
        <v>1</v>
      </c>
      <c r="I1785" s="40">
        <f t="shared" si="55"/>
        <v>0</v>
      </c>
      <c r="J1785" s="33"/>
      <c r="K1785" s="34" t="s">
        <v>20</v>
      </c>
      <c r="L1785" s="34" t="s">
        <v>20</v>
      </c>
      <c r="M1785" s="38">
        <v>18</v>
      </c>
      <c r="N1785" s="38">
        <v>4</v>
      </c>
      <c r="O1785" s="38">
        <v>6</v>
      </c>
      <c r="P1785" s="1">
        <v>62.94</v>
      </c>
      <c r="Q1785" s="1">
        <v>65.02</v>
      </c>
    </row>
    <row r="1786" spans="1:17" ht="18.75" customHeight="1" thickBot="1" x14ac:dyDescent="0.25">
      <c r="A1786" s="34" t="s">
        <v>49</v>
      </c>
      <c r="B1786" s="34" t="s">
        <v>7499</v>
      </c>
      <c r="C1786" s="34" t="s">
        <v>7500</v>
      </c>
      <c r="D1786" s="34" t="s">
        <v>3419</v>
      </c>
      <c r="E1786" s="34" t="s">
        <v>20</v>
      </c>
      <c r="F1786" s="34" t="s">
        <v>7501</v>
      </c>
      <c r="G1786" s="34" t="s">
        <v>7502</v>
      </c>
      <c r="H1786" s="40">
        <f t="shared" si="54"/>
        <v>0.87056</v>
      </c>
      <c r="I1786" s="40">
        <f t="shared" si="55"/>
        <v>0.12944</v>
      </c>
      <c r="J1786" s="34" t="s">
        <v>20</v>
      </c>
      <c r="K1786" s="34" t="s">
        <v>20</v>
      </c>
      <c r="L1786" s="34" t="s">
        <v>24</v>
      </c>
      <c r="M1786" s="38">
        <v>123</v>
      </c>
      <c r="N1786" s="38">
        <v>19</v>
      </c>
      <c r="O1786" s="38">
        <v>52</v>
      </c>
      <c r="P1786" s="1">
        <v>54.41</v>
      </c>
      <c r="Q1786" s="1">
        <v>55.06</v>
      </c>
    </row>
    <row r="1787" spans="1:17" ht="18.75" customHeight="1" thickBot="1" x14ac:dyDescent="0.25">
      <c r="A1787" s="34" t="s">
        <v>49</v>
      </c>
      <c r="B1787" s="34" t="s">
        <v>7499</v>
      </c>
      <c r="C1787" s="34" t="s">
        <v>7500</v>
      </c>
      <c r="D1787" s="34" t="s">
        <v>3419</v>
      </c>
      <c r="E1787" s="34" t="s">
        <v>20</v>
      </c>
      <c r="F1787" s="34" t="s">
        <v>7503</v>
      </c>
      <c r="G1787" s="34" t="s">
        <v>7504</v>
      </c>
      <c r="H1787" s="40">
        <f t="shared" si="54"/>
        <v>0.87056</v>
      </c>
      <c r="I1787" s="40">
        <f t="shared" si="55"/>
        <v>0.12944</v>
      </c>
      <c r="J1787" s="34" t="s">
        <v>20</v>
      </c>
      <c r="K1787" s="34" t="s">
        <v>20</v>
      </c>
      <c r="L1787" s="34" t="s">
        <v>24</v>
      </c>
      <c r="M1787" s="38">
        <v>123</v>
      </c>
      <c r="N1787" s="38">
        <v>19</v>
      </c>
      <c r="O1787" s="38">
        <v>52</v>
      </c>
      <c r="P1787" s="1">
        <v>54.41</v>
      </c>
      <c r="Q1787" s="1">
        <v>77.95</v>
      </c>
    </row>
    <row r="1788" spans="1:17" ht="18.75" customHeight="1" thickBot="1" x14ac:dyDescent="0.25">
      <c r="A1788" s="34" t="s">
        <v>49</v>
      </c>
      <c r="B1788" s="34" t="s">
        <v>7499</v>
      </c>
      <c r="C1788" s="34" t="s">
        <v>7500</v>
      </c>
      <c r="D1788" s="34" t="s">
        <v>3419</v>
      </c>
      <c r="E1788" s="34" t="s">
        <v>20</v>
      </c>
      <c r="F1788" s="34" t="s">
        <v>7505</v>
      </c>
      <c r="G1788" s="34" t="s">
        <v>7506</v>
      </c>
      <c r="H1788" s="40">
        <f t="shared" si="54"/>
        <v>0.87056</v>
      </c>
      <c r="I1788" s="40">
        <f t="shared" si="55"/>
        <v>0.12944</v>
      </c>
      <c r="J1788" s="34" t="s">
        <v>20</v>
      </c>
      <c r="K1788" s="34" t="s">
        <v>20</v>
      </c>
      <c r="L1788" s="34" t="s">
        <v>24</v>
      </c>
      <c r="M1788" s="38">
        <v>123</v>
      </c>
      <c r="N1788" s="38">
        <v>19</v>
      </c>
      <c r="O1788" s="38">
        <v>52</v>
      </c>
      <c r="P1788" s="1">
        <v>54.41</v>
      </c>
      <c r="Q1788" s="1">
        <v>52.3</v>
      </c>
    </row>
    <row r="1789" spans="1:17" ht="18.75" customHeight="1" thickBot="1" x14ac:dyDescent="0.25">
      <c r="A1789" s="34" t="s">
        <v>49</v>
      </c>
      <c r="B1789" s="34" t="s">
        <v>7499</v>
      </c>
      <c r="C1789" s="34" t="s">
        <v>7500</v>
      </c>
      <c r="D1789" s="34" t="s">
        <v>3419</v>
      </c>
      <c r="E1789" s="34" t="s">
        <v>20</v>
      </c>
      <c r="F1789" s="34" t="s">
        <v>7507</v>
      </c>
      <c r="G1789" s="34" t="s">
        <v>7508</v>
      </c>
      <c r="H1789" s="40">
        <f t="shared" si="54"/>
        <v>0.87056</v>
      </c>
      <c r="I1789" s="40">
        <f t="shared" si="55"/>
        <v>0.12944</v>
      </c>
      <c r="J1789" s="34" t="s">
        <v>20</v>
      </c>
      <c r="K1789" s="34" t="s">
        <v>20</v>
      </c>
      <c r="L1789" s="34" t="s">
        <v>24</v>
      </c>
      <c r="M1789" s="38">
        <v>123</v>
      </c>
      <c r="N1789" s="38">
        <v>19</v>
      </c>
      <c r="O1789" s="38">
        <v>52</v>
      </c>
      <c r="P1789" s="1">
        <v>54.41</v>
      </c>
      <c r="Q1789" s="1">
        <v>53.42</v>
      </c>
    </row>
    <row r="1790" spans="1:17" ht="18.75" customHeight="1" thickBot="1" x14ac:dyDescent="0.25">
      <c r="A1790" s="34" t="s">
        <v>49</v>
      </c>
      <c r="B1790" s="34" t="s">
        <v>7499</v>
      </c>
      <c r="C1790" s="34" t="s">
        <v>7500</v>
      </c>
      <c r="D1790" s="34" t="s">
        <v>3419</v>
      </c>
      <c r="E1790" s="34" t="s">
        <v>20</v>
      </c>
      <c r="F1790" s="34" t="s">
        <v>7509</v>
      </c>
      <c r="G1790" s="34" t="s">
        <v>7510</v>
      </c>
      <c r="H1790" s="40">
        <f t="shared" si="54"/>
        <v>0.87056</v>
      </c>
      <c r="I1790" s="40">
        <f t="shared" si="55"/>
        <v>0.12944</v>
      </c>
      <c r="J1790" s="34" t="s">
        <v>20</v>
      </c>
      <c r="K1790" s="34" t="s">
        <v>20</v>
      </c>
      <c r="L1790" s="34" t="s">
        <v>24</v>
      </c>
      <c r="M1790" s="38">
        <v>123</v>
      </c>
      <c r="N1790" s="38">
        <v>19</v>
      </c>
      <c r="O1790" s="38">
        <v>52</v>
      </c>
      <c r="P1790" s="1">
        <v>54.41</v>
      </c>
      <c r="Q1790" s="1">
        <v>67.83</v>
      </c>
    </row>
    <row r="1791" spans="1:17" ht="18.75" customHeight="1" thickBot="1" x14ac:dyDescent="0.25">
      <c r="A1791" s="34" t="s">
        <v>49</v>
      </c>
      <c r="B1791" s="34" t="s">
        <v>7499</v>
      </c>
      <c r="C1791" s="34" t="s">
        <v>7500</v>
      </c>
      <c r="D1791" s="34" t="s">
        <v>3419</v>
      </c>
      <c r="E1791" s="34" t="s">
        <v>20</v>
      </c>
      <c r="F1791" s="34" t="s">
        <v>7511</v>
      </c>
      <c r="G1791" s="34" t="s">
        <v>7512</v>
      </c>
      <c r="H1791" s="40">
        <f t="shared" si="54"/>
        <v>0.87056</v>
      </c>
      <c r="I1791" s="40">
        <f t="shared" si="55"/>
        <v>0.12944</v>
      </c>
      <c r="J1791" s="34" t="s">
        <v>20</v>
      </c>
      <c r="K1791" s="34" t="s">
        <v>20</v>
      </c>
      <c r="L1791" s="34" t="s">
        <v>24</v>
      </c>
      <c r="M1791" s="38">
        <v>123</v>
      </c>
      <c r="N1791" s="38">
        <v>19</v>
      </c>
      <c r="O1791" s="38">
        <v>52</v>
      </c>
      <c r="P1791" s="1">
        <v>54.41</v>
      </c>
      <c r="Q1791" s="1">
        <v>63.14</v>
      </c>
    </row>
    <row r="1792" spans="1:17" ht="18.75" customHeight="1" thickBot="1" x14ac:dyDescent="0.25">
      <c r="A1792" s="34" t="s">
        <v>49</v>
      </c>
      <c r="B1792" s="34" t="s">
        <v>7499</v>
      </c>
      <c r="C1792" s="34" t="s">
        <v>7500</v>
      </c>
      <c r="D1792" s="34" t="s">
        <v>3419</v>
      </c>
      <c r="E1792" s="34" t="s">
        <v>20</v>
      </c>
      <c r="F1792" s="34" t="s">
        <v>7513</v>
      </c>
      <c r="G1792" s="34" t="s">
        <v>7514</v>
      </c>
      <c r="H1792" s="40">
        <f t="shared" si="54"/>
        <v>0.87056</v>
      </c>
      <c r="I1792" s="40">
        <f t="shared" si="55"/>
        <v>0.12944</v>
      </c>
      <c r="J1792" s="34" t="s">
        <v>20</v>
      </c>
      <c r="K1792" s="34" t="s">
        <v>20</v>
      </c>
      <c r="L1792" s="34" t="s">
        <v>24</v>
      </c>
      <c r="M1792" s="38">
        <v>123</v>
      </c>
      <c r="N1792" s="38">
        <v>19</v>
      </c>
      <c r="O1792" s="38">
        <v>52</v>
      </c>
      <c r="P1792" s="1">
        <v>54.41</v>
      </c>
      <c r="Q1792" s="1">
        <v>44.18</v>
      </c>
    </row>
    <row r="1793" spans="1:17" ht="18.75" customHeight="1" thickBot="1" x14ac:dyDescent="0.25">
      <c r="A1793" s="34" t="s">
        <v>342</v>
      </c>
      <c r="B1793" s="34" t="s">
        <v>7515</v>
      </c>
      <c r="C1793" s="34" t="s">
        <v>7516</v>
      </c>
      <c r="D1793" s="34" t="s">
        <v>3413</v>
      </c>
      <c r="E1793" s="34" t="s">
        <v>20</v>
      </c>
      <c r="F1793" s="34" t="s">
        <v>7517</v>
      </c>
      <c r="G1793" s="34" t="s">
        <v>7518</v>
      </c>
      <c r="H1793" s="40">
        <f t="shared" si="54"/>
        <v>1</v>
      </c>
      <c r="I1793" s="40">
        <f t="shared" si="55"/>
        <v>0</v>
      </c>
      <c r="J1793" s="33"/>
      <c r="K1793" s="34" t="s">
        <v>20</v>
      </c>
      <c r="L1793" s="34" t="s">
        <v>20</v>
      </c>
      <c r="M1793" s="38">
        <v>50</v>
      </c>
      <c r="N1793" s="38">
        <v>7</v>
      </c>
      <c r="O1793" s="38">
        <v>18</v>
      </c>
      <c r="P1793" s="1">
        <v>87.1</v>
      </c>
      <c r="Q1793" s="1">
        <v>82.17</v>
      </c>
    </row>
    <row r="1794" spans="1:17" ht="18.75" customHeight="1" thickBot="1" x14ac:dyDescent="0.25">
      <c r="A1794" s="34" t="s">
        <v>342</v>
      </c>
      <c r="B1794" s="34" t="s">
        <v>7515</v>
      </c>
      <c r="C1794" s="34" t="s">
        <v>7516</v>
      </c>
      <c r="D1794" s="34" t="s">
        <v>3413</v>
      </c>
      <c r="E1794" s="34" t="s">
        <v>20</v>
      </c>
      <c r="F1794" s="34" t="s">
        <v>7519</v>
      </c>
      <c r="G1794" s="34" t="s">
        <v>7520</v>
      </c>
      <c r="H1794" s="40">
        <f t="shared" ref="H1794:H1857" si="56">IF(AND(P1794*1.6&gt;=100),100, P1794*1.6)/100</f>
        <v>1</v>
      </c>
      <c r="I1794" s="40">
        <f t="shared" ref="I1794:I1857" si="57">1-H1794</f>
        <v>0</v>
      </c>
      <c r="J1794" s="33"/>
      <c r="K1794" s="34" t="s">
        <v>20</v>
      </c>
      <c r="L1794" s="34" t="s">
        <v>20</v>
      </c>
      <c r="M1794" s="38">
        <v>50</v>
      </c>
      <c r="N1794" s="38">
        <v>7</v>
      </c>
      <c r="O1794" s="38">
        <v>18</v>
      </c>
      <c r="P1794" s="1">
        <v>87.1</v>
      </c>
      <c r="Q1794" s="1">
        <v>85.94</v>
      </c>
    </row>
    <row r="1795" spans="1:17" ht="18.75" customHeight="1" thickBot="1" x14ac:dyDescent="0.25">
      <c r="A1795" s="34" t="s">
        <v>342</v>
      </c>
      <c r="B1795" s="34" t="s">
        <v>7515</v>
      </c>
      <c r="C1795" s="34" t="s">
        <v>7516</v>
      </c>
      <c r="D1795" s="34" t="s">
        <v>3413</v>
      </c>
      <c r="E1795" s="34" t="s">
        <v>20</v>
      </c>
      <c r="F1795" s="34" t="s">
        <v>7521</v>
      </c>
      <c r="G1795" s="34" t="s">
        <v>7522</v>
      </c>
      <c r="H1795" s="40">
        <f t="shared" si="56"/>
        <v>1</v>
      </c>
      <c r="I1795" s="40">
        <f t="shared" si="57"/>
        <v>0</v>
      </c>
      <c r="J1795" s="33"/>
      <c r="K1795" s="34" t="s">
        <v>20</v>
      </c>
      <c r="L1795" s="34" t="s">
        <v>20</v>
      </c>
      <c r="M1795" s="38">
        <v>50</v>
      </c>
      <c r="N1795" s="38">
        <v>7</v>
      </c>
      <c r="O1795" s="38">
        <v>18</v>
      </c>
      <c r="P1795" s="1">
        <v>76.77</v>
      </c>
      <c r="Q1795" s="1">
        <v>76.77</v>
      </c>
    </row>
    <row r="1796" spans="1:17" ht="18.75" customHeight="1" thickBot="1" x14ac:dyDescent="0.25">
      <c r="A1796" s="34" t="s">
        <v>342</v>
      </c>
      <c r="B1796" s="34" t="s">
        <v>7515</v>
      </c>
      <c r="C1796" s="34" t="s">
        <v>7516</v>
      </c>
      <c r="D1796" s="34" t="s">
        <v>3413</v>
      </c>
      <c r="E1796" s="34" t="s">
        <v>20</v>
      </c>
      <c r="F1796" s="34" t="s">
        <v>7523</v>
      </c>
      <c r="G1796" s="34" t="s">
        <v>7524</v>
      </c>
      <c r="H1796" s="40">
        <f t="shared" si="56"/>
        <v>1</v>
      </c>
      <c r="I1796" s="40">
        <f t="shared" si="57"/>
        <v>0</v>
      </c>
      <c r="J1796" s="33"/>
      <c r="K1796" s="34" t="s">
        <v>20</v>
      </c>
      <c r="L1796" s="34" t="s">
        <v>20</v>
      </c>
      <c r="M1796" s="38">
        <v>50</v>
      </c>
      <c r="N1796" s="38">
        <v>7</v>
      </c>
      <c r="O1796" s="38">
        <v>18</v>
      </c>
      <c r="P1796" s="1">
        <v>87.1</v>
      </c>
      <c r="Q1796" s="1">
        <v>84.48</v>
      </c>
    </row>
    <row r="1797" spans="1:17" ht="18.75" customHeight="1" thickBot="1" x14ac:dyDescent="0.25">
      <c r="A1797" s="34" t="s">
        <v>342</v>
      </c>
      <c r="B1797" s="34" t="s">
        <v>7515</v>
      </c>
      <c r="C1797" s="34" t="s">
        <v>7516</v>
      </c>
      <c r="D1797" s="34" t="s">
        <v>3413</v>
      </c>
      <c r="E1797" s="34" t="s">
        <v>20</v>
      </c>
      <c r="F1797" s="34" t="s">
        <v>7525</v>
      </c>
      <c r="G1797" s="34" t="s">
        <v>7526</v>
      </c>
      <c r="H1797" s="40">
        <f t="shared" si="56"/>
        <v>1</v>
      </c>
      <c r="I1797" s="40">
        <f t="shared" si="57"/>
        <v>0</v>
      </c>
      <c r="J1797" s="33"/>
      <c r="K1797" s="34" t="s">
        <v>20</v>
      </c>
      <c r="L1797" s="34" t="s">
        <v>20</v>
      </c>
      <c r="M1797" s="38">
        <v>50</v>
      </c>
      <c r="N1797" s="38">
        <v>7</v>
      </c>
      <c r="O1797" s="38">
        <v>18</v>
      </c>
      <c r="P1797" s="1">
        <v>87.1</v>
      </c>
      <c r="Q1797" s="1">
        <v>87.8</v>
      </c>
    </row>
    <row r="1798" spans="1:17" ht="18.75" customHeight="1" thickBot="1" x14ac:dyDescent="0.25">
      <c r="A1798" s="34" t="s">
        <v>342</v>
      </c>
      <c r="B1798" s="34" t="s">
        <v>7515</v>
      </c>
      <c r="C1798" s="34" t="s">
        <v>7516</v>
      </c>
      <c r="D1798" s="34" t="s">
        <v>3413</v>
      </c>
      <c r="E1798" s="34" t="s">
        <v>20</v>
      </c>
      <c r="F1798" s="34" t="s">
        <v>7527</v>
      </c>
      <c r="G1798" s="34" t="s">
        <v>7528</v>
      </c>
      <c r="H1798" s="40">
        <f t="shared" si="56"/>
        <v>1</v>
      </c>
      <c r="I1798" s="40">
        <f t="shared" si="57"/>
        <v>0</v>
      </c>
      <c r="J1798" s="33"/>
      <c r="K1798" s="34" t="s">
        <v>20</v>
      </c>
      <c r="L1798" s="34" t="s">
        <v>20</v>
      </c>
      <c r="M1798" s="38">
        <v>50</v>
      </c>
      <c r="N1798" s="38">
        <v>7</v>
      </c>
      <c r="O1798" s="38">
        <v>18</v>
      </c>
      <c r="P1798" s="1">
        <v>87.1</v>
      </c>
      <c r="Q1798" s="1">
        <v>89.15</v>
      </c>
    </row>
    <row r="1799" spans="1:17" ht="18.75" customHeight="1" thickBot="1" x14ac:dyDescent="0.25">
      <c r="A1799" s="34" t="s">
        <v>342</v>
      </c>
      <c r="B1799" s="34" t="s">
        <v>7515</v>
      </c>
      <c r="C1799" s="34" t="s">
        <v>7516</v>
      </c>
      <c r="D1799" s="34" t="s">
        <v>3413</v>
      </c>
      <c r="E1799" s="34" t="s">
        <v>20</v>
      </c>
      <c r="F1799" s="34" t="s">
        <v>7515</v>
      </c>
      <c r="G1799" s="34" t="s">
        <v>7516</v>
      </c>
      <c r="H1799" s="40">
        <f t="shared" si="56"/>
        <v>1</v>
      </c>
      <c r="I1799" s="40">
        <f t="shared" si="57"/>
        <v>0</v>
      </c>
      <c r="J1799" s="33"/>
      <c r="K1799" s="34" t="s">
        <v>20</v>
      </c>
      <c r="L1799" s="34" t="s">
        <v>20</v>
      </c>
      <c r="M1799" s="38">
        <v>50</v>
      </c>
      <c r="N1799" s="38">
        <v>7</v>
      </c>
      <c r="O1799" s="38">
        <v>18</v>
      </c>
      <c r="P1799" s="1">
        <v>87.1</v>
      </c>
      <c r="Q1799" s="1">
        <v>89.12</v>
      </c>
    </row>
    <row r="1800" spans="1:17" ht="18.75" customHeight="1" thickBot="1" x14ac:dyDescent="0.25">
      <c r="A1800" s="34" t="s">
        <v>342</v>
      </c>
      <c r="B1800" s="34" t="s">
        <v>7515</v>
      </c>
      <c r="C1800" s="34" t="s">
        <v>7516</v>
      </c>
      <c r="D1800" s="34" t="s">
        <v>3413</v>
      </c>
      <c r="E1800" s="34" t="s">
        <v>20</v>
      </c>
      <c r="F1800" s="34" t="s">
        <v>7529</v>
      </c>
      <c r="G1800" s="34" t="s">
        <v>7530</v>
      </c>
      <c r="H1800" s="40">
        <f t="shared" si="56"/>
        <v>1</v>
      </c>
      <c r="I1800" s="40">
        <f t="shared" si="57"/>
        <v>0</v>
      </c>
      <c r="J1800" s="33"/>
      <c r="K1800" s="34" t="s">
        <v>20</v>
      </c>
      <c r="L1800" s="34" t="s">
        <v>20</v>
      </c>
      <c r="M1800" s="38">
        <v>50</v>
      </c>
      <c r="N1800" s="38">
        <v>7</v>
      </c>
      <c r="O1800" s="38">
        <v>18</v>
      </c>
      <c r="P1800" s="1">
        <v>87.1</v>
      </c>
      <c r="Q1800" s="1">
        <v>90.51</v>
      </c>
    </row>
    <row r="1801" spans="1:17" ht="18.75" customHeight="1" thickBot="1" x14ac:dyDescent="0.25">
      <c r="A1801" s="34" t="s">
        <v>342</v>
      </c>
      <c r="B1801" s="34" t="s">
        <v>7515</v>
      </c>
      <c r="C1801" s="34" t="s">
        <v>7516</v>
      </c>
      <c r="D1801" s="34" t="s">
        <v>3413</v>
      </c>
      <c r="E1801" s="34" t="s">
        <v>20</v>
      </c>
      <c r="F1801" s="34" t="s">
        <v>7531</v>
      </c>
      <c r="G1801" s="34" t="s">
        <v>7532</v>
      </c>
      <c r="H1801" s="40">
        <f t="shared" si="56"/>
        <v>1</v>
      </c>
      <c r="I1801" s="40">
        <f t="shared" si="57"/>
        <v>0</v>
      </c>
      <c r="J1801" s="33"/>
      <c r="K1801" s="34" t="s">
        <v>20</v>
      </c>
      <c r="L1801" s="34" t="s">
        <v>20</v>
      </c>
      <c r="M1801" s="38">
        <v>50</v>
      </c>
      <c r="N1801" s="38">
        <v>7</v>
      </c>
      <c r="O1801" s="38">
        <v>18</v>
      </c>
      <c r="P1801" s="1">
        <v>87.1</v>
      </c>
      <c r="Q1801" s="1">
        <v>91.05</v>
      </c>
    </row>
    <row r="1802" spans="1:17" ht="18.75" customHeight="1" thickBot="1" x14ac:dyDescent="0.25">
      <c r="A1802" s="34" t="s">
        <v>342</v>
      </c>
      <c r="B1802" s="34" t="s">
        <v>7515</v>
      </c>
      <c r="C1802" s="34" t="s">
        <v>7516</v>
      </c>
      <c r="D1802" s="34" t="s">
        <v>3413</v>
      </c>
      <c r="E1802" s="34" t="s">
        <v>20</v>
      </c>
      <c r="F1802" s="34" t="s">
        <v>7533</v>
      </c>
      <c r="G1802" s="34" t="s">
        <v>7534</v>
      </c>
      <c r="H1802" s="40">
        <f t="shared" si="56"/>
        <v>1</v>
      </c>
      <c r="I1802" s="40">
        <f t="shared" si="57"/>
        <v>0</v>
      </c>
      <c r="J1802" s="33"/>
      <c r="K1802" s="34" t="s">
        <v>20</v>
      </c>
      <c r="L1802" s="34" t="s">
        <v>20</v>
      </c>
      <c r="M1802" s="38">
        <v>50</v>
      </c>
      <c r="N1802" s="38">
        <v>7</v>
      </c>
      <c r="O1802" s="38">
        <v>18</v>
      </c>
      <c r="P1802" s="1">
        <v>87.1</v>
      </c>
      <c r="Q1802" s="1">
        <v>87.85</v>
      </c>
    </row>
    <row r="1803" spans="1:17" ht="18.75" customHeight="1" thickBot="1" x14ac:dyDescent="0.25">
      <c r="A1803" s="34" t="s">
        <v>342</v>
      </c>
      <c r="B1803" s="34" t="s">
        <v>7515</v>
      </c>
      <c r="C1803" s="34" t="s">
        <v>7516</v>
      </c>
      <c r="D1803" s="34" t="s">
        <v>3413</v>
      </c>
      <c r="E1803" s="34" t="s">
        <v>20</v>
      </c>
      <c r="F1803" s="34" t="s">
        <v>7535</v>
      </c>
      <c r="G1803" s="34" t="s">
        <v>7536</v>
      </c>
      <c r="H1803" s="40">
        <f t="shared" si="56"/>
        <v>1</v>
      </c>
      <c r="I1803" s="40">
        <f t="shared" si="57"/>
        <v>0</v>
      </c>
      <c r="J1803" s="33"/>
      <c r="K1803" s="34" t="s">
        <v>20</v>
      </c>
      <c r="L1803" s="34" t="s">
        <v>20</v>
      </c>
      <c r="M1803" s="38">
        <v>50</v>
      </c>
      <c r="N1803" s="38">
        <v>7</v>
      </c>
      <c r="O1803" s="38">
        <v>18</v>
      </c>
      <c r="P1803" s="1">
        <v>87.1</v>
      </c>
      <c r="Q1803" s="1">
        <v>88.15</v>
      </c>
    </row>
    <row r="1804" spans="1:17" ht="18.75" customHeight="1" thickBot="1" x14ac:dyDescent="0.25">
      <c r="A1804" s="34" t="s">
        <v>342</v>
      </c>
      <c r="B1804" s="34" t="s">
        <v>7515</v>
      </c>
      <c r="C1804" s="34" t="s">
        <v>7516</v>
      </c>
      <c r="D1804" s="34" t="s">
        <v>3413</v>
      </c>
      <c r="E1804" s="34" t="s">
        <v>20</v>
      </c>
      <c r="F1804" s="34" t="s">
        <v>7537</v>
      </c>
      <c r="G1804" s="34" t="s">
        <v>7538</v>
      </c>
      <c r="H1804" s="40">
        <f t="shared" si="56"/>
        <v>1</v>
      </c>
      <c r="I1804" s="40">
        <f t="shared" si="57"/>
        <v>0</v>
      </c>
      <c r="J1804" s="33"/>
      <c r="K1804" s="34" t="s">
        <v>20</v>
      </c>
      <c r="L1804" s="34" t="s">
        <v>20</v>
      </c>
      <c r="M1804" s="38">
        <v>50</v>
      </c>
      <c r="N1804" s="38">
        <v>7</v>
      </c>
      <c r="O1804" s="38">
        <v>18</v>
      </c>
      <c r="P1804" s="1">
        <v>87.1</v>
      </c>
      <c r="Q1804" s="1">
        <v>89.42</v>
      </c>
    </row>
    <row r="1805" spans="1:17" ht="18.75" customHeight="1" thickBot="1" x14ac:dyDescent="0.25">
      <c r="A1805" s="34" t="s">
        <v>342</v>
      </c>
      <c r="B1805" s="34" t="s">
        <v>7515</v>
      </c>
      <c r="C1805" s="34" t="s">
        <v>7516</v>
      </c>
      <c r="D1805" s="34" t="s">
        <v>3413</v>
      </c>
      <c r="E1805" s="34" t="s">
        <v>20</v>
      </c>
      <c r="F1805" s="34" t="s">
        <v>7539</v>
      </c>
      <c r="G1805" s="34" t="s">
        <v>7540</v>
      </c>
      <c r="H1805" s="40">
        <f t="shared" si="56"/>
        <v>1</v>
      </c>
      <c r="I1805" s="40">
        <f t="shared" si="57"/>
        <v>0</v>
      </c>
      <c r="J1805" s="33"/>
      <c r="K1805" s="34" t="s">
        <v>20</v>
      </c>
      <c r="L1805" s="34" t="s">
        <v>20</v>
      </c>
      <c r="M1805" s="38">
        <v>50</v>
      </c>
      <c r="N1805" s="38">
        <v>7</v>
      </c>
      <c r="O1805" s="38">
        <v>18</v>
      </c>
      <c r="P1805" s="1">
        <v>87.1</v>
      </c>
      <c r="Q1805" s="1">
        <v>84.56</v>
      </c>
    </row>
    <row r="1806" spans="1:17" ht="18.75" customHeight="1" thickBot="1" x14ac:dyDescent="0.25">
      <c r="A1806" s="34" t="s">
        <v>342</v>
      </c>
      <c r="B1806" s="34" t="s">
        <v>7541</v>
      </c>
      <c r="C1806" s="34" t="s">
        <v>7542</v>
      </c>
      <c r="D1806" s="34" t="s">
        <v>3413</v>
      </c>
      <c r="E1806" s="34" t="s">
        <v>20</v>
      </c>
      <c r="F1806" s="34" t="s">
        <v>7543</v>
      </c>
      <c r="G1806" s="34" t="s">
        <v>7544</v>
      </c>
      <c r="H1806" s="40">
        <f t="shared" si="56"/>
        <v>1</v>
      </c>
      <c r="I1806" s="40">
        <f t="shared" si="57"/>
        <v>0</v>
      </c>
      <c r="J1806" s="33"/>
      <c r="K1806" s="34" t="s">
        <v>20</v>
      </c>
      <c r="L1806" s="34" t="s">
        <v>20</v>
      </c>
      <c r="M1806" s="38">
        <v>44</v>
      </c>
      <c r="N1806" s="38">
        <v>10</v>
      </c>
      <c r="O1806" s="38">
        <v>17</v>
      </c>
      <c r="P1806" s="1">
        <v>71.02</v>
      </c>
      <c r="Q1806" s="1">
        <v>71.77</v>
      </c>
    </row>
    <row r="1807" spans="1:17" ht="18.75" customHeight="1" thickBot="1" x14ac:dyDescent="0.25">
      <c r="A1807" s="34" t="s">
        <v>342</v>
      </c>
      <c r="B1807" s="34" t="s">
        <v>7541</v>
      </c>
      <c r="C1807" s="34" t="s">
        <v>7542</v>
      </c>
      <c r="D1807" s="34" t="s">
        <v>3413</v>
      </c>
      <c r="E1807" s="34" t="s">
        <v>20</v>
      </c>
      <c r="F1807" s="34" t="s">
        <v>7545</v>
      </c>
      <c r="G1807" s="34" t="s">
        <v>7546</v>
      </c>
      <c r="H1807" s="40">
        <f t="shared" si="56"/>
        <v>1</v>
      </c>
      <c r="I1807" s="40">
        <f t="shared" si="57"/>
        <v>0</v>
      </c>
      <c r="J1807" s="33"/>
      <c r="K1807" s="34" t="s">
        <v>20</v>
      </c>
      <c r="L1807" s="34" t="s">
        <v>20</v>
      </c>
      <c r="M1807" s="38">
        <v>44</v>
      </c>
      <c r="N1807" s="38">
        <v>10</v>
      </c>
      <c r="O1807" s="38">
        <v>17</v>
      </c>
      <c r="P1807" s="1">
        <v>71.02</v>
      </c>
      <c r="Q1807" s="1">
        <v>68.260000000000005</v>
      </c>
    </row>
    <row r="1808" spans="1:17" ht="18.75" customHeight="1" thickBot="1" x14ac:dyDescent="0.25">
      <c r="A1808" s="34" t="s">
        <v>342</v>
      </c>
      <c r="B1808" s="34" t="s">
        <v>7541</v>
      </c>
      <c r="C1808" s="34" t="s">
        <v>7542</v>
      </c>
      <c r="D1808" s="34" t="s">
        <v>3413</v>
      </c>
      <c r="E1808" s="34" t="s">
        <v>20</v>
      </c>
      <c r="F1808" s="34" t="s">
        <v>7547</v>
      </c>
      <c r="G1808" s="34" t="s">
        <v>7548</v>
      </c>
      <c r="H1808" s="40">
        <f t="shared" si="56"/>
        <v>1</v>
      </c>
      <c r="I1808" s="40">
        <f t="shared" si="57"/>
        <v>0</v>
      </c>
      <c r="J1808" s="33"/>
      <c r="K1808" s="34" t="s">
        <v>20</v>
      </c>
      <c r="L1808" s="34" t="s">
        <v>20</v>
      </c>
      <c r="M1808" s="38">
        <v>44</v>
      </c>
      <c r="N1808" s="38">
        <v>10</v>
      </c>
      <c r="O1808" s="38">
        <v>17</v>
      </c>
      <c r="P1808" s="1">
        <v>71.02</v>
      </c>
      <c r="Q1808" s="1">
        <v>66.459999999999994</v>
      </c>
    </row>
    <row r="1809" spans="1:17" ht="18.75" customHeight="1" thickBot="1" x14ac:dyDescent="0.25">
      <c r="A1809" s="34" t="s">
        <v>342</v>
      </c>
      <c r="B1809" s="34" t="s">
        <v>7541</v>
      </c>
      <c r="C1809" s="34" t="s">
        <v>7542</v>
      </c>
      <c r="D1809" s="34" t="s">
        <v>3413</v>
      </c>
      <c r="E1809" s="34" t="s">
        <v>20</v>
      </c>
      <c r="F1809" s="34" t="s">
        <v>7541</v>
      </c>
      <c r="G1809" s="34" t="s">
        <v>7542</v>
      </c>
      <c r="H1809" s="40">
        <f t="shared" si="56"/>
        <v>1</v>
      </c>
      <c r="I1809" s="40">
        <f t="shared" si="57"/>
        <v>0</v>
      </c>
      <c r="J1809" s="33"/>
      <c r="K1809" s="34" t="s">
        <v>20</v>
      </c>
      <c r="L1809" s="34" t="s">
        <v>20</v>
      </c>
      <c r="M1809" s="38">
        <v>44</v>
      </c>
      <c r="N1809" s="38">
        <v>10</v>
      </c>
      <c r="O1809" s="38">
        <v>17</v>
      </c>
      <c r="P1809" s="1">
        <v>71.02</v>
      </c>
      <c r="Q1809" s="1">
        <v>70.72</v>
      </c>
    </row>
    <row r="1810" spans="1:17" ht="18.75" customHeight="1" thickBot="1" x14ac:dyDescent="0.25">
      <c r="A1810" s="34" t="s">
        <v>342</v>
      </c>
      <c r="B1810" s="34" t="s">
        <v>7541</v>
      </c>
      <c r="C1810" s="34" t="s">
        <v>7542</v>
      </c>
      <c r="D1810" s="34" t="s">
        <v>3413</v>
      </c>
      <c r="E1810" s="34" t="s">
        <v>20</v>
      </c>
      <c r="F1810" s="34" t="s">
        <v>7549</v>
      </c>
      <c r="G1810" s="34" t="s">
        <v>7550</v>
      </c>
      <c r="H1810" s="40">
        <f t="shared" si="56"/>
        <v>1</v>
      </c>
      <c r="I1810" s="40">
        <f t="shared" si="57"/>
        <v>0</v>
      </c>
      <c r="J1810" s="33"/>
      <c r="K1810" s="34" t="s">
        <v>20</v>
      </c>
      <c r="L1810" s="34" t="s">
        <v>20</v>
      </c>
      <c r="M1810" s="38">
        <v>44</v>
      </c>
      <c r="N1810" s="38">
        <v>10</v>
      </c>
      <c r="O1810" s="38">
        <v>17</v>
      </c>
      <c r="P1810" s="1">
        <v>71.02</v>
      </c>
      <c r="Q1810" s="1">
        <v>71.540000000000006</v>
      </c>
    </row>
    <row r="1811" spans="1:17" ht="18.75" customHeight="1" thickBot="1" x14ac:dyDescent="0.25">
      <c r="A1811" s="34" t="s">
        <v>342</v>
      </c>
      <c r="B1811" s="34" t="s">
        <v>7541</v>
      </c>
      <c r="C1811" s="34" t="s">
        <v>7542</v>
      </c>
      <c r="D1811" s="34" t="s">
        <v>3413</v>
      </c>
      <c r="E1811" s="34" t="s">
        <v>20</v>
      </c>
      <c r="F1811" s="34" t="s">
        <v>7551</v>
      </c>
      <c r="G1811" s="34" t="s">
        <v>7552</v>
      </c>
      <c r="H1811" s="40">
        <f t="shared" si="56"/>
        <v>1</v>
      </c>
      <c r="I1811" s="40">
        <f t="shared" si="57"/>
        <v>0</v>
      </c>
      <c r="J1811" s="33"/>
      <c r="K1811" s="34" t="s">
        <v>20</v>
      </c>
      <c r="L1811" s="34" t="s">
        <v>20</v>
      </c>
      <c r="M1811" s="38">
        <v>44</v>
      </c>
      <c r="N1811" s="38">
        <v>10</v>
      </c>
      <c r="O1811" s="38">
        <v>17</v>
      </c>
      <c r="P1811" s="1">
        <v>71.02</v>
      </c>
      <c r="Q1811" s="1">
        <v>79.27</v>
      </c>
    </row>
    <row r="1812" spans="1:17" ht="18.75" customHeight="1" thickBot="1" x14ac:dyDescent="0.25">
      <c r="A1812" s="34" t="s">
        <v>21</v>
      </c>
      <c r="B1812" s="34" t="s">
        <v>7553</v>
      </c>
      <c r="C1812" s="34" t="s">
        <v>7554</v>
      </c>
      <c r="D1812" s="34" t="s">
        <v>3413</v>
      </c>
      <c r="E1812" s="34" t="s">
        <v>20</v>
      </c>
      <c r="F1812" s="34" t="s">
        <v>7555</v>
      </c>
      <c r="G1812" s="34" t="s">
        <v>7556</v>
      </c>
      <c r="H1812" s="40">
        <f t="shared" si="56"/>
        <v>1</v>
      </c>
      <c r="I1812" s="40">
        <f t="shared" si="57"/>
        <v>0</v>
      </c>
      <c r="J1812" s="33"/>
      <c r="K1812" s="34" t="s">
        <v>20</v>
      </c>
      <c r="L1812" s="34" t="s">
        <v>20</v>
      </c>
      <c r="M1812" s="38">
        <v>97</v>
      </c>
      <c r="N1812" s="38">
        <v>17</v>
      </c>
      <c r="O1812" s="38">
        <v>38</v>
      </c>
      <c r="P1812" s="1">
        <v>66.08</v>
      </c>
      <c r="Q1812" s="1">
        <v>66.67</v>
      </c>
    </row>
    <row r="1813" spans="1:17" ht="18.75" customHeight="1" thickBot="1" x14ac:dyDescent="0.25">
      <c r="A1813" s="34" t="s">
        <v>21</v>
      </c>
      <c r="B1813" s="34" t="s">
        <v>7553</v>
      </c>
      <c r="C1813" s="34" t="s">
        <v>7554</v>
      </c>
      <c r="D1813" s="34" t="s">
        <v>3413</v>
      </c>
      <c r="E1813" s="34" t="s">
        <v>20</v>
      </c>
      <c r="F1813" s="34" t="s">
        <v>7557</v>
      </c>
      <c r="G1813" s="34" t="s">
        <v>7558</v>
      </c>
      <c r="H1813" s="40">
        <f t="shared" si="56"/>
        <v>1</v>
      </c>
      <c r="I1813" s="40">
        <f t="shared" si="57"/>
        <v>0</v>
      </c>
      <c r="J1813" s="33"/>
      <c r="K1813" s="34" t="s">
        <v>20</v>
      </c>
      <c r="L1813" s="34" t="s">
        <v>20</v>
      </c>
      <c r="M1813" s="38">
        <v>97</v>
      </c>
      <c r="N1813" s="38">
        <v>17</v>
      </c>
      <c r="O1813" s="38">
        <v>38</v>
      </c>
      <c r="P1813" s="1">
        <v>66.08</v>
      </c>
      <c r="Q1813" s="1">
        <v>65.680000000000007</v>
      </c>
    </row>
    <row r="1814" spans="1:17" ht="18.75" customHeight="1" thickBot="1" x14ac:dyDescent="0.25">
      <c r="A1814" s="34" t="s">
        <v>21</v>
      </c>
      <c r="B1814" s="34" t="s">
        <v>7553</v>
      </c>
      <c r="C1814" s="34" t="s">
        <v>7554</v>
      </c>
      <c r="D1814" s="34" t="s">
        <v>3413</v>
      </c>
      <c r="E1814" s="34" t="s">
        <v>20</v>
      </c>
      <c r="F1814" s="34" t="s">
        <v>7559</v>
      </c>
      <c r="G1814" s="34" t="s">
        <v>7560</v>
      </c>
      <c r="H1814" s="40">
        <f t="shared" si="56"/>
        <v>1</v>
      </c>
      <c r="I1814" s="40">
        <f t="shared" si="57"/>
        <v>0</v>
      </c>
      <c r="J1814" s="33"/>
      <c r="K1814" s="34" t="s">
        <v>20</v>
      </c>
      <c r="L1814" s="34" t="s">
        <v>20</v>
      </c>
      <c r="M1814" s="38">
        <v>97</v>
      </c>
      <c r="N1814" s="38">
        <v>17</v>
      </c>
      <c r="O1814" s="38">
        <v>38</v>
      </c>
      <c r="P1814" s="1">
        <v>66.08</v>
      </c>
      <c r="Q1814" s="1">
        <v>70.47</v>
      </c>
    </row>
    <row r="1815" spans="1:17" ht="18.75" customHeight="1" thickBot="1" x14ac:dyDescent="0.25">
      <c r="A1815" s="34" t="s">
        <v>21</v>
      </c>
      <c r="B1815" s="34" t="s">
        <v>7553</v>
      </c>
      <c r="C1815" s="34" t="s">
        <v>7554</v>
      </c>
      <c r="D1815" s="34" t="s">
        <v>3413</v>
      </c>
      <c r="E1815" s="34" t="s">
        <v>20</v>
      </c>
      <c r="F1815" s="34" t="s">
        <v>7553</v>
      </c>
      <c r="G1815" s="34" t="s">
        <v>7561</v>
      </c>
      <c r="H1815" s="40">
        <f t="shared" si="56"/>
        <v>1</v>
      </c>
      <c r="I1815" s="40">
        <f t="shared" si="57"/>
        <v>0</v>
      </c>
      <c r="J1815" s="33"/>
      <c r="K1815" s="34" t="s">
        <v>20</v>
      </c>
      <c r="L1815" s="34" t="s">
        <v>20</v>
      </c>
      <c r="M1815" s="38">
        <v>97</v>
      </c>
      <c r="N1815" s="38">
        <v>17</v>
      </c>
      <c r="O1815" s="38">
        <v>38</v>
      </c>
      <c r="P1815" s="1">
        <v>66.08</v>
      </c>
      <c r="Q1815" s="1">
        <v>64.599999999999994</v>
      </c>
    </row>
    <row r="1816" spans="1:17" ht="18.75" customHeight="1" thickBot="1" x14ac:dyDescent="0.25">
      <c r="A1816" s="34" t="s">
        <v>569</v>
      </c>
      <c r="B1816" s="34" t="s">
        <v>7562</v>
      </c>
      <c r="C1816" s="34" t="s">
        <v>7563</v>
      </c>
      <c r="D1816" s="34" t="s">
        <v>3413</v>
      </c>
      <c r="E1816" s="34" t="s">
        <v>20</v>
      </c>
      <c r="F1816" s="34" t="s">
        <v>7564</v>
      </c>
      <c r="G1816" s="34" t="s">
        <v>7565</v>
      </c>
      <c r="H1816" s="40">
        <f t="shared" si="56"/>
        <v>1</v>
      </c>
      <c r="I1816" s="40">
        <f t="shared" si="57"/>
        <v>0</v>
      </c>
      <c r="J1816" s="33"/>
      <c r="K1816" s="34" t="s">
        <v>20</v>
      </c>
      <c r="L1816" s="34" t="s">
        <v>20</v>
      </c>
      <c r="M1816" s="38">
        <v>99</v>
      </c>
      <c r="N1816" s="38">
        <v>18</v>
      </c>
      <c r="O1816" s="38">
        <v>42</v>
      </c>
      <c r="P1816" s="1">
        <v>65.22</v>
      </c>
      <c r="Q1816" s="1">
        <v>65.22</v>
      </c>
    </row>
    <row r="1817" spans="1:17" ht="18.75" customHeight="1" thickBot="1" x14ac:dyDescent="0.25">
      <c r="A1817" s="34" t="s">
        <v>569</v>
      </c>
      <c r="B1817" s="34" t="s">
        <v>7562</v>
      </c>
      <c r="C1817" s="34" t="s">
        <v>7563</v>
      </c>
      <c r="D1817" s="34" t="s">
        <v>3413</v>
      </c>
      <c r="E1817" s="34" t="s">
        <v>20</v>
      </c>
      <c r="F1817" s="34" t="s">
        <v>7566</v>
      </c>
      <c r="G1817" s="34" t="s">
        <v>7567</v>
      </c>
      <c r="H1817" s="40">
        <f t="shared" si="56"/>
        <v>1</v>
      </c>
      <c r="I1817" s="40">
        <f t="shared" si="57"/>
        <v>0</v>
      </c>
      <c r="J1817" s="33"/>
      <c r="K1817" s="34" t="s">
        <v>20</v>
      </c>
      <c r="L1817" s="34" t="s">
        <v>20</v>
      </c>
      <c r="M1817" s="38">
        <v>99</v>
      </c>
      <c r="N1817" s="38">
        <v>18</v>
      </c>
      <c r="O1817" s="38">
        <v>42</v>
      </c>
      <c r="P1817" s="1">
        <v>70.2</v>
      </c>
      <c r="Q1817" s="1">
        <v>95.68</v>
      </c>
    </row>
    <row r="1818" spans="1:17" ht="18.75" customHeight="1" thickBot="1" x14ac:dyDescent="0.25">
      <c r="A1818" s="34" t="s">
        <v>569</v>
      </c>
      <c r="B1818" s="34" t="s">
        <v>7562</v>
      </c>
      <c r="C1818" s="34" t="s">
        <v>7563</v>
      </c>
      <c r="D1818" s="34" t="s">
        <v>3413</v>
      </c>
      <c r="E1818" s="34" t="s">
        <v>20</v>
      </c>
      <c r="F1818" s="34" t="s">
        <v>7568</v>
      </c>
      <c r="G1818" s="34" t="s">
        <v>7569</v>
      </c>
      <c r="H1818" s="40">
        <f t="shared" si="56"/>
        <v>1</v>
      </c>
      <c r="I1818" s="40">
        <f t="shared" si="57"/>
        <v>0</v>
      </c>
      <c r="J1818" s="33"/>
      <c r="K1818" s="34" t="s">
        <v>20</v>
      </c>
      <c r="L1818" s="34" t="s">
        <v>20</v>
      </c>
      <c r="M1818" s="38">
        <v>99</v>
      </c>
      <c r="N1818" s="38">
        <v>18</v>
      </c>
      <c r="O1818" s="38">
        <v>42</v>
      </c>
      <c r="P1818" s="1">
        <v>70.2</v>
      </c>
      <c r="Q1818" s="1">
        <v>77.23</v>
      </c>
    </row>
    <row r="1819" spans="1:17" ht="18.75" customHeight="1" thickBot="1" x14ac:dyDescent="0.25">
      <c r="A1819" s="34" t="s">
        <v>569</v>
      </c>
      <c r="B1819" s="34" t="s">
        <v>7562</v>
      </c>
      <c r="C1819" s="34" t="s">
        <v>7563</v>
      </c>
      <c r="D1819" s="34" t="s">
        <v>3413</v>
      </c>
      <c r="E1819" s="34" t="s">
        <v>20</v>
      </c>
      <c r="F1819" s="34" t="s">
        <v>7570</v>
      </c>
      <c r="G1819" s="34" t="s">
        <v>7571</v>
      </c>
      <c r="H1819" s="40">
        <f t="shared" si="56"/>
        <v>1</v>
      </c>
      <c r="I1819" s="40">
        <f t="shared" si="57"/>
        <v>0</v>
      </c>
      <c r="J1819" s="33"/>
      <c r="K1819" s="34" t="s">
        <v>20</v>
      </c>
      <c r="L1819" s="34" t="s">
        <v>20</v>
      </c>
      <c r="M1819" s="38">
        <v>99</v>
      </c>
      <c r="N1819" s="38">
        <v>18</v>
      </c>
      <c r="O1819" s="38">
        <v>42</v>
      </c>
      <c r="P1819" s="1">
        <v>70.2</v>
      </c>
      <c r="Q1819" s="1">
        <v>71.599999999999994</v>
      </c>
    </row>
    <row r="1820" spans="1:17" ht="18.75" customHeight="1" thickBot="1" x14ac:dyDescent="0.25">
      <c r="A1820" s="34" t="s">
        <v>569</v>
      </c>
      <c r="B1820" s="34" t="s">
        <v>7562</v>
      </c>
      <c r="C1820" s="34" t="s">
        <v>7563</v>
      </c>
      <c r="D1820" s="34" t="s">
        <v>3413</v>
      </c>
      <c r="E1820" s="34" t="s">
        <v>20</v>
      </c>
      <c r="F1820" s="34" t="s">
        <v>7572</v>
      </c>
      <c r="G1820" s="34" t="s">
        <v>7573</v>
      </c>
      <c r="H1820" s="40">
        <f t="shared" si="56"/>
        <v>1</v>
      </c>
      <c r="I1820" s="40">
        <f t="shared" si="57"/>
        <v>0</v>
      </c>
      <c r="J1820" s="33"/>
      <c r="K1820" s="34" t="s">
        <v>20</v>
      </c>
      <c r="L1820" s="34" t="s">
        <v>20</v>
      </c>
      <c r="M1820" s="38">
        <v>99</v>
      </c>
      <c r="N1820" s="38">
        <v>18</v>
      </c>
      <c r="O1820" s="38">
        <v>42</v>
      </c>
      <c r="P1820" s="1">
        <v>70.2</v>
      </c>
      <c r="Q1820" s="1">
        <v>67.63</v>
      </c>
    </row>
    <row r="1821" spans="1:17" ht="18.75" customHeight="1" thickBot="1" x14ac:dyDescent="0.25">
      <c r="A1821" s="36" t="s">
        <v>569</v>
      </c>
      <c r="B1821" s="36" t="s">
        <v>7562</v>
      </c>
      <c r="C1821" s="36" t="s">
        <v>7563</v>
      </c>
      <c r="D1821" s="36" t="s">
        <v>3413</v>
      </c>
      <c r="E1821" s="36" t="s">
        <v>20</v>
      </c>
      <c r="F1821" s="36" t="s">
        <v>7574</v>
      </c>
      <c r="G1821" s="36" t="s">
        <v>7575</v>
      </c>
      <c r="H1821" s="41">
        <f t="shared" si="56"/>
        <v>1</v>
      </c>
      <c r="I1821" s="41">
        <f t="shared" si="57"/>
        <v>0</v>
      </c>
      <c r="J1821" s="35"/>
      <c r="K1821" s="36" t="s">
        <v>20</v>
      </c>
      <c r="L1821" s="36" t="s">
        <v>20</v>
      </c>
      <c r="M1821" s="39">
        <v>99</v>
      </c>
      <c r="N1821" s="39">
        <v>18</v>
      </c>
      <c r="O1821" s="39">
        <v>42</v>
      </c>
      <c r="P1821" s="31">
        <v>68.209999999999994</v>
      </c>
      <c r="Q1821" s="31">
        <v>67.83</v>
      </c>
    </row>
    <row r="1822" spans="1:17" ht="18.75" customHeight="1" thickBot="1" x14ac:dyDescent="0.25">
      <c r="A1822" s="34" t="s">
        <v>569</v>
      </c>
      <c r="B1822" s="34" t="s">
        <v>7562</v>
      </c>
      <c r="C1822" s="34" t="s">
        <v>7563</v>
      </c>
      <c r="D1822" s="34" t="s">
        <v>3413</v>
      </c>
      <c r="E1822" s="34" t="s">
        <v>20</v>
      </c>
      <c r="F1822" s="34" t="s">
        <v>7576</v>
      </c>
      <c r="G1822" s="34" t="s">
        <v>7577</v>
      </c>
      <c r="H1822" s="40">
        <f t="shared" si="56"/>
        <v>1</v>
      </c>
      <c r="I1822" s="40">
        <f t="shared" si="57"/>
        <v>0</v>
      </c>
      <c r="J1822" s="33"/>
      <c r="K1822" s="34" t="s">
        <v>20</v>
      </c>
      <c r="L1822" s="34" t="s">
        <v>20</v>
      </c>
      <c r="M1822" s="38">
        <v>99</v>
      </c>
      <c r="N1822" s="38">
        <v>18</v>
      </c>
      <c r="O1822" s="38">
        <v>42</v>
      </c>
      <c r="P1822" s="1">
        <v>67.88</v>
      </c>
      <c r="Q1822" s="1">
        <v>67.88</v>
      </c>
    </row>
    <row r="1823" spans="1:17" ht="18.75" customHeight="1" thickBot="1" x14ac:dyDescent="0.25">
      <c r="A1823" s="36" t="s">
        <v>569</v>
      </c>
      <c r="B1823" s="36" t="s">
        <v>7562</v>
      </c>
      <c r="C1823" s="36" t="s">
        <v>7563</v>
      </c>
      <c r="D1823" s="36" t="s">
        <v>3413</v>
      </c>
      <c r="E1823" s="36" t="s">
        <v>20</v>
      </c>
      <c r="F1823" s="36" t="s">
        <v>7578</v>
      </c>
      <c r="G1823" s="36" t="s">
        <v>7579</v>
      </c>
      <c r="H1823" s="41">
        <f t="shared" si="56"/>
        <v>1</v>
      </c>
      <c r="I1823" s="41">
        <f t="shared" si="57"/>
        <v>0</v>
      </c>
      <c r="J1823" s="35"/>
      <c r="K1823" s="36" t="s">
        <v>20</v>
      </c>
      <c r="L1823" s="36" t="s">
        <v>20</v>
      </c>
      <c r="M1823" s="39">
        <v>99</v>
      </c>
      <c r="N1823" s="39">
        <v>18</v>
      </c>
      <c r="O1823" s="39">
        <v>42</v>
      </c>
      <c r="P1823" s="31">
        <v>68.209999999999994</v>
      </c>
      <c r="Q1823" s="31">
        <v>68.489999999999995</v>
      </c>
    </row>
    <row r="1824" spans="1:17" ht="18.75" customHeight="1" thickBot="1" x14ac:dyDescent="0.25">
      <c r="A1824" s="34" t="s">
        <v>569</v>
      </c>
      <c r="B1824" s="34" t="s">
        <v>7562</v>
      </c>
      <c r="C1824" s="34" t="s">
        <v>7563</v>
      </c>
      <c r="D1824" s="34" t="s">
        <v>3413</v>
      </c>
      <c r="E1824" s="34" t="s">
        <v>20</v>
      </c>
      <c r="F1824" s="34" t="s">
        <v>7580</v>
      </c>
      <c r="G1824" s="34" t="s">
        <v>7581</v>
      </c>
      <c r="H1824" s="40">
        <f t="shared" si="56"/>
        <v>1</v>
      </c>
      <c r="I1824" s="40">
        <f t="shared" si="57"/>
        <v>0</v>
      </c>
      <c r="J1824" s="33"/>
      <c r="K1824" s="34" t="s">
        <v>20</v>
      </c>
      <c r="L1824" s="34" t="s">
        <v>20</v>
      </c>
      <c r="M1824" s="38">
        <v>99</v>
      </c>
      <c r="N1824" s="38">
        <v>18</v>
      </c>
      <c r="O1824" s="38">
        <v>42</v>
      </c>
      <c r="P1824" s="1">
        <v>70.2</v>
      </c>
      <c r="Q1824" s="1">
        <v>70.25</v>
      </c>
    </row>
    <row r="1825" spans="1:17" ht="18.75" customHeight="1" thickBot="1" x14ac:dyDescent="0.25">
      <c r="A1825" s="34" t="s">
        <v>569</v>
      </c>
      <c r="B1825" s="34" t="s">
        <v>7562</v>
      </c>
      <c r="C1825" s="34" t="s">
        <v>7563</v>
      </c>
      <c r="D1825" s="34" t="s">
        <v>3413</v>
      </c>
      <c r="E1825" s="34" t="s">
        <v>20</v>
      </c>
      <c r="F1825" s="34" t="s">
        <v>7582</v>
      </c>
      <c r="G1825" s="34" t="s">
        <v>7583</v>
      </c>
      <c r="H1825" s="40">
        <f t="shared" si="56"/>
        <v>1</v>
      </c>
      <c r="I1825" s="40">
        <f t="shared" si="57"/>
        <v>0</v>
      </c>
      <c r="J1825" s="33"/>
      <c r="K1825" s="34" t="s">
        <v>20</v>
      </c>
      <c r="L1825" s="34" t="s">
        <v>20</v>
      </c>
      <c r="M1825" s="38">
        <v>99</v>
      </c>
      <c r="N1825" s="38">
        <v>18</v>
      </c>
      <c r="O1825" s="38">
        <v>42</v>
      </c>
      <c r="P1825" s="1">
        <v>70.2</v>
      </c>
      <c r="Q1825" s="1">
        <v>70.05</v>
      </c>
    </row>
    <row r="1826" spans="1:17" ht="18.75" customHeight="1" thickBot="1" x14ac:dyDescent="0.25">
      <c r="A1826" s="34" t="s">
        <v>569</v>
      </c>
      <c r="B1826" s="34" t="s">
        <v>7562</v>
      </c>
      <c r="C1826" s="34" t="s">
        <v>7563</v>
      </c>
      <c r="D1826" s="34" t="s">
        <v>3413</v>
      </c>
      <c r="E1826" s="34" t="s">
        <v>20</v>
      </c>
      <c r="F1826" s="34" t="s">
        <v>7584</v>
      </c>
      <c r="G1826" s="34" t="s">
        <v>7585</v>
      </c>
      <c r="H1826" s="40">
        <f t="shared" si="56"/>
        <v>1</v>
      </c>
      <c r="I1826" s="40">
        <f t="shared" si="57"/>
        <v>0</v>
      </c>
      <c r="J1826" s="33"/>
      <c r="K1826" s="34" t="s">
        <v>20</v>
      </c>
      <c r="L1826" s="34" t="s">
        <v>20</v>
      </c>
      <c r="M1826" s="38">
        <v>99</v>
      </c>
      <c r="N1826" s="38">
        <v>18</v>
      </c>
      <c r="O1826" s="38">
        <v>42</v>
      </c>
      <c r="P1826" s="1">
        <v>70.2</v>
      </c>
      <c r="Q1826" s="1">
        <v>57.58</v>
      </c>
    </row>
    <row r="1827" spans="1:17" ht="18.75" customHeight="1" thickBot="1" x14ac:dyDescent="0.25">
      <c r="A1827" s="34" t="s">
        <v>569</v>
      </c>
      <c r="B1827" s="34" t="s">
        <v>7562</v>
      </c>
      <c r="C1827" s="34" t="s">
        <v>7563</v>
      </c>
      <c r="D1827" s="34" t="s">
        <v>3413</v>
      </c>
      <c r="E1827" s="34" t="s">
        <v>20</v>
      </c>
      <c r="F1827" s="34" t="s">
        <v>7586</v>
      </c>
      <c r="G1827" s="34" t="s">
        <v>7587</v>
      </c>
      <c r="H1827" s="40">
        <f t="shared" si="56"/>
        <v>1</v>
      </c>
      <c r="I1827" s="40">
        <f t="shared" si="57"/>
        <v>0</v>
      </c>
      <c r="J1827" s="33"/>
      <c r="K1827" s="34" t="s">
        <v>20</v>
      </c>
      <c r="L1827" s="34" t="s">
        <v>20</v>
      </c>
      <c r="M1827" s="38">
        <v>99</v>
      </c>
      <c r="N1827" s="38">
        <v>18</v>
      </c>
      <c r="O1827" s="38">
        <v>42</v>
      </c>
      <c r="P1827" s="1">
        <v>70.2</v>
      </c>
      <c r="Q1827" s="1">
        <v>70.540000000000006</v>
      </c>
    </row>
    <row r="1828" spans="1:17" ht="18.75" customHeight="1" thickBot="1" x14ac:dyDescent="0.25">
      <c r="A1828" s="34" t="s">
        <v>569</v>
      </c>
      <c r="B1828" s="34" t="s">
        <v>7562</v>
      </c>
      <c r="C1828" s="34" t="s">
        <v>7563</v>
      </c>
      <c r="D1828" s="34" t="s">
        <v>3413</v>
      </c>
      <c r="E1828" s="34" t="s">
        <v>20</v>
      </c>
      <c r="F1828" s="34" t="s">
        <v>7588</v>
      </c>
      <c r="G1828" s="34" t="s">
        <v>7589</v>
      </c>
      <c r="H1828" s="40">
        <f t="shared" si="56"/>
        <v>1</v>
      </c>
      <c r="I1828" s="40">
        <f t="shared" si="57"/>
        <v>0</v>
      </c>
      <c r="J1828" s="33"/>
      <c r="K1828" s="34" t="s">
        <v>20</v>
      </c>
      <c r="L1828" s="34" t="s">
        <v>20</v>
      </c>
      <c r="M1828" s="38">
        <v>99</v>
      </c>
      <c r="N1828" s="38">
        <v>18</v>
      </c>
      <c r="O1828" s="38">
        <v>42</v>
      </c>
      <c r="P1828" s="1">
        <v>70.2</v>
      </c>
      <c r="Q1828" s="1">
        <v>68.400000000000006</v>
      </c>
    </row>
    <row r="1829" spans="1:17" ht="18.75" customHeight="1" thickBot="1" x14ac:dyDescent="0.25">
      <c r="A1829" s="34" t="s">
        <v>569</v>
      </c>
      <c r="B1829" s="34" t="s">
        <v>7562</v>
      </c>
      <c r="C1829" s="34" t="s">
        <v>7563</v>
      </c>
      <c r="D1829" s="34" t="s">
        <v>3413</v>
      </c>
      <c r="E1829" s="34" t="s">
        <v>20</v>
      </c>
      <c r="F1829" s="34" t="s">
        <v>7562</v>
      </c>
      <c r="G1829" s="34" t="s">
        <v>7563</v>
      </c>
      <c r="H1829" s="40">
        <f t="shared" si="56"/>
        <v>1</v>
      </c>
      <c r="I1829" s="40">
        <f t="shared" si="57"/>
        <v>0</v>
      </c>
      <c r="J1829" s="33"/>
      <c r="K1829" s="34" t="s">
        <v>20</v>
      </c>
      <c r="L1829" s="34" t="s">
        <v>20</v>
      </c>
      <c r="M1829" s="38">
        <v>99</v>
      </c>
      <c r="N1829" s="38">
        <v>18</v>
      </c>
      <c r="O1829" s="38">
        <v>42</v>
      </c>
      <c r="P1829" s="1">
        <v>70.2</v>
      </c>
      <c r="Q1829" s="1">
        <v>69.12</v>
      </c>
    </row>
    <row r="1830" spans="1:17" ht="18.75" customHeight="1" thickBot="1" x14ac:dyDescent="0.25">
      <c r="A1830" s="34" t="s">
        <v>569</v>
      </c>
      <c r="B1830" s="34" t="s">
        <v>7562</v>
      </c>
      <c r="C1830" s="34" t="s">
        <v>7563</v>
      </c>
      <c r="D1830" s="34" t="s">
        <v>3413</v>
      </c>
      <c r="E1830" s="34" t="s">
        <v>20</v>
      </c>
      <c r="F1830" s="34" t="s">
        <v>7590</v>
      </c>
      <c r="G1830" s="34" t="s">
        <v>7591</v>
      </c>
      <c r="H1830" s="40">
        <f t="shared" si="56"/>
        <v>1</v>
      </c>
      <c r="I1830" s="40">
        <f t="shared" si="57"/>
        <v>0</v>
      </c>
      <c r="J1830" s="33"/>
      <c r="K1830" s="34" t="s">
        <v>20</v>
      </c>
      <c r="L1830" s="34" t="s">
        <v>20</v>
      </c>
      <c r="M1830" s="38">
        <v>99</v>
      </c>
      <c r="N1830" s="38">
        <v>18</v>
      </c>
      <c r="O1830" s="38">
        <v>42</v>
      </c>
      <c r="P1830" s="1">
        <v>70.2</v>
      </c>
      <c r="Q1830" s="1">
        <v>70.34</v>
      </c>
    </row>
    <row r="1831" spans="1:17" ht="18.75" customHeight="1" thickBot="1" x14ac:dyDescent="0.25">
      <c r="A1831" s="34" t="s">
        <v>1354</v>
      </c>
      <c r="B1831" s="34" t="s">
        <v>7592</v>
      </c>
      <c r="C1831" s="34" t="s">
        <v>7593</v>
      </c>
      <c r="D1831" s="34" t="s">
        <v>3419</v>
      </c>
      <c r="E1831" s="34" t="s">
        <v>20</v>
      </c>
      <c r="F1831" s="34" t="s">
        <v>7594</v>
      </c>
      <c r="G1831" s="34" t="s">
        <v>7595</v>
      </c>
      <c r="H1831" s="40">
        <f t="shared" si="56"/>
        <v>1</v>
      </c>
      <c r="I1831" s="40">
        <f t="shared" si="57"/>
        <v>0</v>
      </c>
      <c r="J1831" s="33"/>
      <c r="K1831" s="34" t="s">
        <v>20</v>
      </c>
      <c r="L1831" s="34" t="s">
        <v>24</v>
      </c>
      <c r="M1831" s="38">
        <v>119</v>
      </c>
      <c r="N1831" s="38">
        <v>22</v>
      </c>
      <c r="O1831" s="38">
        <v>53</v>
      </c>
      <c r="P1831" s="1">
        <v>68.31</v>
      </c>
      <c r="Q1831" s="1">
        <v>58.4</v>
      </c>
    </row>
    <row r="1832" spans="1:17" ht="18.75" customHeight="1" thickBot="1" x14ac:dyDescent="0.25">
      <c r="A1832" s="34" t="s">
        <v>1354</v>
      </c>
      <c r="B1832" s="34" t="s">
        <v>7592</v>
      </c>
      <c r="C1832" s="34" t="s">
        <v>7593</v>
      </c>
      <c r="D1832" s="34" t="s">
        <v>3419</v>
      </c>
      <c r="E1832" s="34" t="s">
        <v>20</v>
      </c>
      <c r="F1832" s="34" t="s">
        <v>7596</v>
      </c>
      <c r="G1832" s="34" t="s">
        <v>7597</v>
      </c>
      <c r="H1832" s="40">
        <f t="shared" si="56"/>
        <v>1</v>
      </c>
      <c r="I1832" s="40">
        <f t="shared" si="57"/>
        <v>0</v>
      </c>
      <c r="J1832" s="33"/>
      <c r="K1832" s="34" t="s">
        <v>20</v>
      </c>
      <c r="L1832" s="34" t="s">
        <v>24</v>
      </c>
      <c r="M1832" s="38">
        <v>119</v>
      </c>
      <c r="N1832" s="38">
        <v>22</v>
      </c>
      <c r="O1832" s="38">
        <v>53</v>
      </c>
      <c r="P1832" s="1">
        <v>68.31</v>
      </c>
      <c r="Q1832" s="1">
        <v>62.01</v>
      </c>
    </row>
    <row r="1833" spans="1:17" ht="18.75" customHeight="1" thickBot="1" x14ac:dyDescent="0.25">
      <c r="A1833" s="34" t="s">
        <v>1354</v>
      </c>
      <c r="B1833" s="34" t="s">
        <v>7592</v>
      </c>
      <c r="C1833" s="34" t="s">
        <v>7593</v>
      </c>
      <c r="D1833" s="34" t="s">
        <v>3419</v>
      </c>
      <c r="E1833" s="34" t="s">
        <v>20</v>
      </c>
      <c r="F1833" s="34" t="s">
        <v>7598</v>
      </c>
      <c r="G1833" s="34" t="s">
        <v>7599</v>
      </c>
      <c r="H1833" s="40">
        <f t="shared" si="56"/>
        <v>1</v>
      </c>
      <c r="I1833" s="40">
        <f t="shared" si="57"/>
        <v>0</v>
      </c>
      <c r="J1833" s="33"/>
      <c r="K1833" s="34" t="s">
        <v>20</v>
      </c>
      <c r="L1833" s="34" t="s">
        <v>24</v>
      </c>
      <c r="M1833" s="38">
        <v>119</v>
      </c>
      <c r="N1833" s="38">
        <v>22</v>
      </c>
      <c r="O1833" s="38">
        <v>53</v>
      </c>
      <c r="P1833" s="1">
        <v>68.31</v>
      </c>
      <c r="Q1833" s="1">
        <v>65.13</v>
      </c>
    </row>
    <row r="1834" spans="1:17" ht="18.75" customHeight="1" thickBot="1" x14ac:dyDescent="0.25">
      <c r="A1834" s="34" t="s">
        <v>1354</v>
      </c>
      <c r="B1834" s="34" t="s">
        <v>7592</v>
      </c>
      <c r="C1834" s="34" t="s">
        <v>7593</v>
      </c>
      <c r="D1834" s="34" t="s">
        <v>3419</v>
      </c>
      <c r="E1834" s="34" t="s">
        <v>20</v>
      </c>
      <c r="F1834" s="34" t="s">
        <v>7600</v>
      </c>
      <c r="G1834" s="34" t="s">
        <v>7601</v>
      </c>
      <c r="H1834" s="40">
        <f t="shared" si="56"/>
        <v>1</v>
      </c>
      <c r="I1834" s="40">
        <f t="shared" si="57"/>
        <v>0</v>
      </c>
      <c r="J1834" s="33"/>
      <c r="K1834" s="34" t="s">
        <v>20</v>
      </c>
      <c r="L1834" s="34" t="s">
        <v>24</v>
      </c>
      <c r="M1834" s="38">
        <v>119</v>
      </c>
      <c r="N1834" s="38">
        <v>22</v>
      </c>
      <c r="O1834" s="38">
        <v>53</v>
      </c>
      <c r="P1834" s="1">
        <v>68.31</v>
      </c>
      <c r="Q1834" s="1">
        <v>48.36</v>
      </c>
    </row>
    <row r="1835" spans="1:17" ht="18.75" customHeight="1" thickBot="1" x14ac:dyDescent="0.25">
      <c r="A1835" s="34" t="s">
        <v>1354</v>
      </c>
      <c r="B1835" s="34" t="s">
        <v>7592</v>
      </c>
      <c r="C1835" s="34" t="s">
        <v>7593</v>
      </c>
      <c r="D1835" s="34" t="s">
        <v>3419</v>
      </c>
      <c r="E1835" s="34" t="s">
        <v>20</v>
      </c>
      <c r="F1835" s="34" t="s">
        <v>7602</v>
      </c>
      <c r="G1835" s="34" t="s">
        <v>7603</v>
      </c>
      <c r="H1835" s="40">
        <f t="shared" si="56"/>
        <v>1</v>
      </c>
      <c r="I1835" s="40">
        <f t="shared" si="57"/>
        <v>0</v>
      </c>
      <c r="J1835" s="33"/>
      <c r="K1835" s="34" t="s">
        <v>20</v>
      </c>
      <c r="L1835" s="34" t="s">
        <v>24</v>
      </c>
      <c r="M1835" s="38">
        <v>119</v>
      </c>
      <c r="N1835" s="38">
        <v>22</v>
      </c>
      <c r="O1835" s="38">
        <v>53</v>
      </c>
      <c r="P1835" s="1">
        <v>68.31</v>
      </c>
      <c r="Q1835" s="1">
        <v>74.45</v>
      </c>
    </row>
    <row r="1836" spans="1:17" ht="18.75" customHeight="1" thickBot="1" x14ac:dyDescent="0.25">
      <c r="A1836" s="34" t="s">
        <v>1354</v>
      </c>
      <c r="B1836" s="34" t="s">
        <v>7592</v>
      </c>
      <c r="C1836" s="34" t="s">
        <v>7593</v>
      </c>
      <c r="D1836" s="34" t="s">
        <v>3419</v>
      </c>
      <c r="E1836" s="34" t="s">
        <v>20</v>
      </c>
      <c r="F1836" s="34" t="s">
        <v>7604</v>
      </c>
      <c r="G1836" s="34" t="s">
        <v>372</v>
      </c>
      <c r="H1836" s="40">
        <f t="shared" si="56"/>
        <v>1</v>
      </c>
      <c r="I1836" s="40">
        <f t="shared" si="57"/>
        <v>0</v>
      </c>
      <c r="J1836" s="33"/>
      <c r="K1836" s="34" t="s">
        <v>20</v>
      </c>
      <c r="L1836" s="34" t="s">
        <v>24</v>
      </c>
      <c r="M1836" s="38">
        <v>119</v>
      </c>
      <c r="N1836" s="38">
        <v>22</v>
      </c>
      <c r="O1836" s="38">
        <v>53</v>
      </c>
      <c r="P1836" s="1">
        <v>68.31</v>
      </c>
      <c r="Q1836" s="1">
        <v>71.11</v>
      </c>
    </row>
    <row r="1837" spans="1:17" ht="18.75" customHeight="1" thickBot="1" x14ac:dyDescent="0.25">
      <c r="A1837" s="34" t="s">
        <v>1354</v>
      </c>
      <c r="B1837" s="34" t="s">
        <v>7592</v>
      </c>
      <c r="C1837" s="34" t="s">
        <v>7593</v>
      </c>
      <c r="D1837" s="34" t="s">
        <v>3419</v>
      </c>
      <c r="E1837" s="34" t="s">
        <v>20</v>
      </c>
      <c r="F1837" s="34" t="s">
        <v>7605</v>
      </c>
      <c r="G1837" s="34" t="s">
        <v>7606</v>
      </c>
      <c r="H1837" s="40">
        <f t="shared" si="56"/>
        <v>1</v>
      </c>
      <c r="I1837" s="40">
        <f t="shared" si="57"/>
        <v>0</v>
      </c>
      <c r="J1837" s="33"/>
      <c r="K1837" s="34" t="s">
        <v>20</v>
      </c>
      <c r="L1837" s="34" t="s">
        <v>24</v>
      </c>
      <c r="M1837" s="38">
        <v>119</v>
      </c>
      <c r="N1837" s="38">
        <v>22</v>
      </c>
      <c r="O1837" s="38">
        <v>53</v>
      </c>
      <c r="P1837" s="1">
        <v>68.31</v>
      </c>
      <c r="Q1837" s="1">
        <v>74.92</v>
      </c>
    </row>
    <row r="1838" spans="1:17" ht="18.75" customHeight="1" thickBot="1" x14ac:dyDescent="0.25">
      <c r="A1838" s="34" t="s">
        <v>1354</v>
      </c>
      <c r="B1838" s="34" t="s">
        <v>7592</v>
      </c>
      <c r="C1838" s="34" t="s">
        <v>7593</v>
      </c>
      <c r="D1838" s="34" t="s">
        <v>3419</v>
      </c>
      <c r="E1838" s="34" t="s">
        <v>20</v>
      </c>
      <c r="F1838" s="34" t="s">
        <v>7607</v>
      </c>
      <c r="G1838" s="34" t="s">
        <v>7608</v>
      </c>
      <c r="H1838" s="40">
        <f t="shared" si="56"/>
        <v>1</v>
      </c>
      <c r="I1838" s="40">
        <f t="shared" si="57"/>
        <v>0</v>
      </c>
      <c r="J1838" s="33"/>
      <c r="K1838" s="34" t="s">
        <v>20</v>
      </c>
      <c r="L1838" s="34" t="s">
        <v>24</v>
      </c>
      <c r="M1838" s="38">
        <v>119</v>
      </c>
      <c r="N1838" s="38">
        <v>22</v>
      </c>
      <c r="O1838" s="38">
        <v>53</v>
      </c>
      <c r="P1838" s="1">
        <v>68.31</v>
      </c>
      <c r="Q1838" s="1">
        <v>77.55</v>
      </c>
    </row>
    <row r="1839" spans="1:17" ht="18.75" customHeight="1" thickBot="1" x14ac:dyDescent="0.25">
      <c r="A1839" s="34" t="s">
        <v>1354</v>
      </c>
      <c r="B1839" s="34" t="s">
        <v>7592</v>
      </c>
      <c r="C1839" s="34" t="s">
        <v>7593</v>
      </c>
      <c r="D1839" s="34" t="s">
        <v>3419</v>
      </c>
      <c r="E1839" s="34" t="s">
        <v>20</v>
      </c>
      <c r="F1839" s="34" t="s">
        <v>7609</v>
      </c>
      <c r="G1839" s="34" t="s">
        <v>7610</v>
      </c>
      <c r="H1839" s="40">
        <f t="shared" si="56"/>
        <v>1</v>
      </c>
      <c r="I1839" s="40">
        <f t="shared" si="57"/>
        <v>0</v>
      </c>
      <c r="J1839" s="33"/>
      <c r="K1839" s="34" t="s">
        <v>20</v>
      </c>
      <c r="L1839" s="34" t="s">
        <v>24</v>
      </c>
      <c r="M1839" s="38">
        <v>119</v>
      </c>
      <c r="N1839" s="38">
        <v>22</v>
      </c>
      <c r="O1839" s="38">
        <v>53</v>
      </c>
      <c r="P1839" s="1">
        <v>68.31</v>
      </c>
      <c r="Q1839" s="1">
        <v>72.12</v>
      </c>
    </row>
    <row r="1840" spans="1:17" ht="18.75" customHeight="1" thickBot="1" x14ac:dyDescent="0.25">
      <c r="A1840" s="34" t="s">
        <v>1354</v>
      </c>
      <c r="B1840" s="34" t="s">
        <v>7592</v>
      </c>
      <c r="C1840" s="34" t="s">
        <v>7593</v>
      </c>
      <c r="D1840" s="34" t="s">
        <v>3419</v>
      </c>
      <c r="E1840" s="34" t="s">
        <v>20</v>
      </c>
      <c r="F1840" s="34" t="s">
        <v>7611</v>
      </c>
      <c r="G1840" s="34" t="s">
        <v>7612</v>
      </c>
      <c r="H1840" s="40">
        <f t="shared" si="56"/>
        <v>1</v>
      </c>
      <c r="I1840" s="40">
        <f t="shared" si="57"/>
        <v>0</v>
      </c>
      <c r="J1840" s="33"/>
      <c r="K1840" s="34" t="s">
        <v>20</v>
      </c>
      <c r="L1840" s="34" t="s">
        <v>24</v>
      </c>
      <c r="M1840" s="38">
        <v>119</v>
      </c>
      <c r="N1840" s="38">
        <v>22</v>
      </c>
      <c r="O1840" s="38">
        <v>53</v>
      </c>
      <c r="P1840" s="1">
        <v>68.31</v>
      </c>
      <c r="Q1840" s="1">
        <v>79.95</v>
      </c>
    </row>
    <row r="1841" spans="1:17" ht="18.75" customHeight="1" thickBot="1" x14ac:dyDescent="0.25">
      <c r="A1841" s="34" t="s">
        <v>1354</v>
      </c>
      <c r="B1841" s="34" t="s">
        <v>7592</v>
      </c>
      <c r="C1841" s="34" t="s">
        <v>7593</v>
      </c>
      <c r="D1841" s="34" t="s">
        <v>3419</v>
      </c>
      <c r="E1841" s="34" t="s">
        <v>20</v>
      </c>
      <c r="F1841" s="34" t="s">
        <v>7613</v>
      </c>
      <c r="G1841" s="34" t="s">
        <v>7614</v>
      </c>
      <c r="H1841" s="40">
        <f t="shared" si="56"/>
        <v>1</v>
      </c>
      <c r="I1841" s="40">
        <f t="shared" si="57"/>
        <v>0</v>
      </c>
      <c r="J1841" s="33"/>
      <c r="K1841" s="34" t="s">
        <v>20</v>
      </c>
      <c r="L1841" s="34" t="s">
        <v>24</v>
      </c>
      <c r="M1841" s="38">
        <v>119</v>
      </c>
      <c r="N1841" s="38">
        <v>22</v>
      </c>
      <c r="O1841" s="38">
        <v>53</v>
      </c>
      <c r="P1841" s="1">
        <v>68.31</v>
      </c>
      <c r="Q1841" s="1">
        <v>67.599999999999994</v>
      </c>
    </row>
    <row r="1842" spans="1:17" ht="18.75" customHeight="1" thickBot="1" x14ac:dyDescent="0.25">
      <c r="A1842" s="34" t="s">
        <v>1354</v>
      </c>
      <c r="B1842" s="34" t="s">
        <v>7592</v>
      </c>
      <c r="C1842" s="34" t="s">
        <v>7593</v>
      </c>
      <c r="D1842" s="34" t="s">
        <v>3419</v>
      </c>
      <c r="E1842" s="34" t="s">
        <v>20</v>
      </c>
      <c r="F1842" s="34" t="s">
        <v>7615</v>
      </c>
      <c r="G1842" s="34" t="s">
        <v>7616</v>
      </c>
      <c r="H1842" s="40">
        <f t="shared" si="56"/>
        <v>1</v>
      </c>
      <c r="I1842" s="40">
        <f t="shared" si="57"/>
        <v>0</v>
      </c>
      <c r="J1842" s="33"/>
      <c r="K1842" s="34" t="s">
        <v>20</v>
      </c>
      <c r="L1842" s="34" t="s">
        <v>24</v>
      </c>
      <c r="M1842" s="38">
        <v>119</v>
      </c>
      <c r="N1842" s="38">
        <v>22</v>
      </c>
      <c r="O1842" s="38">
        <v>53</v>
      </c>
      <c r="P1842" s="1">
        <v>68.31</v>
      </c>
      <c r="Q1842" s="1">
        <v>67.400000000000006</v>
      </c>
    </row>
    <row r="1843" spans="1:17" ht="18.75" customHeight="1" thickBot="1" x14ac:dyDescent="0.25">
      <c r="A1843" s="34" t="s">
        <v>1354</v>
      </c>
      <c r="B1843" s="34" t="s">
        <v>7592</v>
      </c>
      <c r="C1843" s="34" t="s">
        <v>7593</v>
      </c>
      <c r="D1843" s="34" t="s">
        <v>3419</v>
      </c>
      <c r="E1843" s="34" t="s">
        <v>20</v>
      </c>
      <c r="F1843" s="34" t="s">
        <v>7617</v>
      </c>
      <c r="G1843" s="34" t="s">
        <v>7618</v>
      </c>
      <c r="H1843" s="40">
        <f t="shared" si="56"/>
        <v>1</v>
      </c>
      <c r="I1843" s="40">
        <f t="shared" si="57"/>
        <v>0</v>
      </c>
      <c r="J1843" s="33"/>
      <c r="K1843" s="34" t="s">
        <v>20</v>
      </c>
      <c r="L1843" s="34" t="s">
        <v>24</v>
      </c>
      <c r="M1843" s="38">
        <v>119</v>
      </c>
      <c r="N1843" s="38">
        <v>22</v>
      </c>
      <c r="O1843" s="38">
        <v>53</v>
      </c>
      <c r="P1843" s="1">
        <v>68.31</v>
      </c>
      <c r="Q1843" s="1">
        <v>18.64</v>
      </c>
    </row>
    <row r="1844" spans="1:17" ht="18.75" customHeight="1" thickBot="1" x14ac:dyDescent="0.25">
      <c r="A1844" s="34" t="s">
        <v>1354</v>
      </c>
      <c r="B1844" s="34" t="s">
        <v>7592</v>
      </c>
      <c r="C1844" s="34" t="s">
        <v>7593</v>
      </c>
      <c r="D1844" s="34" t="s">
        <v>3419</v>
      </c>
      <c r="E1844" s="34" t="s">
        <v>20</v>
      </c>
      <c r="F1844" s="34" t="s">
        <v>7619</v>
      </c>
      <c r="G1844" s="34" t="s">
        <v>7620</v>
      </c>
      <c r="H1844" s="40">
        <f t="shared" si="56"/>
        <v>1</v>
      </c>
      <c r="I1844" s="40">
        <f t="shared" si="57"/>
        <v>0</v>
      </c>
      <c r="J1844" s="33"/>
      <c r="K1844" s="34" t="s">
        <v>20</v>
      </c>
      <c r="L1844" s="34" t="s">
        <v>24</v>
      </c>
      <c r="M1844" s="38">
        <v>119</v>
      </c>
      <c r="N1844" s="38">
        <v>22</v>
      </c>
      <c r="O1844" s="38">
        <v>53</v>
      </c>
      <c r="P1844" s="1">
        <v>68.31</v>
      </c>
      <c r="Q1844" s="1">
        <v>74</v>
      </c>
    </row>
    <row r="1845" spans="1:17" ht="18.75" customHeight="1" thickBot="1" x14ac:dyDescent="0.25">
      <c r="A1845" s="34" t="s">
        <v>202</v>
      </c>
      <c r="B1845" s="34" t="s">
        <v>7621</v>
      </c>
      <c r="C1845" s="34" t="s">
        <v>7622</v>
      </c>
      <c r="D1845" s="34" t="s">
        <v>3403</v>
      </c>
      <c r="E1845" s="34" t="s">
        <v>20</v>
      </c>
      <c r="F1845" s="34" t="s">
        <v>7621</v>
      </c>
      <c r="G1845" s="34" t="s">
        <v>7622</v>
      </c>
      <c r="H1845" s="40">
        <f t="shared" si="56"/>
        <v>1</v>
      </c>
      <c r="I1845" s="40">
        <f t="shared" si="57"/>
        <v>0</v>
      </c>
      <c r="J1845" s="33"/>
      <c r="K1845" s="34" t="s">
        <v>20</v>
      </c>
      <c r="L1845" s="34" t="s">
        <v>20</v>
      </c>
      <c r="M1845" s="38">
        <v>35</v>
      </c>
      <c r="N1845" s="38">
        <v>6</v>
      </c>
      <c r="O1845" s="38">
        <v>15</v>
      </c>
      <c r="P1845" s="1">
        <v>77.58</v>
      </c>
      <c r="Q1845" s="1">
        <v>77.58</v>
      </c>
    </row>
    <row r="1846" spans="1:17" ht="18.75" customHeight="1" thickBot="1" x14ac:dyDescent="0.25">
      <c r="A1846" s="36" t="s">
        <v>205</v>
      </c>
      <c r="B1846" s="36" t="s">
        <v>3007</v>
      </c>
      <c r="C1846" s="36" t="s">
        <v>3008</v>
      </c>
      <c r="D1846" s="36" t="s">
        <v>3419</v>
      </c>
      <c r="E1846" s="36" t="s">
        <v>24</v>
      </c>
      <c r="F1846" s="36" t="s">
        <v>7623</v>
      </c>
      <c r="G1846" s="36" t="s">
        <v>7624</v>
      </c>
      <c r="H1846" s="41">
        <f t="shared" si="56"/>
        <v>0.81968000000000008</v>
      </c>
      <c r="I1846" s="41">
        <f t="shared" si="57"/>
        <v>0.18031999999999992</v>
      </c>
      <c r="J1846" s="35"/>
      <c r="K1846" s="36" t="s">
        <v>24</v>
      </c>
      <c r="L1846" s="36" t="s">
        <v>24</v>
      </c>
      <c r="M1846" s="39">
        <v>22</v>
      </c>
      <c r="N1846" s="39">
        <v>4</v>
      </c>
      <c r="O1846" s="39">
        <v>9</v>
      </c>
      <c r="P1846" s="31">
        <v>51.23</v>
      </c>
      <c r="Q1846" s="31">
        <v>52.23</v>
      </c>
    </row>
    <row r="1847" spans="1:17" ht="18.75" customHeight="1" thickBot="1" x14ac:dyDescent="0.25">
      <c r="A1847" s="36" t="s">
        <v>205</v>
      </c>
      <c r="B1847" s="36" t="s">
        <v>3007</v>
      </c>
      <c r="C1847" s="36" t="s">
        <v>3008</v>
      </c>
      <c r="D1847" s="36" t="s">
        <v>3419</v>
      </c>
      <c r="E1847" s="36" t="s">
        <v>24</v>
      </c>
      <c r="F1847" s="36" t="s">
        <v>7625</v>
      </c>
      <c r="G1847" s="36" t="s">
        <v>7626</v>
      </c>
      <c r="H1847" s="41">
        <f t="shared" si="56"/>
        <v>0.81968000000000008</v>
      </c>
      <c r="I1847" s="41">
        <f t="shared" si="57"/>
        <v>0.18031999999999992</v>
      </c>
      <c r="J1847" s="35"/>
      <c r="K1847" s="36" t="s">
        <v>24</v>
      </c>
      <c r="L1847" s="36" t="s">
        <v>24</v>
      </c>
      <c r="M1847" s="39">
        <v>22</v>
      </c>
      <c r="N1847" s="39">
        <v>4</v>
      </c>
      <c r="O1847" s="39">
        <v>9</v>
      </c>
      <c r="P1847" s="31">
        <v>51.23</v>
      </c>
      <c r="Q1847" s="31">
        <v>40.6</v>
      </c>
    </row>
    <row r="1848" spans="1:17" ht="18.75" customHeight="1" thickBot="1" x14ac:dyDescent="0.25">
      <c r="A1848" s="36" t="s">
        <v>205</v>
      </c>
      <c r="B1848" s="36" t="s">
        <v>3007</v>
      </c>
      <c r="C1848" s="36" t="s">
        <v>3008</v>
      </c>
      <c r="D1848" s="36" t="s">
        <v>3419</v>
      </c>
      <c r="E1848" s="36" t="s">
        <v>24</v>
      </c>
      <c r="F1848" s="36" t="s">
        <v>7627</v>
      </c>
      <c r="G1848" s="36" t="s">
        <v>7628</v>
      </c>
      <c r="H1848" s="41">
        <f t="shared" si="56"/>
        <v>0.81968000000000008</v>
      </c>
      <c r="I1848" s="41">
        <f t="shared" si="57"/>
        <v>0.18031999999999992</v>
      </c>
      <c r="J1848" s="35"/>
      <c r="K1848" s="36" t="s">
        <v>24</v>
      </c>
      <c r="L1848" s="36" t="s">
        <v>24</v>
      </c>
      <c r="M1848" s="39">
        <v>22</v>
      </c>
      <c r="N1848" s="39">
        <v>4</v>
      </c>
      <c r="O1848" s="39">
        <v>9</v>
      </c>
      <c r="P1848" s="31">
        <v>51.23</v>
      </c>
      <c r="Q1848" s="31">
        <v>55.45</v>
      </c>
    </row>
    <row r="1849" spans="1:17" ht="18.75" customHeight="1" thickBot="1" x14ac:dyDescent="0.25">
      <c r="A1849" s="34" t="s">
        <v>342</v>
      </c>
      <c r="B1849" s="34" t="s">
        <v>7629</v>
      </c>
      <c r="C1849" s="34" t="s">
        <v>7630</v>
      </c>
      <c r="D1849" s="34" t="s">
        <v>3413</v>
      </c>
      <c r="E1849" s="34" t="s">
        <v>20</v>
      </c>
      <c r="F1849" s="34" t="s">
        <v>7629</v>
      </c>
      <c r="G1849" s="34" t="s">
        <v>7630</v>
      </c>
      <c r="H1849" s="40">
        <f t="shared" si="56"/>
        <v>1</v>
      </c>
      <c r="I1849" s="40">
        <f t="shared" si="57"/>
        <v>0</v>
      </c>
      <c r="J1849" s="33"/>
      <c r="K1849" s="34" t="s">
        <v>20</v>
      </c>
      <c r="L1849" s="34" t="s">
        <v>20</v>
      </c>
      <c r="M1849" s="38">
        <v>48</v>
      </c>
      <c r="N1849" s="38">
        <v>9</v>
      </c>
      <c r="O1849" s="38">
        <v>22</v>
      </c>
      <c r="P1849" s="1">
        <v>68.94</v>
      </c>
      <c r="Q1849" s="1">
        <v>68.94</v>
      </c>
    </row>
    <row r="1850" spans="1:17" ht="18.75" customHeight="1" thickBot="1" x14ac:dyDescent="0.25">
      <c r="A1850" s="34" t="s">
        <v>62</v>
      </c>
      <c r="B1850" s="34" t="s">
        <v>7631</v>
      </c>
      <c r="C1850" s="34" t="s">
        <v>7632</v>
      </c>
      <c r="D1850" s="34" t="s">
        <v>3419</v>
      </c>
      <c r="E1850" s="34" t="s">
        <v>20</v>
      </c>
      <c r="F1850" s="34" t="s">
        <v>7633</v>
      </c>
      <c r="G1850" s="34" t="s">
        <v>7634</v>
      </c>
      <c r="H1850" s="40">
        <f t="shared" si="56"/>
        <v>0.78480000000000005</v>
      </c>
      <c r="I1850" s="40">
        <f t="shared" si="57"/>
        <v>0.21519999999999995</v>
      </c>
      <c r="J1850" s="33"/>
      <c r="K1850" s="34" t="s">
        <v>20</v>
      </c>
      <c r="L1850" s="34" t="s">
        <v>24</v>
      </c>
      <c r="M1850" s="38">
        <v>121</v>
      </c>
      <c r="N1850" s="38">
        <v>19</v>
      </c>
      <c r="O1850" s="38">
        <v>51</v>
      </c>
      <c r="P1850" s="1">
        <v>49.05</v>
      </c>
      <c r="Q1850" s="1">
        <v>50.13</v>
      </c>
    </row>
    <row r="1851" spans="1:17" ht="18.75" customHeight="1" thickBot="1" x14ac:dyDescent="0.25">
      <c r="A1851" s="34" t="s">
        <v>62</v>
      </c>
      <c r="B1851" s="34" t="s">
        <v>7631</v>
      </c>
      <c r="C1851" s="34" t="s">
        <v>7632</v>
      </c>
      <c r="D1851" s="34" t="s">
        <v>3419</v>
      </c>
      <c r="E1851" s="34" t="s">
        <v>20</v>
      </c>
      <c r="F1851" s="34" t="s">
        <v>7635</v>
      </c>
      <c r="G1851" s="34" t="s">
        <v>7636</v>
      </c>
      <c r="H1851" s="40">
        <f t="shared" si="56"/>
        <v>0.78480000000000005</v>
      </c>
      <c r="I1851" s="40">
        <f t="shared" si="57"/>
        <v>0.21519999999999995</v>
      </c>
      <c r="J1851" s="33"/>
      <c r="K1851" s="34" t="s">
        <v>20</v>
      </c>
      <c r="L1851" s="34" t="s">
        <v>24</v>
      </c>
      <c r="M1851" s="38">
        <v>121</v>
      </c>
      <c r="N1851" s="38">
        <v>19</v>
      </c>
      <c r="O1851" s="38">
        <v>51</v>
      </c>
      <c r="P1851" s="1">
        <v>49.05</v>
      </c>
      <c r="Q1851" s="1">
        <v>48.16</v>
      </c>
    </row>
    <row r="1852" spans="1:17" ht="18.75" customHeight="1" thickBot="1" x14ac:dyDescent="0.25">
      <c r="A1852" s="34" t="s">
        <v>381</v>
      </c>
      <c r="B1852" s="34" t="s">
        <v>7637</v>
      </c>
      <c r="C1852" s="34" t="s">
        <v>7638</v>
      </c>
      <c r="D1852" s="34" t="s">
        <v>3419</v>
      </c>
      <c r="E1852" s="34" t="s">
        <v>20</v>
      </c>
      <c r="F1852" s="34" t="s">
        <v>7639</v>
      </c>
      <c r="G1852" s="34" t="s">
        <v>7640</v>
      </c>
      <c r="H1852" s="40">
        <f t="shared" si="56"/>
        <v>0.82432000000000016</v>
      </c>
      <c r="I1852" s="40">
        <f t="shared" si="57"/>
        <v>0.17567999999999984</v>
      </c>
      <c r="J1852" s="33"/>
      <c r="K1852" s="34" t="s">
        <v>20</v>
      </c>
      <c r="L1852" s="34" t="s">
        <v>24</v>
      </c>
      <c r="M1852" s="38">
        <v>114</v>
      </c>
      <c r="N1852" s="38">
        <v>21</v>
      </c>
      <c r="O1852" s="38">
        <v>45</v>
      </c>
      <c r="P1852" s="1">
        <v>51.52</v>
      </c>
      <c r="Q1852" s="1">
        <v>51.52</v>
      </c>
    </row>
    <row r="1853" spans="1:17" ht="18.75" customHeight="1" thickBot="1" x14ac:dyDescent="0.25">
      <c r="A1853" s="34" t="s">
        <v>381</v>
      </c>
      <c r="B1853" s="34" t="s">
        <v>7637</v>
      </c>
      <c r="C1853" s="34" t="s">
        <v>7638</v>
      </c>
      <c r="D1853" s="34" t="s">
        <v>3419</v>
      </c>
      <c r="E1853" s="34" t="s">
        <v>20</v>
      </c>
      <c r="F1853" s="34" t="s">
        <v>7641</v>
      </c>
      <c r="G1853" s="34" t="s">
        <v>7642</v>
      </c>
      <c r="H1853" s="40">
        <f t="shared" si="56"/>
        <v>1</v>
      </c>
      <c r="I1853" s="40">
        <f t="shared" si="57"/>
        <v>0</v>
      </c>
      <c r="J1853" s="33"/>
      <c r="K1853" s="34" t="s">
        <v>20</v>
      </c>
      <c r="L1853" s="34" t="s">
        <v>24</v>
      </c>
      <c r="M1853" s="38">
        <v>114</v>
      </c>
      <c r="N1853" s="38">
        <v>21</v>
      </c>
      <c r="O1853" s="38">
        <v>45</v>
      </c>
      <c r="P1853" s="1">
        <v>64.36</v>
      </c>
      <c r="Q1853" s="1">
        <v>64.36</v>
      </c>
    </row>
    <row r="1854" spans="1:17" ht="18.75" customHeight="1" thickBot="1" x14ac:dyDescent="0.25">
      <c r="A1854" s="36" t="s">
        <v>163</v>
      </c>
      <c r="B1854" s="36" t="s">
        <v>7643</v>
      </c>
      <c r="C1854" s="36" t="s">
        <v>7644</v>
      </c>
      <c r="D1854" s="36" t="s">
        <v>3419</v>
      </c>
      <c r="E1854" s="36" t="s">
        <v>20</v>
      </c>
      <c r="F1854" s="36" t="s">
        <v>7645</v>
      </c>
      <c r="G1854" s="36" t="s">
        <v>7646</v>
      </c>
      <c r="H1854" s="41">
        <f t="shared" si="56"/>
        <v>0.68096000000000001</v>
      </c>
      <c r="I1854" s="41">
        <f t="shared" si="57"/>
        <v>0.31903999999999999</v>
      </c>
      <c r="J1854" s="35"/>
      <c r="K1854" s="36" t="s">
        <v>24</v>
      </c>
      <c r="L1854" s="36" t="s">
        <v>24</v>
      </c>
      <c r="M1854" s="39">
        <v>147</v>
      </c>
      <c r="N1854" s="39">
        <v>24</v>
      </c>
      <c r="O1854" s="39">
        <v>57</v>
      </c>
      <c r="P1854" s="31">
        <v>42.56</v>
      </c>
      <c r="Q1854" s="31">
        <v>42.68</v>
      </c>
    </row>
    <row r="1855" spans="1:17" ht="18.75" customHeight="1" thickBot="1" x14ac:dyDescent="0.25">
      <c r="A1855" s="36" t="s">
        <v>163</v>
      </c>
      <c r="B1855" s="36" t="s">
        <v>7643</v>
      </c>
      <c r="C1855" s="36" t="s">
        <v>7644</v>
      </c>
      <c r="D1855" s="36" t="s">
        <v>3419</v>
      </c>
      <c r="E1855" s="36" t="s">
        <v>20</v>
      </c>
      <c r="F1855" s="36" t="s">
        <v>7647</v>
      </c>
      <c r="G1855" s="36" t="s">
        <v>7648</v>
      </c>
      <c r="H1855" s="41">
        <f t="shared" si="56"/>
        <v>0.68096000000000001</v>
      </c>
      <c r="I1855" s="41">
        <f t="shared" si="57"/>
        <v>0.31903999999999999</v>
      </c>
      <c r="J1855" s="35"/>
      <c r="K1855" s="36" t="s">
        <v>24</v>
      </c>
      <c r="L1855" s="36" t="s">
        <v>24</v>
      </c>
      <c r="M1855" s="39">
        <v>147</v>
      </c>
      <c r="N1855" s="39">
        <v>24</v>
      </c>
      <c r="O1855" s="39">
        <v>57</v>
      </c>
      <c r="P1855" s="31">
        <v>42.56</v>
      </c>
      <c r="Q1855" s="31">
        <v>42.45</v>
      </c>
    </row>
    <row r="1856" spans="1:17" ht="18.75" customHeight="1" thickBot="1" x14ac:dyDescent="0.25">
      <c r="A1856" s="36" t="s">
        <v>241</v>
      </c>
      <c r="B1856" s="36" t="s">
        <v>7649</v>
      </c>
      <c r="C1856" s="36" t="s">
        <v>7650</v>
      </c>
      <c r="D1856" s="36" t="s">
        <v>3419</v>
      </c>
      <c r="E1856" s="36" t="s">
        <v>20</v>
      </c>
      <c r="F1856" s="36" t="s">
        <v>7651</v>
      </c>
      <c r="G1856" s="36" t="s">
        <v>7652</v>
      </c>
      <c r="H1856" s="41">
        <f t="shared" si="56"/>
        <v>0.69903999999999999</v>
      </c>
      <c r="I1856" s="41">
        <f t="shared" si="57"/>
        <v>0.30096000000000001</v>
      </c>
      <c r="J1856" s="35"/>
      <c r="K1856" s="36" t="s">
        <v>24</v>
      </c>
      <c r="L1856" s="36" t="s">
        <v>20</v>
      </c>
      <c r="M1856" s="39">
        <v>108</v>
      </c>
      <c r="N1856" s="39">
        <v>20</v>
      </c>
      <c r="O1856" s="39">
        <v>44</v>
      </c>
      <c r="P1856" s="31">
        <v>43.69</v>
      </c>
      <c r="Q1856" s="31">
        <v>43.69</v>
      </c>
    </row>
    <row r="1857" spans="1:17" ht="18.75" customHeight="1" thickBot="1" x14ac:dyDescent="0.25">
      <c r="A1857" s="36" t="s">
        <v>6877</v>
      </c>
      <c r="B1857" s="36" t="s">
        <v>7653</v>
      </c>
      <c r="C1857" s="36" t="s">
        <v>7654</v>
      </c>
      <c r="D1857" s="36" t="s">
        <v>3419</v>
      </c>
      <c r="E1857" s="36" t="s">
        <v>20</v>
      </c>
      <c r="F1857" s="36" t="s">
        <v>7655</v>
      </c>
      <c r="G1857" s="36" t="s">
        <v>7656</v>
      </c>
      <c r="H1857" s="41">
        <f t="shared" si="56"/>
        <v>0.79824000000000017</v>
      </c>
      <c r="I1857" s="41">
        <f t="shared" si="57"/>
        <v>0.20175999999999983</v>
      </c>
      <c r="J1857" s="35"/>
      <c r="K1857" s="36" t="s">
        <v>20</v>
      </c>
      <c r="L1857" s="36" t="s">
        <v>24</v>
      </c>
      <c r="M1857" s="39">
        <v>131</v>
      </c>
      <c r="N1857" s="39">
        <v>24</v>
      </c>
      <c r="O1857" s="39">
        <v>58</v>
      </c>
      <c r="P1857" s="31">
        <v>49.89</v>
      </c>
      <c r="Q1857" s="31">
        <v>48.08</v>
      </c>
    </row>
    <row r="1858" spans="1:17" ht="18.75" customHeight="1" thickBot="1" x14ac:dyDescent="0.25">
      <c r="A1858" s="36" t="s">
        <v>6877</v>
      </c>
      <c r="B1858" s="36" t="s">
        <v>7653</v>
      </c>
      <c r="C1858" s="36" t="s">
        <v>7654</v>
      </c>
      <c r="D1858" s="36" t="s">
        <v>3419</v>
      </c>
      <c r="E1858" s="36" t="s">
        <v>20</v>
      </c>
      <c r="F1858" s="36" t="s">
        <v>7657</v>
      </c>
      <c r="G1858" s="36" t="s">
        <v>7658</v>
      </c>
      <c r="H1858" s="41">
        <f t="shared" ref="H1858:H1921" si="58">IF(AND(P1858*1.6&gt;=100),100, P1858*1.6)/100</f>
        <v>0.79824000000000017</v>
      </c>
      <c r="I1858" s="41">
        <f t="shared" ref="I1858:I1921" si="59">1-H1858</f>
        <v>0.20175999999999983</v>
      </c>
      <c r="J1858" s="35"/>
      <c r="K1858" s="36" t="s">
        <v>20</v>
      </c>
      <c r="L1858" s="36" t="s">
        <v>24</v>
      </c>
      <c r="M1858" s="39">
        <v>131</v>
      </c>
      <c r="N1858" s="39">
        <v>24</v>
      </c>
      <c r="O1858" s="39">
        <v>58</v>
      </c>
      <c r="P1858" s="31">
        <v>49.89</v>
      </c>
      <c r="Q1858" s="31">
        <v>58.74</v>
      </c>
    </row>
    <row r="1859" spans="1:17" ht="18.75" customHeight="1" thickBot="1" x14ac:dyDescent="0.25">
      <c r="A1859" s="36" t="s">
        <v>6877</v>
      </c>
      <c r="B1859" s="36" t="s">
        <v>7653</v>
      </c>
      <c r="C1859" s="36" t="s">
        <v>7654</v>
      </c>
      <c r="D1859" s="36" t="s">
        <v>3419</v>
      </c>
      <c r="E1859" s="36" t="s">
        <v>20</v>
      </c>
      <c r="F1859" s="36" t="s">
        <v>7659</v>
      </c>
      <c r="G1859" s="36" t="s">
        <v>7660</v>
      </c>
      <c r="H1859" s="41">
        <f t="shared" si="58"/>
        <v>0.79824000000000017</v>
      </c>
      <c r="I1859" s="41">
        <f t="shared" si="59"/>
        <v>0.20175999999999983</v>
      </c>
      <c r="J1859" s="35"/>
      <c r="K1859" s="36" t="s">
        <v>20</v>
      </c>
      <c r="L1859" s="36" t="s">
        <v>24</v>
      </c>
      <c r="M1859" s="39">
        <v>131</v>
      </c>
      <c r="N1859" s="39">
        <v>24</v>
      </c>
      <c r="O1859" s="39">
        <v>58</v>
      </c>
      <c r="P1859" s="31">
        <v>49.89</v>
      </c>
      <c r="Q1859" s="31">
        <v>41.83</v>
      </c>
    </row>
    <row r="1860" spans="1:17" ht="18.75" customHeight="1" thickBot="1" x14ac:dyDescent="0.25">
      <c r="A1860" s="36" t="s">
        <v>6877</v>
      </c>
      <c r="B1860" s="36" t="s">
        <v>7653</v>
      </c>
      <c r="C1860" s="36" t="s">
        <v>7654</v>
      </c>
      <c r="D1860" s="36" t="s">
        <v>3419</v>
      </c>
      <c r="E1860" s="36" t="s">
        <v>20</v>
      </c>
      <c r="F1860" s="36" t="s">
        <v>7661</v>
      </c>
      <c r="G1860" s="36" t="s">
        <v>7662</v>
      </c>
      <c r="H1860" s="41">
        <f t="shared" si="58"/>
        <v>0.79824000000000017</v>
      </c>
      <c r="I1860" s="41">
        <f t="shared" si="59"/>
        <v>0.20175999999999983</v>
      </c>
      <c r="J1860" s="35"/>
      <c r="K1860" s="36" t="s">
        <v>20</v>
      </c>
      <c r="L1860" s="36" t="s">
        <v>24</v>
      </c>
      <c r="M1860" s="39">
        <v>131</v>
      </c>
      <c r="N1860" s="39">
        <v>24</v>
      </c>
      <c r="O1860" s="39">
        <v>58</v>
      </c>
      <c r="P1860" s="31">
        <v>49.89</v>
      </c>
      <c r="Q1860" s="31">
        <v>52.38</v>
      </c>
    </row>
    <row r="1861" spans="1:17" ht="18.75" customHeight="1" thickBot="1" x14ac:dyDescent="0.25">
      <c r="A1861" s="34" t="s">
        <v>170</v>
      </c>
      <c r="B1861" s="34" t="s">
        <v>7663</v>
      </c>
      <c r="C1861" s="34" t="s">
        <v>7664</v>
      </c>
      <c r="D1861" s="34" t="s">
        <v>3419</v>
      </c>
      <c r="E1861" s="34" t="s">
        <v>20</v>
      </c>
      <c r="F1861" s="34" t="s">
        <v>7665</v>
      </c>
      <c r="G1861" s="34" t="s">
        <v>7666</v>
      </c>
      <c r="H1861" s="40">
        <f t="shared" si="58"/>
        <v>0.97744000000000009</v>
      </c>
      <c r="I1861" s="40">
        <f t="shared" si="59"/>
        <v>2.2559999999999913E-2</v>
      </c>
      <c r="J1861" s="33"/>
      <c r="K1861" s="34" t="s">
        <v>20</v>
      </c>
      <c r="L1861" s="34" t="s">
        <v>24</v>
      </c>
      <c r="M1861" s="38">
        <v>116</v>
      </c>
      <c r="N1861" s="38">
        <v>24</v>
      </c>
      <c r="O1861" s="38">
        <v>49</v>
      </c>
      <c r="P1861" s="1">
        <v>61.09</v>
      </c>
      <c r="Q1861" s="1">
        <v>61.99</v>
      </c>
    </row>
    <row r="1862" spans="1:17" ht="18.75" customHeight="1" thickBot="1" x14ac:dyDescent="0.25">
      <c r="A1862" s="34" t="s">
        <v>170</v>
      </c>
      <c r="B1862" s="34" t="s">
        <v>7663</v>
      </c>
      <c r="C1862" s="34" t="s">
        <v>7664</v>
      </c>
      <c r="D1862" s="34" t="s">
        <v>3419</v>
      </c>
      <c r="E1862" s="34" t="s">
        <v>20</v>
      </c>
      <c r="F1862" s="34" t="s">
        <v>7667</v>
      </c>
      <c r="G1862" s="34" t="s">
        <v>7668</v>
      </c>
      <c r="H1862" s="40">
        <f t="shared" si="58"/>
        <v>0.97744000000000009</v>
      </c>
      <c r="I1862" s="40">
        <f t="shared" si="59"/>
        <v>2.2559999999999913E-2</v>
      </c>
      <c r="J1862" s="33"/>
      <c r="K1862" s="34" t="s">
        <v>20</v>
      </c>
      <c r="L1862" s="34" t="s">
        <v>24</v>
      </c>
      <c r="M1862" s="38">
        <v>116</v>
      </c>
      <c r="N1862" s="38">
        <v>24</v>
      </c>
      <c r="O1862" s="38">
        <v>49</v>
      </c>
      <c r="P1862" s="1">
        <v>61.09</v>
      </c>
      <c r="Q1862" s="1">
        <v>61.1</v>
      </c>
    </row>
    <row r="1863" spans="1:17" ht="18.75" customHeight="1" thickBot="1" x14ac:dyDescent="0.25">
      <c r="A1863" s="34" t="s">
        <v>170</v>
      </c>
      <c r="B1863" s="34" t="s">
        <v>7663</v>
      </c>
      <c r="C1863" s="34" t="s">
        <v>7664</v>
      </c>
      <c r="D1863" s="34" t="s">
        <v>3419</v>
      </c>
      <c r="E1863" s="34" t="s">
        <v>20</v>
      </c>
      <c r="F1863" s="34" t="s">
        <v>7669</v>
      </c>
      <c r="G1863" s="34" t="s">
        <v>7670</v>
      </c>
      <c r="H1863" s="40">
        <f t="shared" si="58"/>
        <v>0.97744000000000009</v>
      </c>
      <c r="I1863" s="40">
        <f t="shared" si="59"/>
        <v>2.2559999999999913E-2</v>
      </c>
      <c r="J1863" s="33"/>
      <c r="K1863" s="34" t="s">
        <v>20</v>
      </c>
      <c r="L1863" s="34" t="s">
        <v>24</v>
      </c>
      <c r="M1863" s="38">
        <v>116</v>
      </c>
      <c r="N1863" s="38">
        <v>24</v>
      </c>
      <c r="O1863" s="38">
        <v>49</v>
      </c>
      <c r="P1863" s="1">
        <v>61.09</v>
      </c>
      <c r="Q1863" s="1">
        <v>57.78</v>
      </c>
    </row>
    <row r="1864" spans="1:17" ht="18.75" customHeight="1" thickBot="1" x14ac:dyDescent="0.25">
      <c r="A1864" s="34" t="s">
        <v>170</v>
      </c>
      <c r="B1864" s="34" t="s">
        <v>7663</v>
      </c>
      <c r="C1864" s="34" t="s">
        <v>7664</v>
      </c>
      <c r="D1864" s="34" t="s">
        <v>3419</v>
      </c>
      <c r="E1864" s="34" t="s">
        <v>20</v>
      </c>
      <c r="F1864" s="34" t="s">
        <v>7671</v>
      </c>
      <c r="G1864" s="34" t="s">
        <v>3904</v>
      </c>
      <c r="H1864" s="40">
        <f t="shared" si="58"/>
        <v>0.97744000000000009</v>
      </c>
      <c r="I1864" s="40">
        <f t="shared" si="59"/>
        <v>2.2559999999999913E-2</v>
      </c>
      <c r="J1864" s="33"/>
      <c r="K1864" s="34" t="s">
        <v>20</v>
      </c>
      <c r="L1864" s="34" t="s">
        <v>24</v>
      </c>
      <c r="M1864" s="38">
        <v>116</v>
      </c>
      <c r="N1864" s="38">
        <v>24</v>
      </c>
      <c r="O1864" s="38">
        <v>49</v>
      </c>
      <c r="P1864" s="1">
        <v>61.09</v>
      </c>
      <c r="Q1864" s="1">
        <v>63.49</v>
      </c>
    </row>
    <row r="1865" spans="1:17" ht="18.75" customHeight="1" thickBot="1" x14ac:dyDescent="0.25">
      <c r="A1865" s="34" t="s">
        <v>170</v>
      </c>
      <c r="B1865" s="34" t="s">
        <v>7663</v>
      </c>
      <c r="C1865" s="34" t="s">
        <v>7664</v>
      </c>
      <c r="D1865" s="34" t="s">
        <v>3419</v>
      </c>
      <c r="E1865" s="34" t="s">
        <v>20</v>
      </c>
      <c r="F1865" s="34" t="s">
        <v>7672</v>
      </c>
      <c r="G1865" s="34" t="s">
        <v>7673</v>
      </c>
      <c r="H1865" s="40">
        <f t="shared" si="58"/>
        <v>0.97744000000000009</v>
      </c>
      <c r="I1865" s="40">
        <f t="shared" si="59"/>
        <v>2.2559999999999913E-2</v>
      </c>
      <c r="J1865" s="33"/>
      <c r="K1865" s="34" t="s">
        <v>20</v>
      </c>
      <c r="L1865" s="34" t="s">
        <v>24</v>
      </c>
      <c r="M1865" s="38">
        <v>116</v>
      </c>
      <c r="N1865" s="38">
        <v>24</v>
      </c>
      <c r="O1865" s="38">
        <v>49</v>
      </c>
      <c r="P1865" s="1">
        <v>61.09</v>
      </c>
      <c r="Q1865" s="1">
        <v>75.89</v>
      </c>
    </row>
    <row r="1866" spans="1:17" ht="18.75" customHeight="1" thickBot="1" x14ac:dyDescent="0.25">
      <c r="A1866" s="34" t="s">
        <v>170</v>
      </c>
      <c r="B1866" s="34" t="s">
        <v>7663</v>
      </c>
      <c r="C1866" s="34" t="s">
        <v>7664</v>
      </c>
      <c r="D1866" s="34" t="s">
        <v>3419</v>
      </c>
      <c r="E1866" s="34" t="s">
        <v>20</v>
      </c>
      <c r="F1866" s="34" t="s">
        <v>7674</v>
      </c>
      <c r="G1866" s="34" t="s">
        <v>7675</v>
      </c>
      <c r="H1866" s="40">
        <f t="shared" si="58"/>
        <v>0.97744000000000009</v>
      </c>
      <c r="I1866" s="40">
        <f t="shared" si="59"/>
        <v>2.2559999999999913E-2</v>
      </c>
      <c r="J1866" s="33"/>
      <c r="K1866" s="34" t="s">
        <v>20</v>
      </c>
      <c r="L1866" s="34" t="s">
        <v>24</v>
      </c>
      <c r="M1866" s="38">
        <v>116</v>
      </c>
      <c r="N1866" s="38">
        <v>24</v>
      </c>
      <c r="O1866" s="38">
        <v>49</v>
      </c>
      <c r="P1866" s="1">
        <v>61.09</v>
      </c>
      <c r="Q1866" s="1">
        <v>48.11</v>
      </c>
    </row>
    <row r="1867" spans="1:17" ht="18.75" customHeight="1" thickBot="1" x14ac:dyDescent="0.25">
      <c r="A1867" s="34" t="s">
        <v>170</v>
      </c>
      <c r="B1867" s="34" t="s">
        <v>7663</v>
      </c>
      <c r="C1867" s="34" t="s">
        <v>7664</v>
      </c>
      <c r="D1867" s="34" t="s">
        <v>3419</v>
      </c>
      <c r="E1867" s="34" t="s">
        <v>20</v>
      </c>
      <c r="F1867" s="34" t="s">
        <v>7676</v>
      </c>
      <c r="G1867" s="34" t="s">
        <v>7677</v>
      </c>
      <c r="H1867" s="40">
        <f t="shared" si="58"/>
        <v>0.97744000000000009</v>
      </c>
      <c r="I1867" s="40">
        <f t="shared" si="59"/>
        <v>2.2559999999999913E-2</v>
      </c>
      <c r="J1867" s="33"/>
      <c r="K1867" s="34" t="s">
        <v>20</v>
      </c>
      <c r="L1867" s="34" t="s">
        <v>24</v>
      </c>
      <c r="M1867" s="38">
        <v>116</v>
      </c>
      <c r="N1867" s="38">
        <v>24</v>
      </c>
      <c r="O1867" s="38">
        <v>49</v>
      </c>
      <c r="P1867" s="1">
        <v>61.09</v>
      </c>
      <c r="Q1867" s="1">
        <v>70.239999999999995</v>
      </c>
    </row>
    <row r="1868" spans="1:17" ht="18.75" customHeight="1" thickBot="1" x14ac:dyDescent="0.25">
      <c r="A1868" s="34" t="s">
        <v>170</v>
      </c>
      <c r="B1868" s="34" t="s">
        <v>7663</v>
      </c>
      <c r="C1868" s="34" t="s">
        <v>7664</v>
      </c>
      <c r="D1868" s="34" t="s">
        <v>3419</v>
      </c>
      <c r="E1868" s="34" t="s">
        <v>20</v>
      </c>
      <c r="F1868" s="34" t="s">
        <v>7678</v>
      </c>
      <c r="G1868" s="34" t="s">
        <v>7679</v>
      </c>
      <c r="H1868" s="40">
        <f t="shared" si="58"/>
        <v>0.97744000000000009</v>
      </c>
      <c r="I1868" s="40">
        <f t="shared" si="59"/>
        <v>2.2559999999999913E-2</v>
      </c>
      <c r="J1868" s="33"/>
      <c r="K1868" s="34" t="s">
        <v>20</v>
      </c>
      <c r="L1868" s="34" t="s">
        <v>24</v>
      </c>
      <c r="M1868" s="38">
        <v>116</v>
      </c>
      <c r="N1868" s="38">
        <v>24</v>
      </c>
      <c r="O1868" s="38">
        <v>49</v>
      </c>
      <c r="P1868" s="1">
        <v>61.09</v>
      </c>
      <c r="Q1868" s="1">
        <v>57.57</v>
      </c>
    </row>
    <row r="1869" spans="1:17" ht="18.75" customHeight="1" thickBot="1" x14ac:dyDescent="0.25">
      <c r="A1869" s="36" t="s">
        <v>335</v>
      </c>
      <c r="B1869" s="36" t="s">
        <v>7680</v>
      </c>
      <c r="C1869" s="36" t="s">
        <v>7681</v>
      </c>
      <c r="D1869" s="36" t="s">
        <v>3419</v>
      </c>
      <c r="E1869" s="36" t="s">
        <v>20</v>
      </c>
      <c r="F1869" s="36" t="s">
        <v>7682</v>
      </c>
      <c r="G1869" s="36" t="s">
        <v>7683</v>
      </c>
      <c r="H1869" s="41">
        <f t="shared" si="58"/>
        <v>1</v>
      </c>
      <c r="I1869" s="41">
        <f t="shared" si="59"/>
        <v>0</v>
      </c>
      <c r="J1869" s="35"/>
      <c r="K1869" s="36" t="s">
        <v>20</v>
      </c>
      <c r="L1869" s="36" t="s">
        <v>24</v>
      </c>
      <c r="M1869" s="39">
        <v>108</v>
      </c>
      <c r="N1869" s="39">
        <v>20</v>
      </c>
      <c r="O1869" s="39">
        <v>43</v>
      </c>
      <c r="P1869" s="31">
        <v>65.709999999999994</v>
      </c>
      <c r="Q1869" s="31">
        <v>58.43</v>
      </c>
    </row>
    <row r="1870" spans="1:17" ht="18.75" customHeight="1" thickBot="1" x14ac:dyDescent="0.25">
      <c r="A1870" s="34" t="s">
        <v>335</v>
      </c>
      <c r="B1870" s="34" t="s">
        <v>7680</v>
      </c>
      <c r="C1870" s="34" t="s">
        <v>7681</v>
      </c>
      <c r="D1870" s="34" t="s">
        <v>3419</v>
      </c>
      <c r="E1870" s="34" t="s">
        <v>20</v>
      </c>
      <c r="F1870" s="34" t="s">
        <v>7684</v>
      </c>
      <c r="G1870" s="34" t="s">
        <v>7685</v>
      </c>
      <c r="H1870" s="40">
        <f t="shared" si="58"/>
        <v>1</v>
      </c>
      <c r="I1870" s="40">
        <f t="shared" si="59"/>
        <v>0</v>
      </c>
      <c r="J1870" s="33"/>
      <c r="K1870" s="34" t="s">
        <v>20</v>
      </c>
      <c r="L1870" s="34" t="s">
        <v>24</v>
      </c>
      <c r="M1870" s="38">
        <v>108</v>
      </c>
      <c r="N1870" s="38">
        <v>20</v>
      </c>
      <c r="O1870" s="38">
        <v>43</v>
      </c>
      <c r="P1870" s="1">
        <v>65.709999999999994</v>
      </c>
      <c r="Q1870" s="1">
        <v>68.849999999999994</v>
      </c>
    </row>
    <row r="1871" spans="1:17" ht="18.75" customHeight="1" thickBot="1" x14ac:dyDescent="0.25">
      <c r="A1871" s="34" t="s">
        <v>335</v>
      </c>
      <c r="B1871" s="34" t="s">
        <v>7680</v>
      </c>
      <c r="C1871" s="34" t="s">
        <v>7681</v>
      </c>
      <c r="D1871" s="34" t="s">
        <v>3419</v>
      </c>
      <c r="E1871" s="34" t="s">
        <v>20</v>
      </c>
      <c r="F1871" s="34" t="s">
        <v>7686</v>
      </c>
      <c r="G1871" s="34" t="s">
        <v>7687</v>
      </c>
      <c r="H1871" s="40">
        <f t="shared" si="58"/>
        <v>1</v>
      </c>
      <c r="I1871" s="40">
        <f t="shared" si="59"/>
        <v>0</v>
      </c>
      <c r="J1871" s="33"/>
      <c r="K1871" s="34" t="s">
        <v>20</v>
      </c>
      <c r="L1871" s="34" t="s">
        <v>24</v>
      </c>
      <c r="M1871" s="38">
        <v>108</v>
      </c>
      <c r="N1871" s="38">
        <v>20</v>
      </c>
      <c r="O1871" s="38">
        <v>43</v>
      </c>
      <c r="P1871" s="1">
        <v>65.709999999999994</v>
      </c>
      <c r="Q1871" s="1">
        <v>65.069999999999993</v>
      </c>
    </row>
    <row r="1872" spans="1:17" ht="18.75" customHeight="1" thickBot="1" x14ac:dyDescent="0.25">
      <c r="A1872" s="34" t="s">
        <v>6370</v>
      </c>
      <c r="B1872" s="34" t="s">
        <v>7688</v>
      </c>
      <c r="C1872" s="34" t="s">
        <v>7689</v>
      </c>
      <c r="D1872" s="34" t="s">
        <v>3419</v>
      </c>
      <c r="E1872" s="34" t="s">
        <v>20</v>
      </c>
      <c r="F1872" s="34" t="s">
        <v>7690</v>
      </c>
      <c r="G1872" s="34" t="s">
        <v>7691</v>
      </c>
      <c r="H1872" s="40">
        <f t="shared" si="58"/>
        <v>0.70528000000000002</v>
      </c>
      <c r="I1872" s="40">
        <f t="shared" si="59"/>
        <v>0.29471999999999998</v>
      </c>
      <c r="J1872" s="34" t="s">
        <v>20</v>
      </c>
      <c r="K1872" s="34" t="s">
        <v>20</v>
      </c>
      <c r="L1872" s="34" t="s">
        <v>24</v>
      </c>
      <c r="M1872" s="38">
        <v>132</v>
      </c>
      <c r="N1872" s="38">
        <v>23</v>
      </c>
      <c r="O1872" s="38">
        <v>58</v>
      </c>
      <c r="P1872" s="1">
        <v>44.08</v>
      </c>
      <c r="Q1872" s="1">
        <v>38.979999999999997</v>
      </c>
    </row>
    <row r="1873" spans="1:17" ht="18.75" customHeight="1" thickBot="1" x14ac:dyDescent="0.25">
      <c r="A1873" s="34" t="s">
        <v>6370</v>
      </c>
      <c r="B1873" s="34" t="s">
        <v>7688</v>
      </c>
      <c r="C1873" s="34" t="s">
        <v>7689</v>
      </c>
      <c r="D1873" s="34" t="s">
        <v>3419</v>
      </c>
      <c r="E1873" s="34" t="s">
        <v>20</v>
      </c>
      <c r="F1873" s="34" t="s">
        <v>7692</v>
      </c>
      <c r="G1873" s="34" t="s">
        <v>7693</v>
      </c>
      <c r="H1873" s="40">
        <f t="shared" si="58"/>
        <v>0.70528000000000002</v>
      </c>
      <c r="I1873" s="40">
        <f t="shared" si="59"/>
        <v>0.29471999999999998</v>
      </c>
      <c r="J1873" s="34" t="s">
        <v>20</v>
      </c>
      <c r="K1873" s="34" t="s">
        <v>20</v>
      </c>
      <c r="L1873" s="34" t="s">
        <v>24</v>
      </c>
      <c r="M1873" s="38">
        <v>132</v>
      </c>
      <c r="N1873" s="38">
        <v>23</v>
      </c>
      <c r="O1873" s="38">
        <v>58</v>
      </c>
      <c r="P1873" s="1">
        <v>44.08</v>
      </c>
      <c r="Q1873" s="1">
        <v>48.73</v>
      </c>
    </row>
    <row r="1874" spans="1:17" ht="18.75" customHeight="1" thickBot="1" x14ac:dyDescent="0.25">
      <c r="A1874" s="34" t="s">
        <v>4204</v>
      </c>
      <c r="B1874" s="34" t="s">
        <v>7694</v>
      </c>
      <c r="C1874" s="34" t="s">
        <v>7695</v>
      </c>
      <c r="D1874" s="34" t="s">
        <v>3419</v>
      </c>
      <c r="E1874" s="34" t="s">
        <v>20</v>
      </c>
      <c r="F1874" s="34" t="s">
        <v>7696</v>
      </c>
      <c r="G1874" s="34" t="s">
        <v>7697</v>
      </c>
      <c r="H1874" s="40">
        <f t="shared" si="58"/>
        <v>0.78</v>
      </c>
      <c r="I1874" s="40">
        <f t="shared" si="59"/>
        <v>0.21999999999999997</v>
      </c>
      <c r="J1874" s="34" t="s">
        <v>20</v>
      </c>
      <c r="K1874" s="34" t="s">
        <v>20</v>
      </c>
      <c r="L1874" s="34" t="s">
        <v>24</v>
      </c>
      <c r="M1874" s="38">
        <v>124</v>
      </c>
      <c r="N1874" s="38">
        <v>19</v>
      </c>
      <c r="O1874" s="38">
        <v>58</v>
      </c>
      <c r="P1874" s="1">
        <v>48.75</v>
      </c>
      <c r="Q1874" s="1">
        <v>55.9</v>
      </c>
    </row>
    <row r="1875" spans="1:17" ht="18.75" customHeight="1" thickBot="1" x14ac:dyDescent="0.25">
      <c r="A1875" s="34" t="s">
        <v>4204</v>
      </c>
      <c r="B1875" s="34" t="s">
        <v>7694</v>
      </c>
      <c r="C1875" s="34" t="s">
        <v>7695</v>
      </c>
      <c r="D1875" s="34" t="s">
        <v>3419</v>
      </c>
      <c r="E1875" s="34" t="s">
        <v>20</v>
      </c>
      <c r="F1875" s="34" t="s">
        <v>7698</v>
      </c>
      <c r="G1875" s="34" t="s">
        <v>7699</v>
      </c>
      <c r="H1875" s="40">
        <f t="shared" si="58"/>
        <v>0.78</v>
      </c>
      <c r="I1875" s="40">
        <f t="shared" si="59"/>
        <v>0.21999999999999997</v>
      </c>
      <c r="J1875" s="34" t="s">
        <v>20</v>
      </c>
      <c r="K1875" s="34" t="s">
        <v>20</v>
      </c>
      <c r="L1875" s="34" t="s">
        <v>24</v>
      </c>
      <c r="M1875" s="38">
        <v>124</v>
      </c>
      <c r="N1875" s="38">
        <v>19</v>
      </c>
      <c r="O1875" s="38">
        <v>58</v>
      </c>
      <c r="P1875" s="1">
        <v>48.75</v>
      </c>
      <c r="Q1875" s="1">
        <v>50.2</v>
      </c>
    </row>
    <row r="1876" spans="1:17" ht="18.75" customHeight="1" thickBot="1" x14ac:dyDescent="0.25">
      <c r="A1876" s="34" t="s">
        <v>4204</v>
      </c>
      <c r="B1876" s="34" t="s">
        <v>7694</v>
      </c>
      <c r="C1876" s="34" t="s">
        <v>7695</v>
      </c>
      <c r="D1876" s="34" t="s">
        <v>3419</v>
      </c>
      <c r="E1876" s="34" t="s">
        <v>20</v>
      </c>
      <c r="F1876" s="34" t="s">
        <v>7700</v>
      </c>
      <c r="G1876" s="34" t="s">
        <v>7701</v>
      </c>
      <c r="H1876" s="40">
        <f t="shared" si="58"/>
        <v>0.78</v>
      </c>
      <c r="I1876" s="40">
        <f t="shared" si="59"/>
        <v>0.21999999999999997</v>
      </c>
      <c r="J1876" s="34" t="s">
        <v>20</v>
      </c>
      <c r="K1876" s="34" t="s">
        <v>20</v>
      </c>
      <c r="L1876" s="34" t="s">
        <v>24</v>
      </c>
      <c r="M1876" s="38">
        <v>124</v>
      </c>
      <c r="N1876" s="38">
        <v>19</v>
      </c>
      <c r="O1876" s="38">
        <v>58</v>
      </c>
      <c r="P1876" s="1">
        <v>48.75</v>
      </c>
      <c r="Q1876" s="1">
        <v>45.2</v>
      </c>
    </row>
    <row r="1877" spans="1:17" ht="18.75" customHeight="1" thickBot="1" x14ac:dyDescent="0.25">
      <c r="A1877" s="36" t="s">
        <v>133</v>
      </c>
      <c r="B1877" s="36" t="s">
        <v>7702</v>
      </c>
      <c r="C1877" s="36" t="s">
        <v>7703</v>
      </c>
      <c r="D1877" s="36" t="s">
        <v>3419</v>
      </c>
      <c r="E1877" s="36" t="s">
        <v>20</v>
      </c>
      <c r="F1877" s="36" t="s">
        <v>7704</v>
      </c>
      <c r="G1877" s="36" t="s">
        <v>7705</v>
      </c>
      <c r="H1877" s="41">
        <f t="shared" si="58"/>
        <v>0.82384000000000013</v>
      </c>
      <c r="I1877" s="41">
        <f t="shared" si="59"/>
        <v>0.17615999999999987</v>
      </c>
      <c r="J1877" s="35"/>
      <c r="K1877" s="36" t="s">
        <v>20</v>
      </c>
      <c r="L1877" s="36" t="s">
        <v>24</v>
      </c>
      <c r="M1877" s="39">
        <v>133</v>
      </c>
      <c r="N1877" s="39">
        <v>23</v>
      </c>
      <c r="O1877" s="39">
        <v>58</v>
      </c>
      <c r="P1877" s="31">
        <v>51.49</v>
      </c>
      <c r="Q1877" s="31">
        <v>60.23</v>
      </c>
    </row>
    <row r="1878" spans="1:17" ht="18.75" customHeight="1" thickBot="1" x14ac:dyDescent="0.25">
      <c r="A1878" s="36" t="s">
        <v>133</v>
      </c>
      <c r="B1878" s="36" t="s">
        <v>7702</v>
      </c>
      <c r="C1878" s="36" t="s">
        <v>7703</v>
      </c>
      <c r="D1878" s="36" t="s">
        <v>3419</v>
      </c>
      <c r="E1878" s="36" t="s">
        <v>20</v>
      </c>
      <c r="F1878" s="36" t="s">
        <v>7706</v>
      </c>
      <c r="G1878" s="36" t="s">
        <v>7707</v>
      </c>
      <c r="H1878" s="41">
        <f t="shared" si="58"/>
        <v>0.82384000000000013</v>
      </c>
      <c r="I1878" s="41">
        <f t="shared" si="59"/>
        <v>0.17615999999999987</v>
      </c>
      <c r="J1878" s="35"/>
      <c r="K1878" s="36" t="s">
        <v>20</v>
      </c>
      <c r="L1878" s="36" t="s">
        <v>24</v>
      </c>
      <c r="M1878" s="39">
        <v>133</v>
      </c>
      <c r="N1878" s="39">
        <v>23</v>
      </c>
      <c r="O1878" s="39">
        <v>58</v>
      </c>
      <c r="P1878" s="31">
        <v>51.49</v>
      </c>
      <c r="Q1878" s="31">
        <v>54.59</v>
      </c>
    </row>
    <row r="1879" spans="1:17" ht="18.75" customHeight="1" thickBot="1" x14ac:dyDescent="0.25">
      <c r="A1879" s="36" t="s">
        <v>133</v>
      </c>
      <c r="B1879" s="36" t="s">
        <v>7702</v>
      </c>
      <c r="C1879" s="36" t="s">
        <v>7703</v>
      </c>
      <c r="D1879" s="36" t="s">
        <v>3419</v>
      </c>
      <c r="E1879" s="36" t="s">
        <v>20</v>
      </c>
      <c r="F1879" s="36" t="s">
        <v>7708</v>
      </c>
      <c r="G1879" s="36" t="s">
        <v>7709</v>
      </c>
      <c r="H1879" s="41">
        <f t="shared" si="58"/>
        <v>0.82384000000000013</v>
      </c>
      <c r="I1879" s="41">
        <f t="shared" si="59"/>
        <v>0.17615999999999987</v>
      </c>
      <c r="J1879" s="35"/>
      <c r="K1879" s="36" t="s">
        <v>20</v>
      </c>
      <c r="L1879" s="36" t="s">
        <v>24</v>
      </c>
      <c r="M1879" s="39">
        <v>133</v>
      </c>
      <c r="N1879" s="39">
        <v>23</v>
      </c>
      <c r="O1879" s="39">
        <v>58</v>
      </c>
      <c r="P1879" s="31">
        <v>51.49</v>
      </c>
      <c r="Q1879" s="31">
        <v>47.39</v>
      </c>
    </row>
    <row r="1880" spans="1:17" ht="18.75" customHeight="1" thickBot="1" x14ac:dyDescent="0.25">
      <c r="A1880" s="36" t="s">
        <v>133</v>
      </c>
      <c r="B1880" s="36" t="s">
        <v>7702</v>
      </c>
      <c r="C1880" s="36" t="s">
        <v>7703</v>
      </c>
      <c r="D1880" s="36" t="s">
        <v>3419</v>
      </c>
      <c r="E1880" s="36" t="s">
        <v>20</v>
      </c>
      <c r="F1880" s="36" t="s">
        <v>7710</v>
      </c>
      <c r="G1880" s="36" t="s">
        <v>7711</v>
      </c>
      <c r="H1880" s="41">
        <f t="shared" si="58"/>
        <v>0.82384000000000013</v>
      </c>
      <c r="I1880" s="41">
        <f t="shared" si="59"/>
        <v>0.17615999999999987</v>
      </c>
      <c r="J1880" s="35"/>
      <c r="K1880" s="36" t="s">
        <v>20</v>
      </c>
      <c r="L1880" s="36" t="s">
        <v>24</v>
      </c>
      <c r="M1880" s="39">
        <v>133</v>
      </c>
      <c r="N1880" s="39">
        <v>23</v>
      </c>
      <c r="O1880" s="39">
        <v>58</v>
      </c>
      <c r="P1880" s="31">
        <v>51.49</v>
      </c>
      <c r="Q1880" s="31">
        <v>50.13</v>
      </c>
    </row>
    <row r="1881" spans="1:17" ht="18.75" customHeight="1" thickBot="1" x14ac:dyDescent="0.25">
      <c r="A1881" s="34" t="s">
        <v>202</v>
      </c>
      <c r="B1881" s="34" t="s">
        <v>7712</v>
      </c>
      <c r="C1881" s="34" t="s">
        <v>7713</v>
      </c>
      <c r="D1881" s="34" t="s">
        <v>3413</v>
      </c>
      <c r="E1881" s="34" t="s">
        <v>20</v>
      </c>
      <c r="F1881" s="34" t="s">
        <v>7712</v>
      </c>
      <c r="G1881" s="34" t="s">
        <v>7713</v>
      </c>
      <c r="H1881" s="40">
        <f t="shared" si="58"/>
        <v>0.68736000000000008</v>
      </c>
      <c r="I1881" s="40">
        <f t="shared" si="59"/>
        <v>0.31263999999999992</v>
      </c>
      <c r="J1881" s="33"/>
      <c r="K1881" s="34" t="s">
        <v>20</v>
      </c>
      <c r="L1881" s="34" t="s">
        <v>20</v>
      </c>
      <c r="M1881" s="38">
        <v>29</v>
      </c>
      <c r="N1881" s="38">
        <v>5</v>
      </c>
      <c r="O1881" s="38">
        <v>11</v>
      </c>
      <c r="P1881" s="1">
        <v>42.96</v>
      </c>
      <c r="Q1881" s="1">
        <v>42.96</v>
      </c>
    </row>
    <row r="1882" spans="1:17" ht="18.75" customHeight="1" thickBot="1" x14ac:dyDescent="0.25">
      <c r="A1882" s="34" t="s">
        <v>44</v>
      </c>
      <c r="B1882" s="34" t="s">
        <v>7714</v>
      </c>
      <c r="C1882" s="34" t="s">
        <v>7715</v>
      </c>
      <c r="D1882" s="34" t="s">
        <v>3419</v>
      </c>
      <c r="E1882" s="34" t="s">
        <v>20</v>
      </c>
      <c r="F1882" s="34" t="s">
        <v>7716</v>
      </c>
      <c r="G1882" s="34" t="s">
        <v>7717</v>
      </c>
      <c r="H1882" s="40">
        <f t="shared" si="58"/>
        <v>0.73855999999999999</v>
      </c>
      <c r="I1882" s="40">
        <f t="shared" si="59"/>
        <v>0.26144000000000001</v>
      </c>
      <c r="J1882" s="33"/>
      <c r="K1882" s="34" t="s">
        <v>20</v>
      </c>
      <c r="L1882" s="34" t="s">
        <v>24</v>
      </c>
      <c r="M1882" s="38">
        <v>148</v>
      </c>
      <c r="N1882" s="38">
        <v>23</v>
      </c>
      <c r="O1882" s="38">
        <v>58</v>
      </c>
      <c r="P1882" s="1">
        <v>46.16</v>
      </c>
      <c r="Q1882" s="1">
        <v>53.02</v>
      </c>
    </row>
    <row r="1883" spans="1:17" ht="18.75" customHeight="1" thickBot="1" x14ac:dyDescent="0.25">
      <c r="A1883" s="34" t="s">
        <v>44</v>
      </c>
      <c r="B1883" s="34" t="s">
        <v>7714</v>
      </c>
      <c r="C1883" s="34" t="s">
        <v>7715</v>
      </c>
      <c r="D1883" s="34" t="s">
        <v>3419</v>
      </c>
      <c r="E1883" s="34" t="s">
        <v>20</v>
      </c>
      <c r="F1883" s="34" t="s">
        <v>7718</v>
      </c>
      <c r="G1883" s="34" t="s">
        <v>7719</v>
      </c>
      <c r="H1883" s="40">
        <f t="shared" si="58"/>
        <v>0.73855999999999999</v>
      </c>
      <c r="I1883" s="40">
        <f t="shared" si="59"/>
        <v>0.26144000000000001</v>
      </c>
      <c r="J1883" s="33"/>
      <c r="K1883" s="34" t="s">
        <v>20</v>
      </c>
      <c r="L1883" s="34" t="s">
        <v>24</v>
      </c>
      <c r="M1883" s="38">
        <v>148</v>
      </c>
      <c r="N1883" s="38">
        <v>23</v>
      </c>
      <c r="O1883" s="38">
        <v>58</v>
      </c>
      <c r="P1883" s="1">
        <v>46.16</v>
      </c>
      <c r="Q1883" s="1">
        <v>40.61</v>
      </c>
    </row>
    <row r="1884" spans="1:17" ht="18.75" customHeight="1" thickBot="1" x14ac:dyDescent="0.25">
      <c r="A1884" s="34" t="s">
        <v>2936</v>
      </c>
      <c r="B1884" s="34" t="s">
        <v>7720</v>
      </c>
      <c r="C1884" s="34" t="s">
        <v>7721</v>
      </c>
      <c r="D1884" s="34" t="s">
        <v>3419</v>
      </c>
      <c r="E1884" s="34" t="s">
        <v>20</v>
      </c>
      <c r="F1884" s="34" t="s">
        <v>7722</v>
      </c>
      <c r="G1884" s="34" t="s">
        <v>7723</v>
      </c>
      <c r="H1884" s="40">
        <f t="shared" si="58"/>
        <v>0.66672000000000009</v>
      </c>
      <c r="I1884" s="40">
        <f t="shared" si="59"/>
        <v>0.33327999999999991</v>
      </c>
      <c r="J1884" s="33"/>
      <c r="K1884" s="34" t="s">
        <v>20</v>
      </c>
      <c r="L1884" s="34" t="s">
        <v>24</v>
      </c>
      <c r="M1884" s="38">
        <v>118</v>
      </c>
      <c r="N1884" s="38">
        <v>21</v>
      </c>
      <c r="O1884" s="38">
        <v>49</v>
      </c>
      <c r="P1884" s="1">
        <v>41.67</v>
      </c>
      <c r="Q1884" s="1">
        <v>41.67</v>
      </c>
    </row>
    <row r="1885" spans="1:17" ht="18.75" customHeight="1" thickBot="1" x14ac:dyDescent="0.25">
      <c r="A1885" s="36" t="s">
        <v>222</v>
      </c>
      <c r="B1885" s="36" t="s">
        <v>3193</v>
      </c>
      <c r="C1885" s="36" t="s">
        <v>3194</v>
      </c>
      <c r="D1885" s="36" t="s">
        <v>3419</v>
      </c>
      <c r="E1885" s="36" t="s">
        <v>24</v>
      </c>
      <c r="F1885" s="36" t="s">
        <v>7724</v>
      </c>
      <c r="G1885" s="36" t="s">
        <v>7725</v>
      </c>
      <c r="H1885" s="41">
        <f t="shared" si="58"/>
        <v>0.68047999999999997</v>
      </c>
      <c r="I1885" s="41">
        <f t="shared" si="59"/>
        <v>0.31952000000000003</v>
      </c>
      <c r="J1885" s="35"/>
      <c r="K1885" s="36" t="s">
        <v>24</v>
      </c>
      <c r="L1885" s="36" t="s">
        <v>24</v>
      </c>
      <c r="M1885" s="39">
        <v>126</v>
      </c>
      <c r="N1885" s="39">
        <v>22</v>
      </c>
      <c r="O1885" s="39">
        <v>50</v>
      </c>
      <c r="P1885" s="31">
        <v>42.53</v>
      </c>
      <c r="Q1885" s="31">
        <v>39.840000000000003</v>
      </c>
    </row>
    <row r="1886" spans="1:17" ht="18.75" customHeight="1" thickBot="1" x14ac:dyDescent="0.25">
      <c r="A1886" s="36" t="s">
        <v>222</v>
      </c>
      <c r="B1886" s="36" t="s">
        <v>3193</v>
      </c>
      <c r="C1886" s="36" t="s">
        <v>3194</v>
      </c>
      <c r="D1886" s="36" t="s">
        <v>3419</v>
      </c>
      <c r="E1886" s="36" t="s">
        <v>24</v>
      </c>
      <c r="F1886" s="36" t="s">
        <v>7726</v>
      </c>
      <c r="G1886" s="36" t="s">
        <v>7727</v>
      </c>
      <c r="H1886" s="41">
        <f t="shared" si="58"/>
        <v>0.68047999999999997</v>
      </c>
      <c r="I1886" s="41">
        <f t="shared" si="59"/>
        <v>0.31952000000000003</v>
      </c>
      <c r="J1886" s="35"/>
      <c r="K1886" s="36" t="s">
        <v>24</v>
      </c>
      <c r="L1886" s="36" t="s">
        <v>24</v>
      </c>
      <c r="M1886" s="39">
        <v>126</v>
      </c>
      <c r="N1886" s="39">
        <v>22</v>
      </c>
      <c r="O1886" s="39">
        <v>50</v>
      </c>
      <c r="P1886" s="31">
        <v>42.53</v>
      </c>
      <c r="Q1886" s="31">
        <v>44.83</v>
      </c>
    </row>
    <row r="1887" spans="1:17" ht="18.75" customHeight="1" thickBot="1" x14ac:dyDescent="0.25">
      <c r="A1887" s="36" t="s">
        <v>222</v>
      </c>
      <c r="B1887" s="36" t="s">
        <v>3193</v>
      </c>
      <c r="C1887" s="36" t="s">
        <v>3194</v>
      </c>
      <c r="D1887" s="36" t="s">
        <v>3419</v>
      </c>
      <c r="E1887" s="36" t="s">
        <v>24</v>
      </c>
      <c r="F1887" s="36" t="s">
        <v>7728</v>
      </c>
      <c r="G1887" s="36" t="s">
        <v>7729</v>
      </c>
      <c r="H1887" s="41">
        <f t="shared" si="58"/>
        <v>0.68047999999999997</v>
      </c>
      <c r="I1887" s="41">
        <f t="shared" si="59"/>
        <v>0.31952000000000003</v>
      </c>
      <c r="J1887" s="35"/>
      <c r="K1887" s="36" t="s">
        <v>24</v>
      </c>
      <c r="L1887" s="36" t="s">
        <v>24</v>
      </c>
      <c r="M1887" s="39">
        <v>126</v>
      </c>
      <c r="N1887" s="39">
        <v>22</v>
      </c>
      <c r="O1887" s="39">
        <v>50</v>
      </c>
      <c r="P1887" s="31">
        <v>42.53</v>
      </c>
      <c r="Q1887" s="31">
        <v>44.75</v>
      </c>
    </row>
    <row r="1888" spans="1:17" ht="18.75" customHeight="1" thickBot="1" x14ac:dyDescent="0.25">
      <c r="A1888" s="34" t="s">
        <v>25</v>
      </c>
      <c r="B1888" s="34" t="s">
        <v>3259</v>
      </c>
      <c r="C1888" s="34" t="s">
        <v>3260</v>
      </c>
      <c r="D1888" s="34" t="s">
        <v>3419</v>
      </c>
      <c r="E1888" s="34" t="s">
        <v>24</v>
      </c>
      <c r="F1888" s="34" t="s">
        <v>7730</v>
      </c>
      <c r="G1888" s="34" t="s">
        <v>7731</v>
      </c>
      <c r="H1888" s="40">
        <f t="shared" si="58"/>
        <v>0.70416000000000001</v>
      </c>
      <c r="I1888" s="40">
        <f t="shared" si="59"/>
        <v>0.29583999999999999</v>
      </c>
      <c r="J1888" s="33"/>
      <c r="K1888" s="34" t="s">
        <v>20</v>
      </c>
      <c r="L1888" s="34" t="s">
        <v>24</v>
      </c>
      <c r="M1888" s="38">
        <v>0</v>
      </c>
      <c r="N1888" s="38">
        <v>0</v>
      </c>
      <c r="O1888" s="38">
        <v>0</v>
      </c>
      <c r="P1888" s="1">
        <v>44.01</v>
      </c>
      <c r="Q1888" s="1">
        <v>81.94</v>
      </c>
    </row>
    <row r="1889" spans="1:17" ht="18.75" customHeight="1" thickBot="1" x14ac:dyDescent="0.25">
      <c r="A1889" s="36" t="s">
        <v>25</v>
      </c>
      <c r="B1889" s="36" t="s">
        <v>3259</v>
      </c>
      <c r="C1889" s="36" t="s">
        <v>3260</v>
      </c>
      <c r="D1889" s="36" t="s">
        <v>3419</v>
      </c>
      <c r="E1889" s="36" t="s">
        <v>24</v>
      </c>
      <c r="F1889" s="36" t="s">
        <v>7732</v>
      </c>
      <c r="G1889" s="36" t="s">
        <v>3801</v>
      </c>
      <c r="H1889" s="41">
        <f t="shared" si="58"/>
        <v>0.70416000000000001</v>
      </c>
      <c r="I1889" s="41">
        <f t="shared" si="59"/>
        <v>0.29583999999999999</v>
      </c>
      <c r="J1889" s="35"/>
      <c r="K1889" s="36" t="s">
        <v>20</v>
      </c>
      <c r="L1889" s="36" t="s">
        <v>24</v>
      </c>
      <c r="M1889" s="39">
        <v>0</v>
      </c>
      <c r="N1889" s="39">
        <v>0</v>
      </c>
      <c r="O1889" s="39">
        <v>0</v>
      </c>
      <c r="P1889" s="31">
        <v>44.01</v>
      </c>
      <c r="Q1889" s="31">
        <v>36.85</v>
      </c>
    </row>
    <row r="1890" spans="1:17" ht="18.75" customHeight="1" thickBot="1" x14ac:dyDescent="0.25">
      <c r="A1890" s="34" t="s">
        <v>25</v>
      </c>
      <c r="B1890" s="34" t="s">
        <v>3259</v>
      </c>
      <c r="C1890" s="34" t="s">
        <v>3260</v>
      </c>
      <c r="D1890" s="34" t="s">
        <v>3419</v>
      </c>
      <c r="E1890" s="34" t="s">
        <v>24</v>
      </c>
      <c r="F1890" s="34" t="s">
        <v>7733</v>
      </c>
      <c r="G1890" s="34" t="s">
        <v>1339</v>
      </c>
      <c r="H1890" s="40">
        <f t="shared" si="58"/>
        <v>0.70416000000000001</v>
      </c>
      <c r="I1890" s="40">
        <f t="shared" si="59"/>
        <v>0.29583999999999999</v>
      </c>
      <c r="J1890" s="33"/>
      <c r="K1890" s="34" t="s">
        <v>20</v>
      </c>
      <c r="L1890" s="34" t="s">
        <v>24</v>
      </c>
      <c r="M1890" s="38">
        <v>0</v>
      </c>
      <c r="N1890" s="38">
        <v>0</v>
      </c>
      <c r="O1890" s="38">
        <v>0</v>
      </c>
      <c r="P1890" s="1">
        <v>44.01</v>
      </c>
      <c r="Q1890" s="1">
        <v>45.49</v>
      </c>
    </row>
    <row r="1891" spans="1:17" ht="18.75" customHeight="1" thickBot="1" x14ac:dyDescent="0.25">
      <c r="A1891" s="34" t="s">
        <v>25</v>
      </c>
      <c r="B1891" s="34" t="s">
        <v>3259</v>
      </c>
      <c r="C1891" s="34" t="s">
        <v>3260</v>
      </c>
      <c r="D1891" s="34" t="s">
        <v>3419</v>
      </c>
      <c r="E1891" s="34" t="s">
        <v>24</v>
      </c>
      <c r="F1891" s="34" t="s">
        <v>7734</v>
      </c>
      <c r="G1891" s="34" t="s">
        <v>7735</v>
      </c>
      <c r="H1891" s="40">
        <f t="shared" si="58"/>
        <v>0.70416000000000001</v>
      </c>
      <c r="I1891" s="40">
        <f t="shared" si="59"/>
        <v>0.29583999999999999</v>
      </c>
      <c r="J1891" s="33"/>
      <c r="K1891" s="34" t="s">
        <v>20</v>
      </c>
      <c r="L1891" s="34" t="s">
        <v>24</v>
      </c>
      <c r="M1891" s="38">
        <v>0</v>
      </c>
      <c r="N1891" s="38">
        <v>0</v>
      </c>
      <c r="O1891" s="38">
        <v>0</v>
      </c>
      <c r="P1891" s="1">
        <v>44.01</v>
      </c>
      <c r="Q1891" s="1">
        <v>45.98</v>
      </c>
    </row>
    <row r="1892" spans="1:17" ht="18.75" customHeight="1" thickBot="1" x14ac:dyDescent="0.25">
      <c r="A1892" s="34" t="s">
        <v>926</v>
      </c>
      <c r="B1892" s="34" t="s">
        <v>7736</v>
      </c>
      <c r="C1892" s="34" t="s">
        <v>7737</v>
      </c>
      <c r="D1892" s="34" t="s">
        <v>3419</v>
      </c>
      <c r="E1892" s="34" t="s">
        <v>20</v>
      </c>
      <c r="F1892" s="34" t="s">
        <v>7738</v>
      </c>
      <c r="G1892" s="34" t="s">
        <v>7739</v>
      </c>
      <c r="H1892" s="40">
        <f t="shared" si="58"/>
        <v>0.76191999999999993</v>
      </c>
      <c r="I1892" s="40">
        <f t="shared" si="59"/>
        <v>0.23808000000000007</v>
      </c>
      <c r="J1892" s="33"/>
      <c r="K1892" s="34" t="s">
        <v>20</v>
      </c>
      <c r="L1892" s="34" t="s">
        <v>24</v>
      </c>
      <c r="M1892" s="38">
        <v>148</v>
      </c>
      <c r="N1892" s="38">
        <v>23</v>
      </c>
      <c r="O1892" s="38">
        <v>57</v>
      </c>
      <c r="P1892" s="1">
        <v>47.62</v>
      </c>
      <c r="Q1892" s="1">
        <v>47.62</v>
      </c>
    </row>
    <row r="1893" spans="1:17" ht="18.75" customHeight="1" thickBot="1" x14ac:dyDescent="0.25">
      <c r="A1893" s="34" t="s">
        <v>205</v>
      </c>
      <c r="B1893" s="34" t="s">
        <v>7740</v>
      </c>
      <c r="C1893" s="34" t="s">
        <v>7741</v>
      </c>
      <c r="D1893" s="34" t="s">
        <v>3419</v>
      </c>
      <c r="E1893" s="34" t="s">
        <v>20</v>
      </c>
      <c r="F1893" s="34" t="s">
        <v>7742</v>
      </c>
      <c r="G1893" s="34" t="s">
        <v>7743</v>
      </c>
      <c r="H1893" s="40">
        <f t="shared" si="58"/>
        <v>0.99424000000000001</v>
      </c>
      <c r="I1893" s="40">
        <f t="shared" si="59"/>
        <v>5.7599999999999874E-3</v>
      </c>
      <c r="J1893" s="33"/>
      <c r="K1893" s="34" t="s">
        <v>20</v>
      </c>
      <c r="L1893" s="34" t="s">
        <v>24</v>
      </c>
      <c r="M1893" s="38">
        <v>13</v>
      </c>
      <c r="N1893" s="38">
        <v>3</v>
      </c>
      <c r="O1893" s="38">
        <v>7</v>
      </c>
      <c r="P1893" s="1">
        <v>62.14</v>
      </c>
      <c r="Q1893" s="1">
        <v>63.89</v>
      </c>
    </row>
    <row r="1894" spans="1:17" ht="18.75" customHeight="1" thickBot="1" x14ac:dyDescent="0.25">
      <c r="A1894" s="34" t="s">
        <v>205</v>
      </c>
      <c r="B1894" s="34" t="s">
        <v>7740</v>
      </c>
      <c r="C1894" s="34" t="s">
        <v>7741</v>
      </c>
      <c r="D1894" s="34" t="s">
        <v>3419</v>
      </c>
      <c r="E1894" s="34" t="s">
        <v>20</v>
      </c>
      <c r="F1894" s="34" t="s">
        <v>7744</v>
      </c>
      <c r="G1894" s="34" t="s">
        <v>7745</v>
      </c>
      <c r="H1894" s="40">
        <f t="shared" si="58"/>
        <v>0.99424000000000001</v>
      </c>
      <c r="I1894" s="40">
        <f t="shared" si="59"/>
        <v>5.7599999999999874E-3</v>
      </c>
      <c r="J1894" s="33"/>
      <c r="K1894" s="34" t="s">
        <v>20</v>
      </c>
      <c r="L1894" s="34" t="s">
        <v>24</v>
      </c>
      <c r="M1894" s="38">
        <v>13</v>
      </c>
      <c r="N1894" s="38">
        <v>3</v>
      </c>
      <c r="O1894" s="38">
        <v>7</v>
      </c>
      <c r="P1894" s="1">
        <v>62.14</v>
      </c>
      <c r="Q1894" s="1">
        <v>65.83</v>
      </c>
    </row>
    <row r="1895" spans="1:17" ht="18.75" customHeight="1" thickBot="1" x14ac:dyDescent="0.25">
      <c r="A1895" s="34" t="s">
        <v>205</v>
      </c>
      <c r="B1895" s="34" t="s">
        <v>7740</v>
      </c>
      <c r="C1895" s="34" t="s">
        <v>7741</v>
      </c>
      <c r="D1895" s="34" t="s">
        <v>3419</v>
      </c>
      <c r="E1895" s="34" t="s">
        <v>20</v>
      </c>
      <c r="F1895" s="34" t="s">
        <v>7746</v>
      </c>
      <c r="G1895" s="34" t="s">
        <v>2008</v>
      </c>
      <c r="H1895" s="40">
        <f t="shared" si="58"/>
        <v>0.99424000000000001</v>
      </c>
      <c r="I1895" s="40">
        <f t="shared" si="59"/>
        <v>5.7599999999999874E-3</v>
      </c>
      <c r="J1895" s="33"/>
      <c r="K1895" s="34" t="s">
        <v>20</v>
      </c>
      <c r="L1895" s="34" t="s">
        <v>24</v>
      </c>
      <c r="M1895" s="38">
        <v>13</v>
      </c>
      <c r="N1895" s="38">
        <v>3</v>
      </c>
      <c r="O1895" s="38">
        <v>7</v>
      </c>
      <c r="P1895" s="1">
        <v>62.14</v>
      </c>
      <c r="Q1895" s="1">
        <v>65.400000000000006</v>
      </c>
    </row>
    <row r="1896" spans="1:17" ht="18.75" customHeight="1" thickBot="1" x14ac:dyDescent="0.25">
      <c r="A1896" s="34" t="s">
        <v>205</v>
      </c>
      <c r="B1896" s="34" t="s">
        <v>7740</v>
      </c>
      <c r="C1896" s="34" t="s">
        <v>7741</v>
      </c>
      <c r="D1896" s="34" t="s">
        <v>3419</v>
      </c>
      <c r="E1896" s="34" t="s">
        <v>20</v>
      </c>
      <c r="F1896" s="34" t="s">
        <v>7747</v>
      </c>
      <c r="G1896" s="34" t="s">
        <v>7748</v>
      </c>
      <c r="H1896" s="40">
        <f t="shared" si="58"/>
        <v>0.99424000000000001</v>
      </c>
      <c r="I1896" s="40">
        <f t="shared" si="59"/>
        <v>5.7599999999999874E-3</v>
      </c>
      <c r="J1896" s="33"/>
      <c r="K1896" s="34" t="s">
        <v>20</v>
      </c>
      <c r="L1896" s="34" t="s">
        <v>24</v>
      </c>
      <c r="M1896" s="38">
        <v>13</v>
      </c>
      <c r="N1896" s="38">
        <v>3</v>
      </c>
      <c r="O1896" s="38">
        <v>7</v>
      </c>
      <c r="P1896" s="1">
        <v>62.14</v>
      </c>
      <c r="Q1896" s="1">
        <v>62.02</v>
      </c>
    </row>
    <row r="1897" spans="1:17" ht="18.75" customHeight="1" thickBot="1" x14ac:dyDescent="0.25">
      <c r="A1897" s="34" t="s">
        <v>205</v>
      </c>
      <c r="B1897" s="34" t="s">
        <v>7740</v>
      </c>
      <c r="C1897" s="34" t="s">
        <v>7741</v>
      </c>
      <c r="D1897" s="34" t="s">
        <v>3419</v>
      </c>
      <c r="E1897" s="34" t="s">
        <v>20</v>
      </c>
      <c r="F1897" s="34" t="s">
        <v>7749</v>
      </c>
      <c r="G1897" s="34" t="s">
        <v>7750</v>
      </c>
      <c r="H1897" s="40">
        <f t="shared" si="58"/>
        <v>0.99424000000000001</v>
      </c>
      <c r="I1897" s="40">
        <f t="shared" si="59"/>
        <v>5.7599999999999874E-3</v>
      </c>
      <c r="J1897" s="33"/>
      <c r="K1897" s="34" t="s">
        <v>20</v>
      </c>
      <c r="L1897" s="34" t="s">
        <v>24</v>
      </c>
      <c r="M1897" s="38">
        <v>13</v>
      </c>
      <c r="N1897" s="38">
        <v>3</v>
      </c>
      <c r="O1897" s="38">
        <v>7</v>
      </c>
      <c r="P1897" s="1">
        <v>62.14</v>
      </c>
      <c r="Q1897" s="1">
        <v>57.79</v>
      </c>
    </row>
    <row r="1898" spans="1:17" ht="18.75" customHeight="1" thickBot="1" x14ac:dyDescent="0.25">
      <c r="A1898" s="34" t="s">
        <v>205</v>
      </c>
      <c r="B1898" s="34" t="s">
        <v>7740</v>
      </c>
      <c r="C1898" s="34" t="s">
        <v>7741</v>
      </c>
      <c r="D1898" s="34" t="s">
        <v>3419</v>
      </c>
      <c r="E1898" s="34" t="s">
        <v>20</v>
      </c>
      <c r="F1898" s="34" t="s">
        <v>7751</v>
      </c>
      <c r="G1898" s="34" t="s">
        <v>7752</v>
      </c>
      <c r="H1898" s="40">
        <f t="shared" si="58"/>
        <v>0.99424000000000001</v>
      </c>
      <c r="I1898" s="40">
        <f t="shared" si="59"/>
        <v>5.7599999999999874E-3</v>
      </c>
      <c r="J1898" s="33"/>
      <c r="K1898" s="34" t="s">
        <v>20</v>
      </c>
      <c r="L1898" s="34" t="s">
        <v>24</v>
      </c>
      <c r="M1898" s="38">
        <v>13</v>
      </c>
      <c r="N1898" s="38">
        <v>3</v>
      </c>
      <c r="O1898" s="38">
        <v>7</v>
      </c>
      <c r="P1898" s="1">
        <v>62.14</v>
      </c>
      <c r="Q1898" s="1">
        <v>63.87</v>
      </c>
    </row>
    <row r="1899" spans="1:17" ht="18.75" customHeight="1" thickBot="1" x14ac:dyDescent="0.25">
      <c r="A1899" s="34" t="s">
        <v>124</v>
      </c>
      <c r="B1899" s="34" t="s">
        <v>7753</v>
      </c>
      <c r="C1899" s="34" t="s">
        <v>7754</v>
      </c>
      <c r="D1899" s="34" t="s">
        <v>4223</v>
      </c>
      <c r="E1899" s="34" t="s">
        <v>20</v>
      </c>
      <c r="F1899" s="34" t="s">
        <v>7755</v>
      </c>
      <c r="G1899" s="34" t="s">
        <v>7756</v>
      </c>
      <c r="H1899" s="40">
        <f t="shared" si="58"/>
        <v>1</v>
      </c>
      <c r="I1899" s="40">
        <f t="shared" si="59"/>
        <v>0</v>
      </c>
      <c r="J1899" s="33"/>
      <c r="K1899" s="34" t="s">
        <v>20</v>
      </c>
      <c r="L1899" s="34" t="s">
        <v>20</v>
      </c>
      <c r="M1899" s="38">
        <v>91</v>
      </c>
      <c r="N1899" s="38">
        <v>16</v>
      </c>
      <c r="O1899" s="38">
        <v>37</v>
      </c>
      <c r="P1899" s="1">
        <v>74.52</v>
      </c>
      <c r="Q1899" s="1">
        <v>74.52</v>
      </c>
    </row>
    <row r="1900" spans="1:17" ht="18.75" customHeight="1" thickBot="1" x14ac:dyDescent="0.25">
      <c r="A1900" s="34" t="s">
        <v>25</v>
      </c>
      <c r="B1900" s="34" t="s">
        <v>7757</v>
      </c>
      <c r="C1900" s="34" t="s">
        <v>7758</v>
      </c>
      <c r="D1900" s="34" t="s">
        <v>3403</v>
      </c>
      <c r="E1900" s="34" t="s">
        <v>20</v>
      </c>
      <c r="F1900" s="34" t="s">
        <v>7759</v>
      </c>
      <c r="G1900" s="34" t="s">
        <v>7760</v>
      </c>
      <c r="H1900" s="40">
        <f t="shared" si="58"/>
        <v>1</v>
      </c>
      <c r="I1900" s="40">
        <f t="shared" si="59"/>
        <v>0</v>
      </c>
      <c r="J1900" s="33"/>
      <c r="K1900" s="34" t="s">
        <v>20</v>
      </c>
      <c r="L1900" s="34" t="s">
        <v>20</v>
      </c>
      <c r="M1900" s="38">
        <v>142</v>
      </c>
      <c r="N1900" s="38">
        <v>26</v>
      </c>
      <c r="O1900" s="38">
        <v>63</v>
      </c>
      <c r="P1900" s="1">
        <v>74.27</v>
      </c>
      <c r="Q1900" s="1">
        <v>77.78</v>
      </c>
    </row>
    <row r="1901" spans="1:17" ht="18.75" customHeight="1" thickBot="1" x14ac:dyDescent="0.25">
      <c r="A1901" s="34" t="s">
        <v>25</v>
      </c>
      <c r="B1901" s="34" t="s">
        <v>7757</v>
      </c>
      <c r="C1901" s="34" t="s">
        <v>7758</v>
      </c>
      <c r="D1901" s="34" t="s">
        <v>3403</v>
      </c>
      <c r="E1901" s="34" t="s">
        <v>20</v>
      </c>
      <c r="F1901" s="34" t="s">
        <v>7757</v>
      </c>
      <c r="G1901" s="34" t="s">
        <v>7758</v>
      </c>
      <c r="H1901" s="40">
        <f t="shared" si="58"/>
        <v>1</v>
      </c>
      <c r="I1901" s="40">
        <f t="shared" si="59"/>
        <v>0</v>
      </c>
      <c r="J1901" s="33"/>
      <c r="K1901" s="34" t="s">
        <v>20</v>
      </c>
      <c r="L1901" s="34" t="s">
        <v>20</v>
      </c>
      <c r="M1901" s="38">
        <v>142</v>
      </c>
      <c r="N1901" s="38">
        <v>26</v>
      </c>
      <c r="O1901" s="38">
        <v>63</v>
      </c>
      <c r="P1901" s="1">
        <v>74.27</v>
      </c>
      <c r="Q1901" s="1">
        <v>73.16</v>
      </c>
    </row>
    <row r="1902" spans="1:17" ht="18.75" customHeight="1" thickBot="1" x14ac:dyDescent="0.25">
      <c r="A1902" s="36" t="s">
        <v>328</v>
      </c>
      <c r="B1902" s="36" t="s">
        <v>7761</v>
      </c>
      <c r="C1902" s="36" t="s">
        <v>7762</v>
      </c>
      <c r="D1902" s="36" t="s">
        <v>3419</v>
      </c>
      <c r="E1902" s="36" t="s">
        <v>20</v>
      </c>
      <c r="F1902" s="36" t="s">
        <v>7763</v>
      </c>
      <c r="G1902" s="36" t="s">
        <v>7764</v>
      </c>
      <c r="H1902" s="41">
        <f t="shared" si="58"/>
        <v>0.7712</v>
      </c>
      <c r="I1902" s="41">
        <f t="shared" si="59"/>
        <v>0.2288</v>
      </c>
      <c r="J1902" s="35"/>
      <c r="K1902" s="36" t="s">
        <v>20</v>
      </c>
      <c r="L1902" s="36" t="s">
        <v>24</v>
      </c>
      <c r="M1902" s="39">
        <v>150</v>
      </c>
      <c r="N1902" s="39">
        <v>23</v>
      </c>
      <c r="O1902" s="39">
        <v>57</v>
      </c>
      <c r="P1902" s="31">
        <v>48.2</v>
      </c>
      <c r="Q1902" s="31">
        <v>48.2</v>
      </c>
    </row>
    <row r="1903" spans="1:17" ht="18.75" customHeight="1" thickBot="1" x14ac:dyDescent="0.25">
      <c r="A1903" s="34" t="s">
        <v>25</v>
      </c>
      <c r="B1903" s="34" t="s">
        <v>7765</v>
      </c>
      <c r="C1903" s="34" t="s">
        <v>7766</v>
      </c>
      <c r="D1903" s="34" t="s">
        <v>3403</v>
      </c>
      <c r="E1903" s="34" t="s">
        <v>20</v>
      </c>
      <c r="F1903" s="34" t="s">
        <v>7765</v>
      </c>
      <c r="G1903" s="34" t="s">
        <v>7766</v>
      </c>
      <c r="H1903" s="40">
        <f t="shared" si="58"/>
        <v>1</v>
      </c>
      <c r="I1903" s="40">
        <f t="shared" si="59"/>
        <v>0</v>
      </c>
      <c r="J1903" s="33"/>
      <c r="K1903" s="34" t="s">
        <v>20</v>
      </c>
      <c r="L1903" s="34" t="s">
        <v>24</v>
      </c>
      <c r="M1903" s="38">
        <v>141</v>
      </c>
      <c r="N1903" s="38">
        <v>26</v>
      </c>
      <c r="O1903" s="38">
        <v>63</v>
      </c>
      <c r="P1903" s="1">
        <v>87.45</v>
      </c>
      <c r="Q1903" s="1">
        <v>87.45</v>
      </c>
    </row>
    <row r="1904" spans="1:17" ht="18.75" customHeight="1" thickBot="1" x14ac:dyDescent="0.25">
      <c r="A1904" s="36" t="s">
        <v>395</v>
      </c>
      <c r="B1904" s="36" t="s">
        <v>7767</v>
      </c>
      <c r="C1904" s="36" t="s">
        <v>7768</v>
      </c>
      <c r="D1904" s="36" t="s">
        <v>3419</v>
      </c>
      <c r="E1904" s="36" t="s">
        <v>20</v>
      </c>
      <c r="F1904" s="36" t="s">
        <v>7769</v>
      </c>
      <c r="G1904" s="36" t="s">
        <v>7770</v>
      </c>
      <c r="H1904" s="41">
        <f t="shared" si="58"/>
        <v>0.68367999999999995</v>
      </c>
      <c r="I1904" s="41">
        <f t="shared" si="59"/>
        <v>0.31632000000000005</v>
      </c>
      <c r="J1904" s="35"/>
      <c r="K1904" s="36" t="s">
        <v>24</v>
      </c>
      <c r="L1904" s="36" t="s">
        <v>24</v>
      </c>
      <c r="M1904" s="39">
        <v>133</v>
      </c>
      <c r="N1904" s="39">
        <v>25</v>
      </c>
      <c r="O1904" s="39">
        <v>54</v>
      </c>
      <c r="P1904" s="31">
        <v>42.73</v>
      </c>
      <c r="Q1904" s="31">
        <v>43.18</v>
      </c>
    </row>
    <row r="1905" spans="1:17" ht="18.75" customHeight="1" thickBot="1" x14ac:dyDescent="0.25">
      <c r="A1905" s="36" t="s">
        <v>395</v>
      </c>
      <c r="B1905" s="36" t="s">
        <v>7767</v>
      </c>
      <c r="C1905" s="36" t="s">
        <v>7768</v>
      </c>
      <c r="D1905" s="36" t="s">
        <v>3419</v>
      </c>
      <c r="E1905" s="36" t="s">
        <v>20</v>
      </c>
      <c r="F1905" s="36" t="s">
        <v>7771</v>
      </c>
      <c r="G1905" s="36" t="s">
        <v>7772</v>
      </c>
      <c r="H1905" s="41">
        <f t="shared" si="58"/>
        <v>0.68367999999999995</v>
      </c>
      <c r="I1905" s="41">
        <f t="shared" si="59"/>
        <v>0.31632000000000005</v>
      </c>
      <c r="J1905" s="35"/>
      <c r="K1905" s="36" t="s">
        <v>24</v>
      </c>
      <c r="L1905" s="36" t="s">
        <v>24</v>
      </c>
      <c r="M1905" s="39">
        <v>133</v>
      </c>
      <c r="N1905" s="39">
        <v>25</v>
      </c>
      <c r="O1905" s="39">
        <v>54</v>
      </c>
      <c r="P1905" s="31">
        <v>42.73</v>
      </c>
      <c r="Q1905" s="31">
        <v>42.37</v>
      </c>
    </row>
    <row r="1906" spans="1:17" ht="18.75" customHeight="1" thickBot="1" x14ac:dyDescent="0.25">
      <c r="A1906" s="36" t="s">
        <v>124</v>
      </c>
      <c r="B1906" s="36" t="s">
        <v>7773</v>
      </c>
      <c r="C1906" s="36" t="s">
        <v>7774</v>
      </c>
      <c r="D1906" s="36" t="s">
        <v>3419</v>
      </c>
      <c r="E1906" s="36" t="s">
        <v>20</v>
      </c>
      <c r="F1906" s="36" t="s">
        <v>7775</v>
      </c>
      <c r="G1906" s="36" t="s">
        <v>7776</v>
      </c>
      <c r="H1906" s="41">
        <f t="shared" si="58"/>
        <v>0.70864000000000005</v>
      </c>
      <c r="I1906" s="41">
        <f t="shared" si="59"/>
        <v>0.29135999999999995</v>
      </c>
      <c r="J1906" s="35"/>
      <c r="K1906" s="36" t="s">
        <v>20</v>
      </c>
      <c r="L1906" s="36" t="s">
        <v>24</v>
      </c>
      <c r="M1906" s="39">
        <v>88</v>
      </c>
      <c r="N1906" s="39">
        <v>16</v>
      </c>
      <c r="O1906" s="39">
        <v>37</v>
      </c>
      <c r="P1906" s="31">
        <v>44.29</v>
      </c>
      <c r="Q1906" s="31">
        <v>45.3</v>
      </c>
    </row>
    <row r="1907" spans="1:17" ht="18.75" customHeight="1" thickBot="1" x14ac:dyDescent="0.25">
      <c r="A1907" s="34" t="s">
        <v>124</v>
      </c>
      <c r="B1907" s="34" t="s">
        <v>7773</v>
      </c>
      <c r="C1907" s="34" t="s">
        <v>7774</v>
      </c>
      <c r="D1907" s="34" t="s">
        <v>3419</v>
      </c>
      <c r="E1907" s="34" t="s">
        <v>20</v>
      </c>
      <c r="F1907" s="34" t="s">
        <v>7777</v>
      </c>
      <c r="G1907" s="34" t="s">
        <v>7778</v>
      </c>
      <c r="H1907" s="40">
        <f t="shared" si="58"/>
        <v>0.70864000000000005</v>
      </c>
      <c r="I1907" s="40">
        <f t="shared" si="59"/>
        <v>0.29135999999999995</v>
      </c>
      <c r="J1907" s="33"/>
      <c r="K1907" s="34" t="s">
        <v>20</v>
      </c>
      <c r="L1907" s="34" t="s">
        <v>24</v>
      </c>
      <c r="M1907" s="38">
        <v>88</v>
      </c>
      <c r="N1907" s="38">
        <v>16</v>
      </c>
      <c r="O1907" s="38">
        <v>37</v>
      </c>
      <c r="P1907" s="1">
        <v>44.29</v>
      </c>
      <c r="Q1907" s="1">
        <v>72.83</v>
      </c>
    </row>
    <row r="1908" spans="1:17" ht="18.75" customHeight="1" thickBot="1" x14ac:dyDescent="0.25">
      <c r="A1908" s="36" t="s">
        <v>124</v>
      </c>
      <c r="B1908" s="36" t="s">
        <v>7773</v>
      </c>
      <c r="C1908" s="36" t="s">
        <v>7774</v>
      </c>
      <c r="D1908" s="36" t="s">
        <v>3419</v>
      </c>
      <c r="E1908" s="36" t="s">
        <v>20</v>
      </c>
      <c r="F1908" s="36" t="s">
        <v>7779</v>
      </c>
      <c r="G1908" s="36" t="s">
        <v>3217</v>
      </c>
      <c r="H1908" s="41">
        <f t="shared" si="58"/>
        <v>0.70864000000000005</v>
      </c>
      <c r="I1908" s="41">
        <f t="shared" si="59"/>
        <v>0.29135999999999995</v>
      </c>
      <c r="J1908" s="35"/>
      <c r="K1908" s="36" t="s">
        <v>20</v>
      </c>
      <c r="L1908" s="36" t="s">
        <v>24</v>
      </c>
      <c r="M1908" s="39">
        <v>88</v>
      </c>
      <c r="N1908" s="39">
        <v>16</v>
      </c>
      <c r="O1908" s="39">
        <v>37</v>
      </c>
      <c r="P1908" s="31">
        <v>44.29</v>
      </c>
      <c r="Q1908" s="31">
        <v>46.92</v>
      </c>
    </row>
    <row r="1909" spans="1:17" ht="18.75" customHeight="1" thickBot="1" x14ac:dyDescent="0.25">
      <c r="A1909" s="36" t="s">
        <v>124</v>
      </c>
      <c r="B1909" s="36" t="s">
        <v>7773</v>
      </c>
      <c r="C1909" s="36" t="s">
        <v>7774</v>
      </c>
      <c r="D1909" s="36" t="s">
        <v>3419</v>
      </c>
      <c r="E1909" s="36" t="s">
        <v>20</v>
      </c>
      <c r="F1909" s="36" t="s">
        <v>7780</v>
      </c>
      <c r="G1909" s="36" t="s">
        <v>1777</v>
      </c>
      <c r="H1909" s="41">
        <f t="shared" si="58"/>
        <v>0.70864000000000005</v>
      </c>
      <c r="I1909" s="41">
        <f t="shared" si="59"/>
        <v>0.29135999999999995</v>
      </c>
      <c r="J1909" s="35"/>
      <c r="K1909" s="36" t="s">
        <v>20</v>
      </c>
      <c r="L1909" s="36" t="s">
        <v>24</v>
      </c>
      <c r="M1909" s="39">
        <v>88</v>
      </c>
      <c r="N1909" s="39">
        <v>16</v>
      </c>
      <c r="O1909" s="39">
        <v>37</v>
      </c>
      <c r="P1909" s="31">
        <v>44.29</v>
      </c>
      <c r="Q1909" s="31">
        <v>37.06</v>
      </c>
    </row>
    <row r="1910" spans="1:17" ht="18.75" customHeight="1" thickBot="1" x14ac:dyDescent="0.25">
      <c r="A1910" s="36" t="s">
        <v>124</v>
      </c>
      <c r="B1910" s="36" t="s">
        <v>7773</v>
      </c>
      <c r="C1910" s="36" t="s">
        <v>7774</v>
      </c>
      <c r="D1910" s="36" t="s">
        <v>3419</v>
      </c>
      <c r="E1910" s="36" t="s">
        <v>20</v>
      </c>
      <c r="F1910" s="36" t="s">
        <v>7781</v>
      </c>
      <c r="G1910" s="36" t="s">
        <v>7782</v>
      </c>
      <c r="H1910" s="41">
        <f t="shared" si="58"/>
        <v>0.70864000000000005</v>
      </c>
      <c r="I1910" s="41">
        <f t="shared" si="59"/>
        <v>0.29135999999999995</v>
      </c>
      <c r="J1910" s="35"/>
      <c r="K1910" s="36" t="s">
        <v>20</v>
      </c>
      <c r="L1910" s="36" t="s">
        <v>24</v>
      </c>
      <c r="M1910" s="39">
        <v>88</v>
      </c>
      <c r="N1910" s="39">
        <v>16</v>
      </c>
      <c r="O1910" s="39">
        <v>37</v>
      </c>
      <c r="P1910" s="31">
        <v>44.29</v>
      </c>
      <c r="Q1910" s="31">
        <v>45.38</v>
      </c>
    </row>
    <row r="1911" spans="1:17" ht="18.75" customHeight="1" thickBot="1" x14ac:dyDescent="0.25">
      <c r="A1911" s="36" t="s">
        <v>124</v>
      </c>
      <c r="B1911" s="36" t="s">
        <v>7773</v>
      </c>
      <c r="C1911" s="36" t="s">
        <v>7774</v>
      </c>
      <c r="D1911" s="36" t="s">
        <v>3419</v>
      </c>
      <c r="E1911" s="36" t="s">
        <v>20</v>
      </c>
      <c r="F1911" s="36" t="s">
        <v>7783</v>
      </c>
      <c r="G1911" s="36" t="s">
        <v>7784</v>
      </c>
      <c r="H1911" s="41">
        <f t="shared" si="58"/>
        <v>0.70864000000000005</v>
      </c>
      <c r="I1911" s="41">
        <f t="shared" si="59"/>
        <v>0.29135999999999995</v>
      </c>
      <c r="J1911" s="35"/>
      <c r="K1911" s="36" t="s">
        <v>20</v>
      </c>
      <c r="L1911" s="36" t="s">
        <v>24</v>
      </c>
      <c r="M1911" s="39">
        <v>88</v>
      </c>
      <c r="N1911" s="39">
        <v>16</v>
      </c>
      <c r="O1911" s="39">
        <v>37</v>
      </c>
      <c r="P1911" s="31">
        <v>44.29</v>
      </c>
      <c r="Q1911" s="31">
        <v>38.979999999999997</v>
      </c>
    </row>
    <row r="1912" spans="1:17" ht="18.75" customHeight="1" thickBot="1" x14ac:dyDescent="0.25">
      <c r="A1912" s="36" t="s">
        <v>124</v>
      </c>
      <c r="B1912" s="36" t="s">
        <v>7773</v>
      </c>
      <c r="C1912" s="36" t="s">
        <v>7774</v>
      </c>
      <c r="D1912" s="36" t="s">
        <v>3419</v>
      </c>
      <c r="E1912" s="36" t="s">
        <v>20</v>
      </c>
      <c r="F1912" s="36" t="s">
        <v>7785</v>
      </c>
      <c r="G1912" s="36" t="s">
        <v>7786</v>
      </c>
      <c r="H1912" s="41">
        <f t="shared" si="58"/>
        <v>0.70864000000000005</v>
      </c>
      <c r="I1912" s="41">
        <f t="shared" si="59"/>
        <v>0.29135999999999995</v>
      </c>
      <c r="J1912" s="35"/>
      <c r="K1912" s="36" t="s">
        <v>20</v>
      </c>
      <c r="L1912" s="36" t="s">
        <v>24</v>
      </c>
      <c r="M1912" s="39">
        <v>88</v>
      </c>
      <c r="N1912" s="39">
        <v>16</v>
      </c>
      <c r="O1912" s="39">
        <v>37</v>
      </c>
      <c r="P1912" s="31">
        <v>44.29</v>
      </c>
      <c r="Q1912" s="31">
        <v>43.1</v>
      </c>
    </row>
    <row r="1913" spans="1:17" ht="18.75" customHeight="1" thickBot="1" x14ac:dyDescent="0.25">
      <c r="A1913" s="36" t="s">
        <v>124</v>
      </c>
      <c r="B1913" s="36" t="s">
        <v>7773</v>
      </c>
      <c r="C1913" s="36" t="s">
        <v>7774</v>
      </c>
      <c r="D1913" s="36" t="s">
        <v>3419</v>
      </c>
      <c r="E1913" s="36" t="s">
        <v>20</v>
      </c>
      <c r="F1913" s="36" t="s">
        <v>7787</v>
      </c>
      <c r="G1913" s="36" t="s">
        <v>7788</v>
      </c>
      <c r="H1913" s="41">
        <f t="shared" si="58"/>
        <v>0.70864000000000005</v>
      </c>
      <c r="I1913" s="41">
        <f t="shared" si="59"/>
        <v>0.29135999999999995</v>
      </c>
      <c r="J1913" s="35"/>
      <c r="K1913" s="36" t="s">
        <v>20</v>
      </c>
      <c r="L1913" s="36" t="s">
        <v>24</v>
      </c>
      <c r="M1913" s="39">
        <v>88</v>
      </c>
      <c r="N1913" s="39">
        <v>16</v>
      </c>
      <c r="O1913" s="39">
        <v>37</v>
      </c>
      <c r="P1913" s="31">
        <v>44.29</v>
      </c>
      <c r="Q1913" s="31">
        <v>43.77</v>
      </c>
    </row>
    <row r="1914" spans="1:17" ht="18.75" customHeight="1" thickBot="1" x14ac:dyDescent="0.25">
      <c r="A1914" s="36" t="s">
        <v>124</v>
      </c>
      <c r="B1914" s="36" t="s">
        <v>7773</v>
      </c>
      <c r="C1914" s="36" t="s">
        <v>7774</v>
      </c>
      <c r="D1914" s="36" t="s">
        <v>3419</v>
      </c>
      <c r="E1914" s="36" t="s">
        <v>20</v>
      </c>
      <c r="F1914" s="36" t="s">
        <v>7789</v>
      </c>
      <c r="G1914" s="36" t="s">
        <v>7790</v>
      </c>
      <c r="H1914" s="41">
        <f t="shared" si="58"/>
        <v>0.70864000000000005</v>
      </c>
      <c r="I1914" s="41">
        <f t="shared" si="59"/>
        <v>0.29135999999999995</v>
      </c>
      <c r="J1914" s="35"/>
      <c r="K1914" s="36" t="s">
        <v>20</v>
      </c>
      <c r="L1914" s="36" t="s">
        <v>24</v>
      </c>
      <c r="M1914" s="39">
        <v>88</v>
      </c>
      <c r="N1914" s="39">
        <v>16</v>
      </c>
      <c r="O1914" s="39">
        <v>37</v>
      </c>
      <c r="P1914" s="31">
        <v>44.29</v>
      </c>
      <c r="Q1914" s="31">
        <v>45.89</v>
      </c>
    </row>
    <row r="1915" spans="1:17" ht="18.75" customHeight="1" thickBot="1" x14ac:dyDescent="0.25">
      <c r="A1915" s="36" t="s">
        <v>1030</v>
      </c>
      <c r="B1915" s="36" t="s">
        <v>7791</v>
      </c>
      <c r="C1915" s="36" t="s">
        <v>7792</v>
      </c>
      <c r="D1915" s="36" t="s">
        <v>3419</v>
      </c>
      <c r="E1915" s="36" t="s">
        <v>20</v>
      </c>
      <c r="F1915" s="36" t="s">
        <v>7793</v>
      </c>
      <c r="G1915" s="36" t="s">
        <v>7794</v>
      </c>
      <c r="H1915" s="41">
        <f t="shared" si="58"/>
        <v>0.8067200000000001</v>
      </c>
      <c r="I1915" s="41">
        <f t="shared" si="59"/>
        <v>0.1932799999999999</v>
      </c>
      <c r="J1915" s="35"/>
      <c r="K1915" s="36" t="s">
        <v>20</v>
      </c>
      <c r="L1915" s="36" t="s">
        <v>24</v>
      </c>
      <c r="M1915" s="39">
        <v>114</v>
      </c>
      <c r="N1915" s="39">
        <v>21</v>
      </c>
      <c r="O1915" s="39">
        <v>45</v>
      </c>
      <c r="P1915" s="31">
        <v>50.42</v>
      </c>
      <c r="Q1915" s="31">
        <v>56.33</v>
      </c>
    </row>
    <row r="1916" spans="1:17" ht="18.75" customHeight="1" thickBot="1" x14ac:dyDescent="0.25">
      <c r="A1916" s="36" t="s">
        <v>1030</v>
      </c>
      <c r="B1916" s="36" t="s">
        <v>7791</v>
      </c>
      <c r="C1916" s="36" t="s">
        <v>7792</v>
      </c>
      <c r="D1916" s="36" t="s">
        <v>3419</v>
      </c>
      <c r="E1916" s="36" t="s">
        <v>20</v>
      </c>
      <c r="F1916" s="36" t="s">
        <v>7795</v>
      </c>
      <c r="G1916" s="36" t="s">
        <v>7796</v>
      </c>
      <c r="H1916" s="41">
        <f t="shared" si="58"/>
        <v>0.8067200000000001</v>
      </c>
      <c r="I1916" s="41">
        <f t="shared" si="59"/>
        <v>0.1932799999999999</v>
      </c>
      <c r="J1916" s="35"/>
      <c r="K1916" s="36" t="s">
        <v>20</v>
      </c>
      <c r="L1916" s="36" t="s">
        <v>24</v>
      </c>
      <c r="M1916" s="39">
        <v>114</v>
      </c>
      <c r="N1916" s="39">
        <v>21</v>
      </c>
      <c r="O1916" s="39">
        <v>45</v>
      </c>
      <c r="P1916" s="31">
        <v>50.42</v>
      </c>
      <c r="Q1916" s="31">
        <v>43.5</v>
      </c>
    </row>
    <row r="1917" spans="1:17" ht="18.75" customHeight="1" thickBot="1" x14ac:dyDescent="0.25">
      <c r="A1917" s="34" t="s">
        <v>44</v>
      </c>
      <c r="B1917" s="34" t="s">
        <v>7797</v>
      </c>
      <c r="C1917" s="34" t="s">
        <v>7798</v>
      </c>
      <c r="D1917" s="34" t="s">
        <v>3419</v>
      </c>
      <c r="E1917" s="34" t="s">
        <v>20</v>
      </c>
      <c r="F1917" s="34" t="s">
        <v>7799</v>
      </c>
      <c r="G1917" s="34" t="s">
        <v>7800</v>
      </c>
      <c r="H1917" s="40">
        <f t="shared" si="58"/>
        <v>0.7944</v>
      </c>
      <c r="I1917" s="40">
        <f t="shared" si="59"/>
        <v>0.2056</v>
      </c>
      <c r="J1917" s="33"/>
      <c r="K1917" s="34" t="s">
        <v>20</v>
      </c>
      <c r="L1917" s="34" t="s">
        <v>24</v>
      </c>
      <c r="M1917" s="38">
        <v>148</v>
      </c>
      <c r="N1917" s="38">
        <v>23</v>
      </c>
      <c r="O1917" s="38">
        <v>58</v>
      </c>
      <c r="P1917" s="1">
        <v>49.65</v>
      </c>
      <c r="Q1917" s="1">
        <v>49.65</v>
      </c>
    </row>
    <row r="1918" spans="1:17" ht="18.75" customHeight="1" thickBot="1" x14ac:dyDescent="0.25">
      <c r="A1918" s="36" t="s">
        <v>49</v>
      </c>
      <c r="B1918" s="36" t="s">
        <v>7801</v>
      </c>
      <c r="C1918" s="36" t="s">
        <v>7802</v>
      </c>
      <c r="D1918" s="36" t="s">
        <v>3419</v>
      </c>
      <c r="E1918" s="36" t="s">
        <v>20</v>
      </c>
      <c r="F1918" s="36" t="s">
        <v>7803</v>
      </c>
      <c r="G1918" s="36" t="s">
        <v>7804</v>
      </c>
      <c r="H1918" s="41">
        <f t="shared" si="58"/>
        <v>0.79696000000000011</v>
      </c>
      <c r="I1918" s="41">
        <f t="shared" si="59"/>
        <v>0.20303999999999989</v>
      </c>
      <c r="J1918" s="36" t="s">
        <v>20</v>
      </c>
      <c r="K1918" s="36" t="s">
        <v>20</v>
      </c>
      <c r="L1918" s="36" t="s">
        <v>24</v>
      </c>
      <c r="M1918" s="39">
        <v>131</v>
      </c>
      <c r="N1918" s="39">
        <v>19</v>
      </c>
      <c r="O1918" s="39">
        <v>52</v>
      </c>
      <c r="P1918" s="31">
        <v>49.81</v>
      </c>
      <c r="Q1918" s="31">
        <v>50</v>
      </c>
    </row>
    <row r="1919" spans="1:17" ht="18.75" customHeight="1" thickBot="1" x14ac:dyDescent="0.25">
      <c r="A1919" s="36" t="s">
        <v>49</v>
      </c>
      <c r="B1919" s="36" t="s">
        <v>7801</v>
      </c>
      <c r="C1919" s="36" t="s">
        <v>7802</v>
      </c>
      <c r="D1919" s="36" t="s">
        <v>3419</v>
      </c>
      <c r="E1919" s="36" t="s">
        <v>20</v>
      </c>
      <c r="F1919" s="36" t="s">
        <v>7805</v>
      </c>
      <c r="G1919" s="36" t="s">
        <v>7806</v>
      </c>
      <c r="H1919" s="41">
        <f t="shared" si="58"/>
        <v>0.79696000000000011</v>
      </c>
      <c r="I1919" s="41">
        <f t="shared" si="59"/>
        <v>0.20303999999999989</v>
      </c>
      <c r="J1919" s="36" t="s">
        <v>20</v>
      </c>
      <c r="K1919" s="36" t="s">
        <v>20</v>
      </c>
      <c r="L1919" s="36" t="s">
        <v>24</v>
      </c>
      <c r="M1919" s="39">
        <v>131</v>
      </c>
      <c r="N1919" s="39">
        <v>19</v>
      </c>
      <c r="O1919" s="39">
        <v>52</v>
      </c>
      <c r="P1919" s="31">
        <v>49.81</v>
      </c>
      <c r="Q1919" s="31">
        <v>50.59</v>
      </c>
    </row>
    <row r="1920" spans="1:17" ht="18.75" customHeight="1" thickBot="1" x14ac:dyDescent="0.25">
      <c r="A1920" s="36" t="s">
        <v>49</v>
      </c>
      <c r="B1920" s="36" t="s">
        <v>7801</v>
      </c>
      <c r="C1920" s="36" t="s">
        <v>7802</v>
      </c>
      <c r="D1920" s="36" t="s">
        <v>3419</v>
      </c>
      <c r="E1920" s="36" t="s">
        <v>20</v>
      </c>
      <c r="F1920" s="36" t="s">
        <v>7807</v>
      </c>
      <c r="G1920" s="36" t="s">
        <v>7808</v>
      </c>
      <c r="H1920" s="41">
        <f t="shared" si="58"/>
        <v>0.79696000000000011</v>
      </c>
      <c r="I1920" s="41">
        <f t="shared" si="59"/>
        <v>0.20303999999999989</v>
      </c>
      <c r="J1920" s="36" t="s">
        <v>20</v>
      </c>
      <c r="K1920" s="36" t="s">
        <v>20</v>
      </c>
      <c r="L1920" s="36" t="s">
        <v>24</v>
      </c>
      <c r="M1920" s="39">
        <v>131</v>
      </c>
      <c r="N1920" s="39">
        <v>19</v>
      </c>
      <c r="O1920" s="39">
        <v>52</v>
      </c>
      <c r="P1920" s="31">
        <v>49.81</v>
      </c>
      <c r="Q1920" s="31">
        <v>48.53</v>
      </c>
    </row>
    <row r="1921" spans="1:17" ht="18.75" customHeight="1" thickBot="1" x14ac:dyDescent="0.25">
      <c r="A1921" s="34" t="s">
        <v>193</v>
      </c>
      <c r="B1921" s="34" t="s">
        <v>7809</v>
      </c>
      <c r="C1921" s="34" t="s">
        <v>7810</v>
      </c>
      <c r="D1921" s="34" t="s">
        <v>3419</v>
      </c>
      <c r="E1921" s="34" t="s">
        <v>20</v>
      </c>
      <c r="F1921" s="34" t="s">
        <v>7811</v>
      </c>
      <c r="G1921" s="34" t="s">
        <v>7812</v>
      </c>
      <c r="H1921" s="40">
        <f t="shared" si="58"/>
        <v>0.91920000000000013</v>
      </c>
      <c r="I1921" s="40">
        <f t="shared" si="59"/>
        <v>8.0799999999999872E-2</v>
      </c>
      <c r="J1921" s="33"/>
      <c r="K1921" s="34" t="s">
        <v>20</v>
      </c>
      <c r="L1921" s="34" t="s">
        <v>24</v>
      </c>
      <c r="M1921" s="38">
        <v>3</v>
      </c>
      <c r="N1921" s="38">
        <v>2</v>
      </c>
      <c r="O1921" s="38">
        <v>3</v>
      </c>
      <c r="P1921" s="1">
        <v>57.45</v>
      </c>
      <c r="Q1921" s="1">
        <v>66.42</v>
      </c>
    </row>
    <row r="1922" spans="1:17" ht="18.75" customHeight="1" thickBot="1" x14ac:dyDescent="0.25">
      <c r="A1922" s="34" t="s">
        <v>193</v>
      </c>
      <c r="B1922" s="34" t="s">
        <v>7809</v>
      </c>
      <c r="C1922" s="34" t="s">
        <v>7810</v>
      </c>
      <c r="D1922" s="34" t="s">
        <v>3419</v>
      </c>
      <c r="E1922" s="34" t="s">
        <v>20</v>
      </c>
      <c r="F1922" s="34" t="s">
        <v>7813</v>
      </c>
      <c r="G1922" s="34" t="s">
        <v>7814</v>
      </c>
      <c r="H1922" s="40">
        <f t="shared" ref="H1922:H1985" si="60">IF(AND(P1922*1.6&gt;=100),100, P1922*1.6)/100</f>
        <v>0.91920000000000013</v>
      </c>
      <c r="I1922" s="40">
        <f t="shared" ref="I1922:I1985" si="61">1-H1922</f>
        <v>8.0799999999999872E-2</v>
      </c>
      <c r="J1922" s="33"/>
      <c r="K1922" s="34" t="s">
        <v>20</v>
      </c>
      <c r="L1922" s="34" t="s">
        <v>24</v>
      </c>
      <c r="M1922" s="38">
        <v>3</v>
      </c>
      <c r="N1922" s="38">
        <v>2</v>
      </c>
      <c r="O1922" s="38">
        <v>3</v>
      </c>
      <c r="P1922" s="1">
        <v>57.45</v>
      </c>
      <c r="Q1922" s="1">
        <v>60.75</v>
      </c>
    </row>
    <row r="1923" spans="1:17" ht="18.75" customHeight="1" thickBot="1" x14ac:dyDescent="0.25">
      <c r="A1923" s="34" t="s">
        <v>193</v>
      </c>
      <c r="B1923" s="34" t="s">
        <v>7809</v>
      </c>
      <c r="C1923" s="34" t="s">
        <v>7810</v>
      </c>
      <c r="D1923" s="34" t="s">
        <v>3419</v>
      </c>
      <c r="E1923" s="34" t="s">
        <v>20</v>
      </c>
      <c r="F1923" s="34" t="s">
        <v>7815</v>
      </c>
      <c r="G1923" s="34" t="s">
        <v>7816</v>
      </c>
      <c r="H1923" s="40">
        <f t="shared" si="60"/>
        <v>0.91920000000000013</v>
      </c>
      <c r="I1923" s="40">
        <f t="shared" si="61"/>
        <v>8.0799999999999872E-2</v>
      </c>
      <c r="J1923" s="33"/>
      <c r="K1923" s="34" t="s">
        <v>20</v>
      </c>
      <c r="L1923" s="34" t="s">
        <v>24</v>
      </c>
      <c r="M1923" s="38">
        <v>3</v>
      </c>
      <c r="N1923" s="38">
        <v>2</v>
      </c>
      <c r="O1923" s="38">
        <v>3</v>
      </c>
      <c r="P1923" s="1">
        <v>57.45</v>
      </c>
      <c r="Q1923" s="1">
        <v>56.28</v>
      </c>
    </row>
    <row r="1924" spans="1:17" ht="18.75" customHeight="1" thickBot="1" x14ac:dyDescent="0.25">
      <c r="A1924" s="34" t="s">
        <v>193</v>
      </c>
      <c r="B1924" s="34" t="s">
        <v>7809</v>
      </c>
      <c r="C1924" s="34" t="s">
        <v>7810</v>
      </c>
      <c r="D1924" s="34" t="s">
        <v>3419</v>
      </c>
      <c r="E1924" s="34" t="s">
        <v>20</v>
      </c>
      <c r="F1924" s="34" t="s">
        <v>7817</v>
      </c>
      <c r="G1924" s="34" t="s">
        <v>7818</v>
      </c>
      <c r="H1924" s="40">
        <f t="shared" si="60"/>
        <v>0.91920000000000013</v>
      </c>
      <c r="I1924" s="40">
        <f t="shared" si="61"/>
        <v>8.0799999999999872E-2</v>
      </c>
      <c r="J1924" s="33"/>
      <c r="K1924" s="34" t="s">
        <v>20</v>
      </c>
      <c r="L1924" s="34" t="s">
        <v>24</v>
      </c>
      <c r="M1924" s="38">
        <v>3</v>
      </c>
      <c r="N1924" s="38">
        <v>2</v>
      </c>
      <c r="O1924" s="38">
        <v>3</v>
      </c>
      <c r="P1924" s="1">
        <v>57.45</v>
      </c>
      <c r="Q1924" s="1">
        <v>64.36</v>
      </c>
    </row>
    <row r="1925" spans="1:17" ht="18.75" customHeight="1" thickBot="1" x14ac:dyDescent="0.25">
      <c r="A1925" s="34" t="s">
        <v>193</v>
      </c>
      <c r="B1925" s="34" t="s">
        <v>7809</v>
      </c>
      <c r="C1925" s="34" t="s">
        <v>7810</v>
      </c>
      <c r="D1925" s="34" t="s">
        <v>3419</v>
      </c>
      <c r="E1925" s="34" t="s">
        <v>20</v>
      </c>
      <c r="F1925" s="34" t="s">
        <v>7819</v>
      </c>
      <c r="G1925" s="34" t="s">
        <v>7820</v>
      </c>
      <c r="H1925" s="40">
        <f t="shared" si="60"/>
        <v>0.91920000000000013</v>
      </c>
      <c r="I1925" s="40">
        <f t="shared" si="61"/>
        <v>8.0799999999999872E-2</v>
      </c>
      <c r="J1925" s="33"/>
      <c r="K1925" s="34" t="s">
        <v>20</v>
      </c>
      <c r="L1925" s="34" t="s">
        <v>24</v>
      </c>
      <c r="M1925" s="38">
        <v>3</v>
      </c>
      <c r="N1925" s="38">
        <v>2</v>
      </c>
      <c r="O1925" s="38">
        <v>3</v>
      </c>
      <c r="P1925" s="1">
        <v>57.45</v>
      </c>
      <c r="Q1925" s="1">
        <v>57.4</v>
      </c>
    </row>
    <row r="1926" spans="1:17" ht="18.75" customHeight="1" thickBot="1" x14ac:dyDescent="0.25">
      <c r="A1926" s="34" t="s">
        <v>193</v>
      </c>
      <c r="B1926" s="34" t="s">
        <v>7809</v>
      </c>
      <c r="C1926" s="34" t="s">
        <v>7810</v>
      </c>
      <c r="D1926" s="34" t="s">
        <v>3419</v>
      </c>
      <c r="E1926" s="34" t="s">
        <v>20</v>
      </c>
      <c r="F1926" s="34" t="s">
        <v>7821</v>
      </c>
      <c r="G1926" s="34" t="s">
        <v>7822</v>
      </c>
      <c r="H1926" s="40">
        <f t="shared" si="60"/>
        <v>0.91920000000000013</v>
      </c>
      <c r="I1926" s="40">
        <f t="shared" si="61"/>
        <v>8.0799999999999872E-2</v>
      </c>
      <c r="J1926" s="33"/>
      <c r="K1926" s="34" t="s">
        <v>20</v>
      </c>
      <c r="L1926" s="34" t="s">
        <v>24</v>
      </c>
      <c r="M1926" s="38">
        <v>3</v>
      </c>
      <c r="N1926" s="38">
        <v>2</v>
      </c>
      <c r="O1926" s="38">
        <v>3</v>
      </c>
      <c r="P1926" s="1">
        <v>57.45</v>
      </c>
      <c r="Q1926" s="1">
        <v>53.19</v>
      </c>
    </row>
    <row r="1927" spans="1:17" ht="18.75" customHeight="1" thickBot="1" x14ac:dyDescent="0.25">
      <c r="A1927" s="34" t="s">
        <v>193</v>
      </c>
      <c r="B1927" s="34" t="s">
        <v>7809</v>
      </c>
      <c r="C1927" s="34" t="s">
        <v>7810</v>
      </c>
      <c r="D1927" s="34" t="s">
        <v>3419</v>
      </c>
      <c r="E1927" s="34" t="s">
        <v>20</v>
      </c>
      <c r="F1927" s="34" t="s">
        <v>7823</v>
      </c>
      <c r="G1927" s="34" t="s">
        <v>7824</v>
      </c>
      <c r="H1927" s="40">
        <f t="shared" si="60"/>
        <v>0.91920000000000013</v>
      </c>
      <c r="I1927" s="40">
        <f t="shared" si="61"/>
        <v>8.0799999999999872E-2</v>
      </c>
      <c r="J1927" s="33"/>
      <c r="K1927" s="34" t="s">
        <v>20</v>
      </c>
      <c r="L1927" s="34" t="s">
        <v>24</v>
      </c>
      <c r="M1927" s="38">
        <v>3</v>
      </c>
      <c r="N1927" s="38">
        <v>2</v>
      </c>
      <c r="O1927" s="38">
        <v>3</v>
      </c>
      <c r="P1927" s="1">
        <v>57.45</v>
      </c>
      <c r="Q1927" s="1">
        <v>53.95</v>
      </c>
    </row>
    <row r="1928" spans="1:17" ht="18.75" customHeight="1" thickBot="1" x14ac:dyDescent="0.25">
      <c r="A1928" s="34" t="s">
        <v>193</v>
      </c>
      <c r="B1928" s="34" t="s">
        <v>7809</v>
      </c>
      <c r="C1928" s="34" t="s">
        <v>7810</v>
      </c>
      <c r="D1928" s="34" t="s">
        <v>3419</v>
      </c>
      <c r="E1928" s="34" t="s">
        <v>20</v>
      </c>
      <c r="F1928" s="34" t="s">
        <v>7825</v>
      </c>
      <c r="G1928" s="34" t="s">
        <v>7826</v>
      </c>
      <c r="H1928" s="40">
        <f t="shared" si="60"/>
        <v>0.91920000000000013</v>
      </c>
      <c r="I1928" s="40">
        <f t="shared" si="61"/>
        <v>8.0799999999999872E-2</v>
      </c>
      <c r="J1928" s="33"/>
      <c r="K1928" s="34" t="s">
        <v>20</v>
      </c>
      <c r="L1928" s="34" t="s">
        <v>24</v>
      </c>
      <c r="M1928" s="38">
        <v>3</v>
      </c>
      <c r="N1928" s="38">
        <v>2</v>
      </c>
      <c r="O1928" s="38">
        <v>3</v>
      </c>
      <c r="P1928" s="1">
        <v>57.45</v>
      </c>
      <c r="Q1928" s="1">
        <v>59.94</v>
      </c>
    </row>
    <row r="1929" spans="1:17" ht="18.75" customHeight="1" thickBot="1" x14ac:dyDescent="0.25">
      <c r="A1929" s="34" t="s">
        <v>1065</v>
      </c>
      <c r="B1929" s="34" t="s">
        <v>7827</v>
      </c>
      <c r="C1929" s="34" t="s">
        <v>7828</v>
      </c>
      <c r="D1929" s="34" t="s">
        <v>3419</v>
      </c>
      <c r="E1929" s="34" t="s">
        <v>20</v>
      </c>
      <c r="F1929" s="34" t="s">
        <v>7829</v>
      </c>
      <c r="G1929" s="34" t="s">
        <v>7830</v>
      </c>
      <c r="H1929" s="40">
        <f t="shared" si="60"/>
        <v>0.68864000000000003</v>
      </c>
      <c r="I1929" s="40">
        <f t="shared" si="61"/>
        <v>0.31135999999999997</v>
      </c>
      <c r="J1929" s="33"/>
      <c r="K1929" s="34" t="s">
        <v>24</v>
      </c>
      <c r="L1929" s="34" t="s">
        <v>24</v>
      </c>
      <c r="M1929" s="38">
        <v>130</v>
      </c>
      <c r="N1929" s="38">
        <v>24</v>
      </c>
      <c r="O1929" s="38">
        <v>54</v>
      </c>
      <c r="P1929" s="1">
        <v>43.04</v>
      </c>
      <c r="Q1929" s="1">
        <v>50.4</v>
      </c>
    </row>
    <row r="1930" spans="1:17" ht="18.75" customHeight="1" thickBot="1" x14ac:dyDescent="0.25">
      <c r="A1930" s="34" t="s">
        <v>1065</v>
      </c>
      <c r="B1930" s="34" t="s">
        <v>7827</v>
      </c>
      <c r="C1930" s="34" t="s">
        <v>7828</v>
      </c>
      <c r="D1930" s="34" t="s">
        <v>3419</v>
      </c>
      <c r="E1930" s="34" t="s">
        <v>20</v>
      </c>
      <c r="F1930" s="34" t="s">
        <v>7831</v>
      </c>
      <c r="G1930" s="34" t="s">
        <v>7832</v>
      </c>
      <c r="H1930" s="40">
        <f t="shared" si="60"/>
        <v>0.68864000000000003</v>
      </c>
      <c r="I1930" s="40">
        <f t="shared" si="61"/>
        <v>0.31135999999999997</v>
      </c>
      <c r="J1930" s="33"/>
      <c r="K1930" s="34" t="s">
        <v>24</v>
      </c>
      <c r="L1930" s="34" t="s">
        <v>24</v>
      </c>
      <c r="M1930" s="38">
        <v>130</v>
      </c>
      <c r="N1930" s="38">
        <v>24</v>
      </c>
      <c r="O1930" s="38">
        <v>54</v>
      </c>
      <c r="P1930" s="1">
        <v>43.04</v>
      </c>
      <c r="Q1930" s="1">
        <v>41.79</v>
      </c>
    </row>
    <row r="1931" spans="1:17" ht="18.75" customHeight="1" thickBot="1" x14ac:dyDescent="0.25">
      <c r="A1931" s="36" t="s">
        <v>1065</v>
      </c>
      <c r="B1931" s="36" t="s">
        <v>7827</v>
      </c>
      <c r="C1931" s="36" t="s">
        <v>7828</v>
      </c>
      <c r="D1931" s="36" t="s">
        <v>3419</v>
      </c>
      <c r="E1931" s="36" t="s">
        <v>20</v>
      </c>
      <c r="F1931" s="36" t="s">
        <v>7833</v>
      </c>
      <c r="G1931" s="36" t="s">
        <v>7834</v>
      </c>
      <c r="H1931" s="41">
        <f t="shared" si="60"/>
        <v>0.68864000000000003</v>
      </c>
      <c r="I1931" s="41">
        <f t="shared" si="61"/>
        <v>0.31135999999999997</v>
      </c>
      <c r="J1931" s="35"/>
      <c r="K1931" s="36" t="s">
        <v>24</v>
      </c>
      <c r="L1931" s="36" t="s">
        <v>24</v>
      </c>
      <c r="M1931" s="39">
        <v>130</v>
      </c>
      <c r="N1931" s="39">
        <v>24</v>
      </c>
      <c r="O1931" s="39">
        <v>54</v>
      </c>
      <c r="P1931" s="31">
        <v>43.04</v>
      </c>
      <c r="Q1931" s="31">
        <v>34.83</v>
      </c>
    </row>
    <row r="1932" spans="1:17" ht="18.75" customHeight="1" thickBot="1" x14ac:dyDescent="0.25">
      <c r="A1932" s="34" t="s">
        <v>1523</v>
      </c>
      <c r="B1932" s="34" t="s">
        <v>7835</v>
      </c>
      <c r="C1932" s="34" t="s">
        <v>7836</v>
      </c>
      <c r="D1932" s="34" t="s">
        <v>3419</v>
      </c>
      <c r="E1932" s="34" t="s">
        <v>20</v>
      </c>
      <c r="F1932" s="34" t="s">
        <v>7837</v>
      </c>
      <c r="G1932" s="34" t="s">
        <v>7838</v>
      </c>
      <c r="H1932" s="40">
        <f t="shared" si="60"/>
        <v>0.73072000000000004</v>
      </c>
      <c r="I1932" s="40">
        <f t="shared" si="61"/>
        <v>0.26927999999999996</v>
      </c>
      <c r="J1932" s="34" t="s">
        <v>20</v>
      </c>
      <c r="K1932" s="34" t="s">
        <v>20</v>
      </c>
      <c r="L1932" s="34" t="s">
        <v>24</v>
      </c>
      <c r="M1932" s="38">
        <v>114</v>
      </c>
      <c r="N1932" s="38">
        <v>21</v>
      </c>
      <c r="O1932" s="38">
        <v>45</v>
      </c>
      <c r="P1932" s="1">
        <v>45.67</v>
      </c>
      <c r="Q1932" s="1">
        <v>45.67</v>
      </c>
    </row>
    <row r="1933" spans="1:17" ht="18.75" customHeight="1" thickBot="1" x14ac:dyDescent="0.25">
      <c r="A1933" s="36" t="s">
        <v>49</v>
      </c>
      <c r="B1933" s="36" t="s">
        <v>7839</v>
      </c>
      <c r="C1933" s="36" t="s">
        <v>7840</v>
      </c>
      <c r="D1933" s="36" t="s">
        <v>3419</v>
      </c>
      <c r="E1933" s="36" t="s">
        <v>20</v>
      </c>
      <c r="F1933" s="36" t="s">
        <v>7841</v>
      </c>
      <c r="G1933" s="36" t="s">
        <v>7842</v>
      </c>
      <c r="H1933" s="41">
        <f t="shared" si="60"/>
        <v>0.70751999999999993</v>
      </c>
      <c r="I1933" s="41">
        <f t="shared" si="61"/>
        <v>0.29248000000000007</v>
      </c>
      <c r="J1933" s="36" t="s">
        <v>20</v>
      </c>
      <c r="K1933" s="36" t="s">
        <v>20</v>
      </c>
      <c r="L1933" s="36" t="s">
        <v>24</v>
      </c>
      <c r="M1933" s="39">
        <v>121</v>
      </c>
      <c r="N1933" s="39">
        <v>19</v>
      </c>
      <c r="O1933" s="39">
        <v>51</v>
      </c>
      <c r="P1933" s="31">
        <v>44.22</v>
      </c>
      <c r="Q1933" s="31">
        <v>44.91</v>
      </c>
    </row>
    <row r="1934" spans="1:17" ht="18.75" customHeight="1" thickBot="1" x14ac:dyDescent="0.25">
      <c r="A1934" s="36" t="s">
        <v>49</v>
      </c>
      <c r="B1934" s="36" t="s">
        <v>7839</v>
      </c>
      <c r="C1934" s="36" t="s">
        <v>7840</v>
      </c>
      <c r="D1934" s="36" t="s">
        <v>3419</v>
      </c>
      <c r="E1934" s="36" t="s">
        <v>20</v>
      </c>
      <c r="F1934" s="36" t="s">
        <v>7843</v>
      </c>
      <c r="G1934" s="36" t="s">
        <v>7844</v>
      </c>
      <c r="H1934" s="41">
        <f t="shared" si="60"/>
        <v>0.70751999999999993</v>
      </c>
      <c r="I1934" s="41">
        <f t="shared" si="61"/>
        <v>0.29248000000000007</v>
      </c>
      <c r="J1934" s="36" t="s">
        <v>20</v>
      </c>
      <c r="K1934" s="36" t="s">
        <v>20</v>
      </c>
      <c r="L1934" s="36" t="s">
        <v>24</v>
      </c>
      <c r="M1934" s="39">
        <v>121</v>
      </c>
      <c r="N1934" s="39">
        <v>19</v>
      </c>
      <c r="O1934" s="39">
        <v>51</v>
      </c>
      <c r="P1934" s="31">
        <v>44.22</v>
      </c>
      <c r="Q1934" s="31">
        <v>46.93</v>
      </c>
    </row>
    <row r="1935" spans="1:17" ht="18.75" customHeight="1" thickBot="1" x14ac:dyDescent="0.25">
      <c r="A1935" s="36" t="s">
        <v>49</v>
      </c>
      <c r="B1935" s="36" t="s">
        <v>7839</v>
      </c>
      <c r="C1935" s="36" t="s">
        <v>7840</v>
      </c>
      <c r="D1935" s="36" t="s">
        <v>3419</v>
      </c>
      <c r="E1935" s="36" t="s">
        <v>20</v>
      </c>
      <c r="F1935" s="36" t="s">
        <v>7845</v>
      </c>
      <c r="G1935" s="36" t="s">
        <v>7846</v>
      </c>
      <c r="H1935" s="41">
        <f t="shared" si="60"/>
        <v>0.70751999999999993</v>
      </c>
      <c r="I1935" s="41">
        <f t="shared" si="61"/>
        <v>0.29248000000000007</v>
      </c>
      <c r="J1935" s="36" t="s">
        <v>20</v>
      </c>
      <c r="K1935" s="36" t="s">
        <v>20</v>
      </c>
      <c r="L1935" s="36" t="s">
        <v>24</v>
      </c>
      <c r="M1935" s="39">
        <v>121</v>
      </c>
      <c r="N1935" s="39">
        <v>19</v>
      </c>
      <c r="O1935" s="39">
        <v>51</v>
      </c>
      <c r="P1935" s="31">
        <v>44.22</v>
      </c>
      <c r="Q1935" s="31">
        <v>43.31</v>
      </c>
    </row>
    <row r="1936" spans="1:17" ht="18.75" customHeight="1" thickBot="1" x14ac:dyDescent="0.25">
      <c r="A1936" s="36" t="s">
        <v>49</v>
      </c>
      <c r="B1936" s="36" t="s">
        <v>7839</v>
      </c>
      <c r="C1936" s="36" t="s">
        <v>7840</v>
      </c>
      <c r="D1936" s="36" t="s">
        <v>3419</v>
      </c>
      <c r="E1936" s="36" t="s">
        <v>20</v>
      </c>
      <c r="F1936" s="36" t="s">
        <v>7847</v>
      </c>
      <c r="G1936" s="36" t="s">
        <v>7848</v>
      </c>
      <c r="H1936" s="41">
        <f t="shared" si="60"/>
        <v>0.70751999999999993</v>
      </c>
      <c r="I1936" s="41">
        <f t="shared" si="61"/>
        <v>0.29248000000000007</v>
      </c>
      <c r="J1936" s="36" t="s">
        <v>20</v>
      </c>
      <c r="K1936" s="36" t="s">
        <v>20</v>
      </c>
      <c r="L1936" s="36" t="s">
        <v>24</v>
      </c>
      <c r="M1936" s="39">
        <v>121</v>
      </c>
      <c r="N1936" s="39">
        <v>19</v>
      </c>
      <c r="O1936" s="39">
        <v>51</v>
      </c>
      <c r="P1936" s="31">
        <v>44.22</v>
      </c>
      <c r="Q1936" s="31">
        <v>42.24</v>
      </c>
    </row>
    <row r="1937" spans="1:17" ht="18.75" customHeight="1" thickBot="1" x14ac:dyDescent="0.25">
      <c r="A1937" s="34" t="s">
        <v>205</v>
      </c>
      <c r="B1937" s="34" t="s">
        <v>7849</v>
      </c>
      <c r="C1937" s="34" t="s">
        <v>7850</v>
      </c>
      <c r="D1937" s="34" t="s">
        <v>4535</v>
      </c>
      <c r="E1937" s="34" t="s">
        <v>20</v>
      </c>
      <c r="F1937" s="34" t="s">
        <v>7849</v>
      </c>
      <c r="G1937" s="34" t="s">
        <v>7850</v>
      </c>
      <c r="H1937" s="40">
        <f t="shared" si="60"/>
        <v>1</v>
      </c>
      <c r="I1937" s="40">
        <f t="shared" si="61"/>
        <v>0</v>
      </c>
      <c r="J1937" s="33"/>
      <c r="K1937" s="34" t="s">
        <v>20</v>
      </c>
      <c r="L1937" s="34" t="s">
        <v>20</v>
      </c>
      <c r="M1937" s="38">
        <v>21</v>
      </c>
      <c r="N1937" s="38">
        <v>4</v>
      </c>
      <c r="O1937" s="38">
        <v>6</v>
      </c>
      <c r="P1937" s="1">
        <v>76.25</v>
      </c>
      <c r="Q1937" s="1">
        <v>76.25</v>
      </c>
    </row>
    <row r="1938" spans="1:17" ht="18.75" customHeight="1" thickBot="1" x14ac:dyDescent="0.25">
      <c r="A1938" s="36" t="s">
        <v>702</v>
      </c>
      <c r="B1938" s="36" t="s">
        <v>7851</v>
      </c>
      <c r="C1938" s="36" t="s">
        <v>7852</v>
      </c>
      <c r="D1938" s="36" t="s">
        <v>3419</v>
      </c>
      <c r="E1938" s="36" t="s">
        <v>20</v>
      </c>
      <c r="F1938" s="36" t="s">
        <v>7853</v>
      </c>
      <c r="G1938" s="36" t="s">
        <v>7854</v>
      </c>
      <c r="H1938" s="41">
        <f t="shared" si="60"/>
        <v>0.74175999999999997</v>
      </c>
      <c r="I1938" s="41">
        <f t="shared" si="61"/>
        <v>0.25824000000000003</v>
      </c>
      <c r="J1938" s="35"/>
      <c r="K1938" s="36" t="s">
        <v>24</v>
      </c>
      <c r="L1938" s="36" t="s">
        <v>24</v>
      </c>
      <c r="M1938" s="39">
        <v>102</v>
      </c>
      <c r="N1938" s="39">
        <v>21</v>
      </c>
      <c r="O1938" s="39">
        <v>51</v>
      </c>
      <c r="P1938" s="31">
        <v>46.36</v>
      </c>
      <c r="Q1938" s="31">
        <v>46.36</v>
      </c>
    </row>
    <row r="1939" spans="1:17" ht="18.75" customHeight="1" thickBot="1" x14ac:dyDescent="0.25">
      <c r="A1939" s="34" t="s">
        <v>193</v>
      </c>
      <c r="B1939" s="34" t="s">
        <v>7855</v>
      </c>
      <c r="C1939" s="34" t="s">
        <v>7856</v>
      </c>
      <c r="D1939" s="34" t="s">
        <v>3419</v>
      </c>
      <c r="E1939" s="34" t="s">
        <v>20</v>
      </c>
      <c r="F1939" s="34" t="s">
        <v>7857</v>
      </c>
      <c r="G1939" s="34" t="s">
        <v>7858</v>
      </c>
      <c r="H1939" s="40">
        <f t="shared" si="60"/>
        <v>1</v>
      </c>
      <c r="I1939" s="40">
        <f t="shared" si="61"/>
        <v>0</v>
      </c>
      <c r="J1939" s="33"/>
      <c r="K1939" s="34" t="s">
        <v>20</v>
      </c>
      <c r="L1939" s="34" t="s">
        <v>24</v>
      </c>
      <c r="M1939" s="38">
        <v>11</v>
      </c>
      <c r="N1939" s="38">
        <v>2</v>
      </c>
      <c r="O1939" s="38">
        <v>4</v>
      </c>
      <c r="P1939" s="1">
        <v>84.36</v>
      </c>
      <c r="Q1939" s="1">
        <v>86.34</v>
      </c>
    </row>
    <row r="1940" spans="1:17" ht="18.75" customHeight="1" thickBot="1" x14ac:dyDescent="0.25">
      <c r="A1940" s="34" t="s">
        <v>193</v>
      </c>
      <c r="B1940" s="34" t="s">
        <v>7855</v>
      </c>
      <c r="C1940" s="34" t="s">
        <v>7856</v>
      </c>
      <c r="D1940" s="34" t="s">
        <v>3419</v>
      </c>
      <c r="E1940" s="34" t="s">
        <v>20</v>
      </c>
      <c r="F1940" s="34" t="s">
        <v>7859</v>
      </c>
      <c r="G1940" s="34" t="s">
        <v>7860</v>
      </c>
      <c r="H1940" s="40">
        <f t="shared" si="60"/>
        <v>1</v>
      </c>
      <c r="I1940" s="40">
        <f t="shared" si="61"/>
        <v>0</v>
      </c>
      <c r="J1940" s="33"/>
      <c r="K1940" s="34" t="s">
        <v>20</v>
      </c>
      <c r="L1940" s="34" t="s">
        <v>24</v>
      </c>
      <c r="M1940" s="38">
        <v>11</v>
      </c>
      <c r="N1940" s="38">
        <v>2</v>
      </c>
      <c r="O1940" s="38">
        <v>4</v>
      </c>
      <c r="P1940" s="1">
        <v>84.36</v>
      </c>
      <c r="Q1940" s="1">
        <v>85.42</v>
      </c>
    </row>
    <row r="1941" spans="1:17" ht="18.75" customHeight="1" thickBot="1" x14ac:dyDescent="0.25">
      <c r="A1941" s="34" t="s">
        <v>193</v>
      </c>
      <c r="B1941" s="34" t="s">
        <v>7855</v>
      </c>
      <c r="C1941" s="34" t="s">
        <v>7856</v>
      </c>
      <c r="D1941" s="34" t="s">
        <v>3419</v>
      </c>
      <c r="E1941" s="34" t="s">
        <v>20</v>
      </c>
      <c r="F1941" s="34" t="s">
        <v>7861</v>
      </c>
      <c r="G1941" s="34" t="s">
        <v>7862</v>
      </c>
      <c r="H1941" s="40">
        <f t="shared" si="60"/>
        <v>1</v>
      </c>
      <c r="I1941" s="40">
        <f t="shared" si="61"/>
        <v>0</v>
      </c>
      <c r="J1941" s="33"/>
      <c r="K1941" s="34" t="s">
        <v>20</v>
      </c>
      <c r="L1941" s="34" t="s">
        <v>24</v>
      </c>
      <c r="M1941" s="38">
        <v>11</v>
      </c>
      <c r="N1941" s="38">
        <v>2</v>
      </c>
      <c r="O1941" s="38">
        <v>4</v>
      </c>
      <c r="P1941" s="1">
        <v>84.36</v>
      </c>
      <c r="Q1941" s="1">
        <v>83.72</v>
      </c>
    </row>
    <row r="1942" spans="1:17" ht="18.75" customHeight="1" thickBot="1" x14ac:dyDescent="0.25">
      <c r="A1942" s="34" t="s">
        <v>193</v>
      </c>
      <c r="B1942" s="34" t="s">
        <v>7855</v>
      </c>
      <c r="C1942" s="34" t="s">
        <v>7856</v>
      </c>
      <c r="D1942" s="34" t="s">
        <v>3419</v>
      </c>
      <c r="E1942" s="34" t="s">
        <v>20</v>
      </c>
      <c r="F1942" s="34" t="s">
        <v>7863</v>
      </c>
      <c r="G1942" s="34" t="s">
        <v>7864</v>
      </c>
      <c r="H1942" s="40">
        <f t="shared" si="60"/>
        <v>1</v>
      </c>
      <c r="I1942" s="40">
        <f t="shared" si="61"/>
        <v>0</v>
      </c>
      <c r="J1942" s="33"/>
      <c r="K1942" s="34" t="s">
        <v>20</v>
      </c>
      <c r="L1942" s="34" t="s">
        <v>24</v>
      </c>
      <c r="M1942" s="38">
        <v>11</v>
      </c>
      <c r="N1942" s="38">
        <v>2</v>
      </c>
      <c r="O1942" s="38">
        <v>4</v>
      </c>
      <c r="P1942" s="1">
        <v>84.36</v>
      </c>
      <c r="Q1942" s="1">
        <v>82.48</v>
      </c>
    </row>
    <row r="1943" spans="1:17" ht="18.75" customHeight="1" thickBot="1" x14ac:dyDescent="0.25">
      <c r="A1943" s="34" t="s">
        <v>21</v>
      </c>
      <c r="B1943" s="34" t="s">
        <v>7865</v>
      </c>
      <c r="C1943" s="34" t="s">
        <v>7866</v>
      </c>
      <c r="D1943" s="34" t="s">
        <v>3413</v>
      </c>
      <c r="E1943" s="34" t="s">
        <v>20</v>
      </c>
      <c r="F1943" s="34" t="s">
        <v>7867</v>
      </c>
      <c r="G1943" s="34" t="s">
        <v>7868</v>
      </c>
      <c r="H1943" s="40">
        <f t="shared" si="60"/>
        <v>1</v>
      </c>
      <c r="I1943" s="40">
        <f t="shared" si="61"/>
        <v>0</v>
      </c>
      <c r="J1943" s="33"/>
      <c r="K1943" s="34" t="s">
        <v>20</v>
      </c>
      <c r="L1943" s="34" t="s">
        <v>20</v>
      </c>
      <c r="M1943" s="38">
        <v>97</v>
      </c>
      <c r="N1943" s="38">
        <v>17</v>
      </c>
      <c r="O1943" s="38">
        <v>38</v>
      </c>
      <c r="P1943" s="1">
        <v>82.27</v>
      </c>
      <c r="Q1943" s="1">
        <v>84.81</v>
      </c>
    </row>
    <row r="1944" spans="1:17" ht="18.75" customHeight="1" thickBot="1" x14ac:dyDescent="0.25">
      <c r="A1944" s="34" t="s">
        <v>21</v>
      </c>
      <c r="B1944" s="34" t="s">
        <v>7865</v>
      </c>
      <c r="C1944" s="34" t="s">
        <v>7866</v>
      </c>
      <c r="D1944" s="34" t="s">
        <v>3413</v>
      </c>
      <c r="E1944" s="34" t="s">
        <v>20</v>
      </c>
      <c r="F1944" s="34" t="s">
        <v>7869</v>
      </c>
      <c r="G1944" s="34" t="s">
        <v>7870</v>
      </c>
      <c r="H1944" s="40">
        <f t="shared" si="60"/>
        <v>1</v>
      </c>
      <c r="I1944" s="40">
        <f t="shared" si="61"/>
        <v>0</v>
      </c>
      <c r="J1944" s="33"/>
      <c r="K1944" s="34" t="s">
        <v>20</v>
      </c>
      <c r="L1944" s="34" t="s">
        <v>20</v>
      </c>
      <c r="M1944" s="38">
        <v>97</v>
      </c>
      <c r="N1944" s="38">
        <v>17</v>
      </c>
      <c r="O1944" s="38">
        <v>38</v>
      </c>
      <c r="P1944" s="1">
        <v>82.27</v>
      </c>
      <c r="Q1944" s="1">
        <v>81.33</v>
      </c>
    </row>
    <row r="1945" spans="1:17" ht="18.75" customHeight="1" thickBot="1" x14ac:dyDescent="0.25">
      <c r="A1945" s="34" t="s">
        <v>21</v>
      </c>
      <c r="B1945" s="34" t="s">
        <v>7865</v>
      </c>
      <c r="C1945" s="34" t="s">
        <v>7866</v>
      </c>
      <c r="D1945" s="34" t="s">
        <v>3413</v>
      </c>
      <c r="E1945" s="34" t="s">
        <v>20</v>
      </c>
      <c r="F1945" s="34" t="s">
        <v>7871</v>
      </c>
      <c r="G1945" s="34" t="s">
        <v>7872</v>
      </c>
      <c r="H1945" s="40">
        <f t="shared" si="60"/>
        <v>1</v>
      </c>
      <c r="I1945" s="40">
        <f t="shared" si="61"/>
        <v>0</v>
      </c>
      <c r="J1945" s="33"/>
      <c r="K1945" s="34" t="s">
        <v>20</v>
      </c>
      <c r="L1945" s="34" t="s">
        <v>20</v>
      </c>
      <c r="M1945" s="38">
        <v>97</v>
      </c>
      <c r="N1945" s="38">
        <v>17</v>
      </c>
      <c r="O1945" s="38">
        <v>38</v>
      </c>
      <c r="P1945" s="1">
        <v>82.27</v>
      </c>
      <c r="Q1945" s="1">
        <v>80.349999999999994</v>
      </c>
    </row>
    <row r="1946" spans="1:17" ht="18.75" customHeight="1" thickBot="1" x14ac:dyDescent="0.25">
      <c r="A1946" s="34" t="s">
        <v>21</v>
      </c>
      <c r="B1946" s="34" t="s">
        <v>7865</v>
      </c>
      <c r="C1946" s="34" t="s">
        <v>7866</v>
      </c>
      <c r="D1946" s="34" t="s">
        <v>3413</v>
      </c>
      <c r="E1946" s="34" t="s">
        <v>20</v>
      </c>
      <c r="F1946" s="34" t="s">
        <v>7873</v>
      </c>
      <c r="G1946" s="34" t="s">
        <v>7874</v>
      </c>
      <c r="H1946" s="40">
        <f t="shared" si="60"/>
        <v>1</v>
      </c>
      <c r="I1946" s="40">
        <f t="shared" si="61"/>
        <v>0</v>
      </c>
      <c r="J1946" s="33"/>
      <c r="K1946" s="34" t="s">
        <v>20</v>
      </c>
      <c r="L1946" s="34" t="s">
        <v>20</v>
      </c>
      <c r="M1946" s="38">
        <v>97</v>
      </c>
      <c r="N1946" s="38">
        <v>17</v>
      </c>
      <c r="O1946" s="38">
        <v>38</v>
      </c>
      <c r="P1946" s="1">
        <v>82.27</v>
      </c>
      <c r="Q1946" s="1">
        <v>83.71</v>
      </c>
    </row>
    <row r="1947" spans="1:17" ht="18.75" customHeight="1" thickBot="1" x14ac:dyDescent="0.25">
      <c r="A1947" s="34" t="s">
        <v>21</v>
      </c>
      <c r="B1947" s="34" t="s">
        <v>7865</v>
      </c>
      <c r="C1947" s="34" t="s">
        <v>7866</v>
      </c>
      <c r="D1947" s="34" t="s">
        <v>3413</v>
      </c>
      <c r="E1947" s="34" t="s">
        <v>20</v>
      </c>
      <c r="F1947" s="34" t="s">
        <v>7865</v>
      </c>
      <c r="G1947" s="34" t="s">
        <v>7866</v>
      </c>
      <c r="H1947" s="40">
        <f t="shared" si="60"/>
        <v>1</v>
      </c>
      <c r="I1947" s="40">
        <f t="shared" si="61"/>
        <v>0</v>
      </c>
      <c r="J1947" s="33"/>
      <c r="K1947" s="34" t="s">
        <v>20</v>
      </c>
      <c r="L1947" s="34" t="s">
        <v>20</v>
      </c>
      <c r="M1947" s="38">
        <v>97</v>
      </c>
      <c r="N1947" s="38">
        <v>17</v>
      </c>
      <c r="O1947" s="38">
        <v>38</v>
      </c>
      <c r="P1947" s="1">
        <v>82.27</v>
      </c>
      <c r="Q1947" s="1">
        <v>83.44</v>
      </c>
    </row>
    <row r="1948" spans="1:17" ht="18.75" customHeight="1" thickBot="1" x14ac:dyDescent="0.25">
      <c r="A1948" s="34" t="s">
        <v>21</v>
      </c>
      <c r="B1948" s="34" t="s">
        <v>7865</v>
      </c>
      <c r="C1948" s="34" t="s">
        <v>7866</v>
      </c>
      <c r="D1948" s="34" t="s">
        <v>3413</v>
      </c>
      <c r="E1948" s="34" t="s">
        <v>20</v>
      </c>
      <c r="F1948" s="34" t="s">
        <v>7875</v>
      </c>
      <c r="G1948" s="34" t="s">
        <v>7876</v>
      </c>
      <c r="H1948" s="40">
        <f t="shared" si="60"/>
        <v>1</v>
      </c>
      <c r="I1948" s="40">
        <f t="shared" si="61"/>
        <v>0</v>
      </c>
      <c r="J1948" s="33"/>
      <c r="K1948" s="34" t="s">
        <v>20</v>
      </c>
      <c r="L1948" s="34" t="s">
        <v>20</v>
      </c>
      <c r="M1948" s="38">
        <v>97</v>
      </c>
      <c r="N1948" s="38">
        <v>17</v>
      </c>
      <c r="O1948" s="38">
        <v>38</v>
      </c>
      <c r="P1948" s="1">
        <v>82.27</v>
      </c>
      <c r="Q1948" s="1">
        <v>82.09</v>
      </c>
    </row>
    <row r="1949" spans="1:17" ht="18.75" customHeight="1" thickBot="1" x14ac:dyDescent="0.25">
      <c r="A1949" s="34" t="s">
        <v>342</v>
      </c>
      <c r="B1949" s="34" t="s">
        <v>7877</v>
      </c>
      <c r="C1949" s="34" t="s">
        <v>7878</v>
      </c>
      <c r="D1949" s="34" t="s">
        <v>3413</v>
      </c>
      <c r="E1949" s="34" t="s">
        <v>20</v>
      </c>
      <c r="F1949" s="34" t="s">
        <v>7877</v>
      </c>
      <c r="G1949" s="34" t="s">
        <v>7878</v>
      </c>
      <c r="H1949" s="40">
        <f t="shared" si="60"/>
        <v>1</v>
      </c>
      <c r="I1949" s="40">
        <f t="shared" si="61"/>
        <v>0</v>
      </c>
      <c r="J1949" s="33"/>
      <c r="K1949" s="34" t="s">
        <v>20</v>
      </c>
      <c r="L1949" s="34" t="s">
        <v>24</v>
      </c>
      <c r="M1949" s="38">
        <v>48</v>
      </c>
      <c r="N1949" s="38">
        <v>9</v>
      </c>
      <c r="O1949" s="38">
        <v>22</v>
      </c>
      <c r="P1949" s="1">
        <v>70.41</v>
      </c>
      <c r="Q1949" s="1">
        <v>70.41</v>
      </c>
    </row>
    <row r="1950" spans="1:17" ht="18.75" customHeight="1" thickBot="1" x14ac:dyDescent="0.25">
      <c r="A1950" s="34" t="s">
        <v>342</v>
      </c>
      <c r="B1950" s="34" t="s">
        <v>7879</v>
      </c>
      <c r="C1950" s="34" t="s">
        <v>7880</v>
      </c>
      <c r="D1950" s="34" t="s">
        <v>3413</v>
      </c>
      <c r="E1950" s="34" t="s">
        <v>20</v>
      </c>
      <c r="F1950" s="34" t="s">
        <v>7879</v>
      </c>
      <c r="G1950" s="34" t="s">
        <v>7880</v>
      </c>
      <c r="H1950" s="40">
        <f t="shared" si="60"/>
        <v>1</v>
      </c>
      <c r="I1950" s="40">
        <f t="shared" si="61"/>
        <v>0</v>
      </c>
      <c r="J1950" s="33"/>
      <c r="K1950" s="34" t="s">
        <v>20</v>
      </c>
      <c r="L1950" s="34" t="s">
        <v>24</v>
      </c>
      <c r="M1950" s="38">
        <v>48</v>
      </c>
      <c r="N1950" s="38">
        <v>10</v>
      </c>
      <c r="O1950" s="38">
        <v>22</v>
      </c>
      <c r="P1950" s="1">
        <v>87</v>
      </c>
      <c r="Q1950" s="1">
        <v>87</v>
      </c>
    </row>
    <row r="1951" spans="1:17" ht="18.75" customHeight="1" thickBot="1" x14ac:dyDescent="0.25">
      <c r="A1951" s="34" t="s">
        <v>21</v>
      </c>
      <c r="B1951" s="34" t="s">
        <v>7881</v>
      </c>
      <c r="C1951" s="34" t="s">
        <v>7882</v>
      </c>
      <c r="D1951" s="34" t="s">
        <v>3413</v>
      </c>
      <c r="E1951" s="34" t="s">
        <v>20</v>
      </c>
      <c r="F1951" s="34" t="s">
        <v>7883</v>
      </c>
      <c r="G1951" s="34" t="s">
        <v>7884</v>
      </c>
      <c r="H1951" s="40">
        <f t="shared" si="60"/>
        <v>1</v>
      </c>
      <c r="I1951" s="40">
        <f t="shared" si="61"/>
        <v>0</v>
      </c>
      <c r="J1951" s="33"/>
      <c r="K1951" s="34" t="s">
        <v>20</v>
      </c>
      <c r="L1951" s="34" t="s">
        <v>20</v>
      </c>
      <c r="M1951" s="38">
        <v>97</v>
      </c>
      <c r="N1951" s="38">
        <v>17</v>
      </c>
      <c r="O1951" s="38">
        <v>38</v>
      </c>
      <c r="P1951" s="1">
        <v>85.79</v>
      </c>
      <c r="Q1951" s="1">
        <v>88.54</v>
      </c>
    </row>
    <row r="1952" spans="1:17" ht="18.75" customHeight="1" thickBot="1" x14ac:dyDescent="0.25">
      <c r="A1952" s="34" t="s">
        <v>21</v>
      </c>
      <c r="B1952" s="34" t="s">
        <v>7881</v>
      </c>
      <c r="C1952" s="34" t="s">
        <v>7882</v>
      </c>
      <c r="D1952" s="34" t="s">
        <v>3413</v>
      </c>
      <c r="E1952" s="34" t="s">
        <v>20</v>
      </c>
      <c r="F1952" s="34" t="s">
        <v>7885</v>
      </c>
      <c r="G1952" s="34" t="s">
        <v>7886</v>
      </c>
      <c r="H1952" s="40">
        <f t="shared" si="60"/>
        <v>1</v>
      </c>
      <c r="I1952" s="40">
        <f t="shared" si="61"/>
        <v>0</v>
      </c>
      <c r="J1952" s="33"/>
      <c r="K1952" s="34" t="s">
        <v>20</v>
      </c>
      <c r="L1952" s="34" t="s">
        <v>20</v>
      </c>
      <c r="M1952" s="38">
        <v>97</v>
      </c>
      <c r="N1952" s="38">
        <v>17</v>
      </c>
      <c r="O1952" s="38">
        <v>38</v>
      </c>
      <c r="P1952" s="1">
        <v>85.79</v>
      </c>
      <c r="Q1952" s="1">
        <v>88.5</v>
      </c>
    </row>
    <row r="1953" spans="1:17" ht="18.75" customHeight="1" thickBot="1" x14ac:dyDescent="0.25">
      <c r="A1953" s="34" t="s">
        <v>21</v>
      </c>
      <c r="B1953" s="34" t="s">
        <v>7881</v>
      </c>
      <c r="C1953" s="34" t="s">
        <v>7882</v>
      </c>
      <c r="D1953" s="34" t="s">
        <v>3413</v>
      </c>
      <c r="E1953" s="34" t="s">
        <v>20</v>
      </c>
      <c r="F1953" s="34" t="s">
        <v>7887</v>
      </c>
      <c r="G1953" s="34" t="s">
        <v>7888</v>
      </c>
      <c r="H1953" s="40">
        <f t="shared" si="60"/>
        <v>1</v>
      </c>
      <c r="I1953" s="40">
        <f t="shared" si="61"/>
        <v>0</v>
      </c>
      <c r="J1953" s="33"/>
      <c r="K1953" s="34" t="s">
        <v>20</v>
      </c>
      <c r="L1953" s="34" t="s">
        <v>20</v>
      </c>
      <c r="M1953" s="38">
        <v>97</v>
      </c>
      <c r="N1953" s="38">
        <v>17</v>
      </c>
      <c r="O1953" s="38">
        <v>38</v>
      </c>
      <c r="P1953" s="1">
        <v>85.79</v>
      </c>
      <c r="Q1953" s="1">
        <v>85.15</v>
      </c>
    </row>
    <row r="1954" spans="1:17" ht="18.75" customHeight="1" thickBot="1" x14ac:dyDescent="0.25">
      <c r="A1954" s="34" t="s">
        <v>21</v>
      </c>
      <c r="B1954" s="34" t="s">
        <v>7881</v>
      </c>
      <c r="C1954" s="34" t="s">
        <v>7882</v>
      </c>
      <c r="D1954" s="34" t="s">
        <v>3413</v>
      </c>
      <c r="E1954" s="34" t="s">
        <v>20</v>
      </c>
      <c r="F1954" s="34" t="s">
        <v>7889</v>
      </c>
      <c r="G1954" s="34" t="s">
        <v>7890</v>
      </c>
      <c r="H1954" s="40">
        <f t="shared" si="60"/>
        <v>1</v>
      </c>
      <c r="I1954" s="40">
        <f t="shared" si="61"/>
        <v>0</v>
      </c>
      <c r="J1954" s="33"/>
      <c r="K1954" s="34" t="s">
        <v>20</v>
      </c>
      <c r="L1954" s="34" t="s">
        <v>20</v>
      </c>
      <c r="M1954" s="38">
        <v>97</v>
      </c>
      <c r="N1954" s="38">
        <v>17</v>
      </c>
      <c r="O1954" s="38">
        <v>38</v>
      </c>
      <c r="P1954" s="1">
        <v>85.79</v>
      </c>
      <c r="Q1954" s="1">
        <v>76.900000000000006</v>
      </c>
    </row>
    <row r="1955" spans="1:17" ht="18.75" customHeight="1" thickBot="1" x14ac:dyDescent="0.25">
      <c r="A1955" s="34" t="s">
        <v>21</v>
      </c>
      <c r="B1955" s="34" t="s">
        <v>7881</v>
      </c>
      <c r="C1955" s="34" t="s">
        <v>7882</v>
      </c>
      <c r="D1955" s="34" t="s">
        <v>3413</v>
      </c>
      <c r="E1955" s="34" t="s">
        <v>20</v>
      </c>
      <c r="F1955" s="34" t="s">
        <v>7881</v>
      </c>
      <c r="G1955" s="34" t="s">
        <v>7882</v>
      </c>
      <c r="H1955" s="40">
        <f t="shared" si="60"/>
        <v>1</v>
      </c>
      <c r="I1955" s="40">
        <f t="shared" si="61"/>
        <v>0</v>
      </c>
      <c r="J1955" s="33"/>
      <c r="K1955" s="34" t="s">
        <v>20</v>
      </c>
      <c r="L1955" s="34" t="s">
        <v>20</v>
      </c>
      <c r="M1955" s="38">
        <v>97</v>
      </c>
      <c r="N1955" s="38">
        <v>17</v>
      </c>
      <c r="O1955" s="38">
        <v>38</v>
      </c>
      <c r="P1955" s="1">
        <v>85.79</v>
      </c>
      <c r="Q1955" s="1">
        <v>87.43</v>
      </c>
    </row>
    <row r="1956" spans="1:17" ht="18.75" customHeight="1" thickBot="1" x14ac:dyDescent="0.25">
      <c r="A1956" s="34" t="s">
        <v>342</v>
      </c>
      <c r="B1956" s="34" t="s">
        <v>7891</v>
      </c>
      <c r="C1956" s="34" t="s">
        <v>7892</v>
      </c>
      <c r="D1956" s="34" t="s">
        <v>3413</v>
      </c>
      <c r="E1956" s="34" t="s">
        <v>20</v>
      </c>
      <c r="F1956" s="34" t="s">
        <v>7891</v>
      </c>
      <c r="G1956" s="34" t="s">
        <v>7893</v>
      </c>
      <c r="H1956" s="40">
        <f t="shared" si="60"/>
        <v>1</v>
      </c>
      <c r="I1956" s="40">
        <f t="shared" si="61"/>
        <v>0</v>
      </c>
      <c r="J1956" s="33"/>
      <c r="K1956" s="34" t="s">
        <v>20</v>
      </c>
      <c r="L1956" s="34" t="s">
        <v>20</v>
      </c>
      <c r="M1956" s="38">
        <v>48</v>
      </c>
      <c r="N1956" s="38">
        <v>10</v>
      </c>
      <c r="O1956" s="38">
        <v>22</v>
      </c>
      <c r="P1956" s="1">
        <v>74.150000000000006</v>
      </c>
      <c r="Q1956" s="1">
        <v>75.36</v>
      </c>
    </row>
    <row r="1957" spans="1:17" ht="18.75" customHeight="1" thickBot="1" x14ac:dyDescent="0.25">
      <c r="A1957" s="34" t="s">
        <v>342</v>
      </c>
      <c r="B1957" s="34" t="s">
        <v>7891</v>
      </c>
      <c r="C1957" s="34" t="s">
        <v>7892</v>
      </c>
      <c r="D1957" s="34" t="s">
        <v>3413</v>
      </c>
      <c r="E1957" s="34" t="s">
        <v>20</v>
      </c>
      <c r="F1957" s="34" t="s">
        <v>7894</v>
      </c>
      <c r="G1957" s="34" t="s">
        <v>7893</v>
      </c>
      <c r="H1957" s="40">
        <f t="shared" si="60"/>
        <v>1</v>
      </c>
      <c r="I1957" s="40">
        <f t="shared" si="61"/>
        <v>0</v>
      </c>
      <c r="J1957" s="33"/>
      <c r="K1957" s="34" t="s">
        <v>20</v>
      </c>
      <c r="L1957" s="34" t="s">
        <v>20</v>
      </c>
      <c r="M1957" s="38">
        <v>48</v>
      </c>
      <c r="N1957" s="38">
        <v>10</v>
      </c>
      <c r="O1957" s="38">
        <v>22</v>
      </c>
      <c r="P1957" s="1">
        <v>74.150000000000006</v>
      </c>
      <c r="Q1957" s="1">
        <v>65.52</v>
      </c>
    </row>
    <row r="1958" spans="1:17" ht="18.75" customHeight="1" thickBot="1" x14ac:dyDescent="0.25">
      <c r="A1958" s="34" t="s">
        <v>342</v>
      </c>
      <c r="B1958" s="34" t="s">
        <v>7895</v>
      </c>
      <c r="C1958" s="34" t="s">
        <v>7896</v>
      </c>
      <c r="D1958" s="34" t="s">
        <v>3413</v>
      </c>
      <c r="E1958" s="34" t="s">
        <v>20</v>
      </c>
      <c r="F1958" s="34" t="s">
        <v>7895</v>
      </c>
      <c r="G1958" s="34" t="s">
        <v>7896</v>
      </c>
      <c r="H1958" s="40">
        <f t="shared" si="60"/>
        <v>1</v>
      </c>
      <c r="I1958" s="40">
        <f t="shared" si="61"/>
        <v>0</v>
      </c>
      <c r="J1958" s="33"/>
      <c r="K1958" s="34" t="s">
        <v>20</v>
      </c>
      <c r="L1958" s="34" t="s">
        <v>24</v>
      </c>
      <c r="M1958" s="38">
        <v>43</v>
      </c>
      <c r="N1958" s="38">
        <v>9</v>
      </c>
      <c r="O1958" s="38">
        <v>20</v>
      </c>
      <c r="P1958" s="1">
        <v>73.05</v>
      </c>
      <c r="Q1958" s="1">
        <v>73.05</v>
      </c>
    </row>
    <row r="1959" spans="1:17" ht="18.75" customHeight="1" thickBot="1" x14ac:dyDescent="0.25">
      <c r="A1959" s="34" t="s">
        <v>21</v>
      </c>
      <c r="B1959" s="34" t="s">
        <v>7897</v>
      </c>
      <c r="C1959" s="34" t="s">
        <v>7898</v>
      </c>
      <c r="D1959" s="34" t="s">
        <v>3413</v>
      </c>
      <c r="E1959" s="34" t="s">
        <v>20</v>
      </c>
      <c r="F1959" s="34" t="s">
        <v>7897</v>
      </c>
      <c r="G1959" s="34" t="s">
        <v>7898</v>
      </c>
      <c r="H1959" s="40">
        <f t="shared" si="60"/>
        <v>1</v>
      </c>
      <c r="I1959" s="40">
        <f t="shared" si="61"/>
        <v>0</v>
      </c>
      <c r="J1959" s="33"/>
      <c r="K1959" s="34" t="s">
        <v>20</v>
      </c>
      <c r="L1959" s="34" t="s">
        <v>20</v>
      </c>
      <c r="M1959" s="38">
        <v>98</v>
      </c>
      <c r="N1959" s="38">
        <v>17</v>
      </c>
      <c r="O1959" s="38">
        <v>38</v>
      </c>
      <c r="P1959" s="1">
        <v>67.28</v>
      </c>
      <c r="Q1959" s="1">
        <v>67.28</v>
      </c>
    </row>
    <row r="1960" spans="1:17" ht="18.75" customHeight="1" thickBot="1" x14ac:dyDescent="0.25">
      <c r="A1960" s="34" t="s">
        <v>342</v>
      </c>
      <c r="B1960" s="34" t="s">
        <v>7899</v>
      </c>
      <c r="C1960" s="34" t="s">
        <v>7900</v>
      </c>
      <c r="D1960" s="34" t="s">
        <v>3413</v>
      </c>
      <c r="E1960" s="34" t="s">
        <v>20</v>
      </c>
      <c r="F1960" s="34" t="s">
        <v>7899</v>
      </c>
      <c r="G1960" s="34" t="s">
        <v>7900</v>
      </c>
      <c r="H1960" s="40">
        <f t="shared" si="60"/>
        <v>1</v>
      </c>
      <c r="I1960" s="40">
        <f t="shared" si="61"/>
        <v>0</v>
      </c>
      <c r="J1960" s="33"/>
      <c r="K1960" s="34" t="s">
        <v>20</v>
      </c>
      <c r="L1960" s="34" t="s">
        <v>24</v>
      </c>
      <c r="M1960" s="38">
        <v>44</v>
      </c>
      <c r="N1960" s="38">
        <v>9</v>
      </c>
      <c r="O1960" s="38">
        <v>22</v>
      </c>
      <c r="P1960" s="1">
        <v>62.76</v>
      </c>
      <c r="Q1960" s="1">
        <v>62.76</v>
      </c>
    </row>
    <row r="1961" spans="1:17" ht="18.75" customHeight="1" thickBot="1" x14ac:dyDescent="0.25">
      <c r="A1961" s="34" t="s">
        <v>342</v>
      </c>
      <c r="B1961" s="34" t="s">
        <v>7901</v>
      </c>
      <c r="C1961" s="34" t="s">
        <v>7902</v>
      </c>
      <c r="D1961" s="34" t="s">
        <v>3413</v>
      </c>
      <c r="E1961" s="34" t="s">
        <v>20</v>
      </c>
      <c r="F1961" s="34" t="s">
        <v>7901</v>
      </c>
      <c r="G1961" s="34" t="s">
        <v>7902</v>
      </c>
      <c r="H1961" s="40">
        <f t="shared" si="60"/>
        <v>1</v>
      </c>
      <c r="I1961" s="40">
        <f t="shared" si="61"/>
        <v>0</v>
      </c>
      <c r="J1961" s="33"/>
      <c r="K1961" s="34" t="s">
        <v>20</v>
      </c>
      <c r="L1961" s="34" t="s">
        <v>20</v>
      </c>
      <c r="M1961" s="38">
        <v>52</v>
      </c>
      <c r="N1961" s="38">
        <v>7</v>
      </c>
      <c r="O1961" s="38">
        <v>18</v>
      </c>
      <c r="P1961" s="1">
        <v>65.790000000000006</v>
      </c>
      <c r="Q1961" s="1">
        <v>65.790000000000006</v>
      </c>
    </row>
    <row r="1962" spans="1:17" ht="18.75" customHeight="1" thickBot="1" x14ac:dyDescent="0.25">
      <c r="A1962" s="34" t="s">
        <v>21</v>
      </c>
      <c r="B1962" s="34" t="s">
        <v>7903</v>
      </c>
      <c r="C1962" s="34" t="s">
        <v>7904</v>
      </c>
      <c r="D1962" s="34" t="s">
        <v>3413</v>
      </c>
      <c r="E1962" s="34" t="s">
        <v>20</v>
      </c>
      <c r="F1962" s="34" t="s">
        <v>7903</v>
      </c>
      <c r="G1962" s="34" t="s">
        <v>7904</v>
      </c>
      <c r="H1962" s="40">
        <f t="shared" si="60"/>
        <v>1</v>
      </c>
      <c r="I1962" s="40">
        <f t="shared" si="61"/>
        <v>0</v>
      </c>
      <c r="J1962" s="33"/>
      <c r="K1962" s="34" t="s">
        <v>20</v>
      </c>
      <c r="L1962" s="34" t="s">
        <v>20</v>
      </c>
      <c r="M1962" s="38">
        <v>97</v>
      </c>
      <c r="N1962" s="38">
        <v>17</v>
      </c>
      <c r="O1962" s="38">
        <v>38</v>
      </c>
      <c r="P1962" s="1">
        <v>64.02</v>
      </c>
      <c r="Q1962" s="1">
        <v>64.02</v>
      </c>
    </row>
    <row r="1963" spans="1:17" ht="18.75" customHeight="1" thickBot="1" x14ac:dyDescent="0.25">
      <c r="A1963" s="34" t="s">
        <v>342</v>
      </c>
      <c r="B1963" s="34" t="s">
        <v>7905</v>
      </c>
      <c r="C1963" s="34" t="s">
        <v>7906</v>
      </c>
      <c r="D1963" s="34" t="s">
        <v>3413</v>
      </c>
      <c r="E1963" s="34" t="s">
        <v>20</v>
      </c>
      <c r="F1963" s="34" t="s">
        <v>7905</v>
      </c>
      <c r="G1963" s="34" t="s">
        <v>7906</v>
      </c>
      <c r="H1963" s="40">
        <f t="shared" si="60"/>
        <v>0.68576000000000004</v>
      </c>
      <c r="I1963" s="40">
        <f t="shared" si="61"/>
        <v>0.31423999999999996</v>
      </c>
      <c r="J1963" s="33"/>
      <c r="K1963" s="34" t="s">
        <v>20</v>
      </c>
      <c r="L1963" s="34" t="s">
        <v>24</v>
      </c>
      <c r="M1963" s="38">
        <v>48</v>
      </c>
      <c r="N1963" s="38">
        <v>9</v>
      </c>
      <c r="O1963" s="38">
        <v>22</v>
      </c>
      <c r="P1963" s="1">
        <v>42.86</v>
      </c>
      <c r="Q1963" s="1">
        <v>42.86</v>
      </c>
    </row>
    <row r="1964" spans="1:17" ht="18.75" customHeight="1" thickBot="1" x14ac:dyDescent="0.25">
      <c r="A1964" s="34" t="s">
        <v>342</v>
      </c>
      <c r="B1964" s="34" t="s">
        <v>7907</v>
      </c>
      <c r="C1964" s="34" t="s">
        <v>7908</v>
      </c>
      <c r="D1964" s="34" t="s">
        <v>3413</v>
      </c>
      <c r="E1964" s="34" t="s">
        <v>20</v>
      </c>
      <c r="F1964" s="34" t="s">
        <v>7907</v>
      </c>
      <c r="G1964" s="34" t="s">
        <v>7908</v>
      </c>
      <c r="H1964" s="40">
        <f t="shared" si="60"/>
        <v>1</v>
      </c>
      <c r="I1964" s="40">
        <f t="shared" si="61"/>
        <v>0</v>
      </c>
      <c r="J1964" s="33"/>
      <c r="K1964" s="34" t="s">
        <v>20</v>
      </c>
      <c r="L1964" s="34" t="s">
        <v>24</v>
      </c>
      <c r="M1964" s="38">
        <v>50</v>
      </c>
      <c r="N1964" s="38">
        <v>7</v>
      </c>
      <c r="O1964" s="38">
        <v>18</v>
      </c>
      <c r="P1964" s="1">
        <v>77.33</v>
      </c>
      <c r="Q1964" s="1">
        <v>75.59</v>
      </c>
    </row>
    <row r="1965" spans="1:17" ht="18.75" customHeight="1" thickBot="1" x14ac:dyDescent="0.25">
      <c r="A1965" s="34" t="s">
        <v>342</v>
      </c>
      <c r="B1965" s="34" t="s">
        <v>7907</v>
      </c>
      <c r="C1965" s="34" t="s">
        <v>7908</v>
      </c>
      <c r="D1965" s="34" t="s">
        <v>3413</v>
      </c>
      <c r="E1965" s="34" t="s">
        <v>20</v>
      </c>
      <c r="F1965" s="34" t="s">
        <v>7909</v>
      </c>
      <c r="G1965" s="34" t="s">
        <v>7910</v>
      </c>
      <c r="H1965" s="40">
        <f t="shared" si="60"/>
        <v>1</v>
      </c>
      <c r="I1965" s="40">
        <f t="shared" si="61"/>
        <v>0</v>
      </c>
      <c r="J1965" s="33"/>
      <c r="K1965" s="34" t="s">
        <v>20</v>
      </c>
      <c r="L1965" s="34" t="s">
        <v>24</v>
      </c>
      <c r="M1965" s="38">
        <v>50</v>
      </c>
      <c r="N1965" s="38">
        <v>7</v>
      </c>
      <c r="O1965" s="38">
        <v>18</v>
      </c>
      <c r="P1965" s="1">
        <v>77.33</v>
      </c>
      <c r="Q1965" s="1">
        <v>79.099999999999994</v>
      </c>
    </row>
    <row r="1966" spans="1:17" ht="18.75" customHeight="1" thickBot="1" x14ac:dyDescent="0.25">
      <c r="A1966" s="34" t="s">
        <v>342</v>
      </c>
      <c r="B1966" s="34" t="s">
        <v>7911</v>
      </c>
      <c r="C1966" s="34" t="s">
        <v>7912</v>
      </c>
      <c r="D1966" s="34" t="s">
        <v>3413</v>
      </c>
      <c r="E1966" s="34" t="s">
        <v>20</v>
      </c>
      <c r="F1966" s="34" t="s">
        <v>7911</v>
      </c>
      <c r="G1966" s="34" t="s">
        <v>7912</v>
      </c>
      <c r="H1966" s="40">
        <f t="shared" si="60"/>
        <v>0.97072000000000003</v>
      </c>
      <c r="I1966" s="40">
        <f t="shared" si="61"/>
        <v>2.9279999999999973E-2</v>
      </c>
      <c r="J1966" s="33"/>
      <c r="K1966" s="34" t="s">
        <v>20</v>
      </c>
      <c r="L1966" s="34" t="s">
        <v>20</v>
      </c>
      <c r="M1966" s="38">
        <v>48</v>
      </c>
      <c r="N1966" s="38">
        <v>10</v>
      </c>
      <c r="O1966" s="38">
        <v>22</v>
      </c>
      <c r="P1966" s="1">
        <v>60.67</v>
      </c>
      <c r="Q1966" s="1">
        <v>60.67</v>
      </c>
    </row>
    <row r="1967" spans="1:17" ht="18.75" customHeight="1" thickBot="1" x14ac:dyDescent="0.25">
      <c r="A1967" s="34" t="s">
        <v>21</v>
      </c>
      <c r="B1967" s="34" t="s">
        <v>7913</v>
      </c>
      <c r="C1967" s="34" t="s">
        <v>7914</v>
      </c>
      <c r="D1967" s="34" t="s">
        <v>3413</v>
      </c>
      <c r="E1967" s="34" t="s">
        <v>20</v>
      </c>
      <c r="F1967" s="34" t="s">
        <v>7915</v>
      </c>
      <c r="G1967" s="34" t="s">
        <v>7916</v>
      </c>
      <c r="H1967" s="40">
        <f t="shared" si="60"/>
        <v>0.97936000000000012</v>
      </c>
      <c r="I1967" s="40">
        <f t="shared" si="61"/>
        <v>2.0639999999999881E-2</v>
      </c>
      <c r="J1967" s="33"/>
      <c r="K1967" s="34" t="s">
        <v>20</v>
      </c>
      <c r="L1967" s="34" t="s">
        <v>20</v>
      </c>
      <c r="M1967" s="38">
        <v>97</v>
      </c>
      <c r="N1967" s="38">
        <v>17</v>
      </c>
      <c r="O1967" s="38">
        <v>38</v>
      </c>
      <c r="P1967" s="1">
        <v>61.21</v>
      </c>
      <c r="Q1967" s="1">
        <v>64.06</v>
      </c>
    </row>
    <row r="1968" spans="1:17" ht="18.75" customHeight="1" thickBot="1" x14ac:dyDescent="0.25">
      <c r="A1968" s="34" t="s">
        <v>21</v>
      </c>
      <c r="B1968" s="34" t="s">
        <v>7913</v>
      </c>
      <c r="C1968" s="34" t="s">
        <v>7914</v>
      </c>
      <c r="D1968" s="34" t="s">
        <v>3413</v>
      </c>
      <c r="E1968" s="34" t="s">
        <v>20</v>
      </c>
      <c r="F1968" s="34" t="s">
        <v>7913</v>
      </c>
      <c r="G1968" s="34" t="s">
        <v>7914</v>
      </c>
      <c r="H1968" s="40">
        <f t="shared" si="60"/>
        <v>0.97936000000000012</v>
      </c>
      <c r="I1968" s="40">
        <f t="shared" si="61"/>
        <v>2.0639999999999881E-2</v>
      </c>
      <c r="J1968" s="33"/>
      <c r="K1968" s="34" t="s">
        <v>20</v>
      </c>
      <c r="L1968" s="34" t="s">
        <v>20</v>
      </c>
      <c r="M1968" s="38">
        <v>97</v>
      </c>
      <c r="N1968" s="38">
        <v>17</v>
      </c>
      <c r="O1968" s="38">
        <v>38</v>
      </c>
      <c r="P1968" s="1">
        <v>61.21</v>
      </c>
      <c r="Q1968" s="1">
        <v>62.41</v>
      </c>
    </row>
    <row r="1969" spans="1:17" ht="18.75" customHeight="1" thickBot="1" x14ac:dyDescent="0.25">
      <c r="A1969" s="34" t="s">
        <v>21</v>
      </c>
      <c r="B1969" s="34" t="s">
        <v>7913</v>
      </c>
      <c r="C1969" s="34" t="s">
        <v>7914</v>
      </c>
      <c r="D1969" s="34" t="s">
        <v>3413</v>
      </c>
      <c r="E1969" s="34" t="s">
        <v>20</v>
      </c>
      <c r="F1969" s="34" t="s">
        <v>7917</v>
      </c>
      <c r="G1969" s="34" t="s">
        <v>7918</v>
      </c>
      <c r="H1969" s="40">
        <f t="shared" si="60"/>
        <v>0.97936000000000012</v>
      </c>
      <c r="I1969" s="40">
        <f t="shared" si="61"/>
        <v>2.0639999999999881E-2</v>
      </c>
      <c r="J1969" s="33"/>
      <c r="K1969" s="34" t="s">
        <v>20</v>
      </c>
      <c r="L1969" s="34" t="s">
        <v>20</v>
      </c>
      <c r="M1969" s="38">
        <v>97</v>
      </c>
      <c r="N1969" s="38">
        <v>17</v>
      </c>
      <c r="O1969" s="38">
        <v>38</v>
      </c>
      <c r="P1969" s="1">
        <v>61.21</v>
      </c>
      <c r="Q1969" s="1">
        <v>57.23</v>
      </c>
    </row>
    <row r="1970" spans="1:17" ht="18.75" customHeight="1" thickBot="1" x14ac:dyDescent="0.25">
      <c r="A1970" s="36" t="s">
        <v>21</v>
      </c>
      <c r="B1970" s="36" t="s">
        <v>7919</v>
      </c>
      <c r="C1970" s="36" t="s">
        <v>7920</v>
      </c>
      <c r="D1970" s="36" t="s">
        <v>3413</v>
      </c>
      <c r="E1970" s="36" t="s">
        <v>20</v>
      </c>
      <c r="F1970" s="36" t="s">
        <v>7921</v>
      </c>
      <c r="G1970" s="36" t="s">
        <v>7922</v>
      </c>
      <c r="H1970" s="41">
        <f t="shared" si="60"/>
        <v>0.64591999999999994</v>
      </c>
      <c r="I1970" s="41">
        <f t="shared" si="61"/>
        <v>0.35408000000000006</v>
      </c>
      <c r="J1970" s="35"/>
      <c r="K1970" s="36" t="s">
        <v>20</v>
      </c>
      <c r="L1970" s="36" t="s">
        <v>24</v>
      </c>
      <c r="M1970" s="39">
        <v>97</v>
      </c>
      <c r="N1970" s="39">
        <v>17</v>
      </c>
      <c r="O1970" s="39">
        <v>38</v>
      </c>
      <c r="P1970" s="31">
        <v>40.369999999999997</v>
      </c>
      <c r="Q1970" s="31">
        <v>43.94</v>
      </c>
    </row>
    <row r="1971" spans="1:17" ht="18.75" customHeight="1" thickBot="1" x14ac:dyDescent="0.25">
      <c r="A1971" s="36" t="s">
        <v>21</v>
      </c>
      <c r="B1971" s="36" t="s">
        <v>7919</v>
      </c>
      <c r="C1971" s="36" t="s">
        <v>7920</v>
      </c>
      <c r="D1971" s="36" t="s">
        <v>3413</v>
      </c>
      <c r="E1971" s="36" t="s">
        <v>20</v>
      </c>
      <c r="F1971" s="36" t="s">
        <v>7919</v>
      </c>
      <c r="G1971" s="36" t="s">
        <v>7920</v>
      </c>
      <c r="H1971" s="41">
        <f t="shared" si="60"/>
        <v>0.64591999999999994</v>
      </c>
      <c r="I1971" s="41">
        <f t="shared" si="61"/>
        <v>0.35408000000000006</v>
      </c>
      <c r="J1971" s="35"/>
      <c r="K1971" s="36" t="s">
        <v>20</v>
      </c>
      <c r="L1971" s="36" t="s">
        <v>24</v>
      </c>
      <c r="M1971" s="39">
        <v>97</v>
      </c>
      <c r="N1971" s="39">
        <v>17</v>
      </c>
      <c r="O1971" s="39">
        <v>38</v>
      </c>
      <c r="P1971" s="31">
        <v>40.369999999999997</v>
      </c>
      <c r="Q1971" s="31">
        <v>39.22</v>
      </c>
    </row>
    <row r="1972" spans="1:17" ht="18.75" customHeight="1" thickBot="1" x14ac:dyDescent="0.25">
      <c r="A1972" s="36" t="s">
        <v>342</v>
      </c>
      <c r="B1972" s="36" t="s">
        <v>7923</v>
      </c>
      <c r="C1972" s="36" t="s">
        <v>7924</v>
      </c>
      <c r="D1972" s="36" t="s">
        <v>3413</v>
      </c>
      <c r="E1972" s="36" t="s">
        <v>20</v>
      </c>
      <c r="F1972" s="36" t="s">
        <v>7923</v>
      </c>
      <c r="G1972" s="36" t="s">
        <v>7924</v>
      </c>
      <c r="H1972" s="41">
        <f t="shared" si="60"/>
        <v>0.66208000000000011</v>
      </c>
      <c r="I1972" s="41">
        <f t="shared" si="61"/>
        <v>0.33791999999999989</v>
      </c>
      <c r="J1972" s="35"/>
      <c r="K1972" s="36" t="s">
        <v>20</v>
      </c>
      <c r="L1972" s="36" t="s">
        <v>24</v>
      </c>
      <c r="M1972" s="39">
        <v>59</v>
      </c>
      <c r="N1972" s="39">
        <v>8</v>
      </c>
      <c r="O1972" s="39">
        <v>19</v>
      </c>
      <c r="P1972" s="31">
        <v>41.38</v>
      </c>
      <c r="Q1972" s="31">
        <v>41.38</v>
      </c>
    </row>
    <row r="1973" spans="1:17" ht="18.75" customHeight="1" thickBot="1" x14ac:dyDescent="0.25">
      <c r="A1973" s="34" t="s">
        <v>21</v>
      </c>
      <c r="B1973" s="34" t="s">
        <v>7925</v>
      </c>
      <c r="C1973" s="34" t="s">
        <v>7926</v>
      </c>
      <c r="D1973" s="34" t="s">
        <v>3413</v>
      </c>
      <c r="E1973" s="34" t="s">
        <v>20</v>
      </c>
      <c r="F1973" s="34" t="s">
        <v>7925</v>
      </c>
      <c r="G1973" s="34" t="s">
        <v>7926</v>
      </c>
      <c r="H1973" s="40">
        <f t="shared" si="60"/>
        <v>1</v>
      </c>
      <c r="I1973" s="40">
        <f t="shared" si="61"/>
        <v>0</v>
      </c>
      <c r="J1973" s="33"/>
      <c r="K1973" s="34" t="s">
        <v>20</v>
      </c>
      <c r="L1973" s="34" t="s">
        <v>20</v>
      </c>
      <c r="M1973" s="38">
        <v>98</v>
      </c>
      <c r="N1973" s="38">
        <v>17</v>
      </c>
      <c r="O1973" s="38">
        <v>38</v>
      </c>
      <c r="P1973" s="1">
        <v>68.75</v>
      </c>
      <c r="Q1973" s="1">
        <v>68.75</v>
      </c>
    </row>
    <row r="1974" spans="1:17" ht="18.75" customHeight="1" thickBot="1" x14ac:dyDescent="0.25">
      <c r="A1974" s="34" t="s">
        <v>342</v>
      </c>
      <c r="B1974" s="34" t="s">
        <v>7927</v>
      </c>
      <c r="C1974" s="34" t="s">
        <v>7928</v>
      </c>
      <c r="D1974" s="34" t="s">
        <v>3413</v>
      </c>
      <c r="E1974" s="34" t="s">
        <v>20</v>
      </c>
      <c r="F1974" s="34" t="s">
        <v>7929</v>
      </c>
      <c r="G1974" s="34" t="s">
        <v>7930</v>
      </c>
      <c r="H1974" s="40">
        <f t="shared" si="60"/>
        <v>1</v>
      </c>
      <c r="I1974" s="40">
        <f t="shared" si="61"/>
        <v>0</v>
      </c>
      <c r="J1974" s="33"/>
      <c r="K1974" s="34" t="s">
        <v>20</v>
      </c>
      <c r="L1974" s="34" t="s">
        <v>20</v>
      </c>
      <c r="M1974" s="38">
        <v>48</v>
      </c>
      <c r="N1974" s="38">
        <v>9</v>
      </c>
      <c r="O1974" s="38">
        <v>22</v>
      </c>
      <c r="P1974" s="1">
        <v>83.2</v>
      </c>
      <c r="Q1974" s="1">
        <v>89.45</v>
      </c>
    </row>
    <row r="1975" spans="1:17" ht="18.75" customHeight="1" thickBot="1" x14ac:dyDescent="0.25">
      <c r="A1975" s="34" t="s">
        <v>342</v>
      </c>
      <c r="B1975" s="34" t="s">
        <v>7927</v>
      </c>
      <c r="C1975" s="34" t="s">
        <v>7928</v>
      </c>
      <c r="D1975" s="34" t="s">
        <v>3413</v>
      </c>
      <c r="E1975" s="34" t="s">
        <v>20</v>
      </c>
      <c r="F1975" s="34" t="s">
        <v>7927</v>
      </c>
      <c r="G1975" s="34" t="s">
        <v>7928</v>
      </c>
      <c r="H1975" s="40">
        <f t="shared" si="60"/>
        <v>1</v>
      </c>
      <c r="I1975" s="40">
        <f t="shared" si="61"/>
        <v>0</v>
      </c>
      <c r="J1975" s="33"/>
      <c r="K1975" s="34" t="s">
        <v>20</v>
      </c>
      <c r="L1975" s="34" t="s">
        <v>20</v>
      </c>
      <c r="M1975" s="38">
        <v>48</v>
      </c>
      <c r="N1975" s="38">
        <v>9</v>
      </c>
      <c r="O1975" s="38">
        <v>22</v>
      </c>
      <c r="P1975" s="1">
        <v>83.2</v>
      </c>
      <c r="Q1975" s="1">
        <v>76.98</v>
      </c>
    </row>
    <row r="1976" spans="1:17" ht="18.75" customHeight="1" thickBot="1" x14ac:dyDescent="0.25">
      <c r="A1976" s="34" t="s">
        <v>342</v>
      </c>
      <c r="B1976" s="34" t="s">
        <v>7931</v>
      </c>
      <c r="C1976" s="34" t="s">
        <v>7932</v>
      </c>
      <c r="D1976" s="34" t="s">
        <v>3413</v>
      </c>
      <c r="E1976" s="34" t="s">
        <v>20</v>
      </c>
      <c r="F1976" s="34" t="s">
        <v>7931</v>
      </c>
      <c r="G1976" s="34" t="s">
        <v>7932</v>
      </c>
      <c r="H1976" s="40">
        <f t="shared" si="60"/>
        <v>1</v>
      </c>
      <c r="I1976" s="40">
        <f t="shared" si="61"/>
        <v>0</v>
      </c>
      <c r="J1976" s="33"/>
      <c r="K1976" s="34" t="s">
        <v>20</v>
      </c>
      <c r="L1976" s="34" t="s">
        <v>24</v>
      </c>
      <c r="M1976" s="38">
        <v>48</v>
      </c>
      <c r="N1976" s="38">
        <v>9</v>
      </c>
      <c r="O1976" s="38">
        <v>22</v>
      </c>
      <c r="P1976" s="1">
        <v>63.11</v>
      </c>
      <c r="Q1976" s="1">
        <v>63.11</v>
      </c>
    </row>
    <row r="1977" spans="1:17" ht="18.75" customHeight="1" thickBot="1" x14ac:dyDescent="0.25">
      <c r="A1977" s="34" t="s">
        <v>342</v>
      </c>
      <c r="B1977" s="34" t="s">
        <v>7933</v>
      </c>
      <c r="C1977" s="34" t="s">
        <v>7934</v>
      </c>
      <c r="D1977" s="34" t="s">
        <v>3413</v>
      </c>
      <c r="E1977" s="34" t="s">
        <v>20</v>
      </c>
      <c r="F1977" s="34" t="s">
        <v>7933</v>
      </c>
      <c r="G1977" s="34" t="s">
        <v>7934</v>
      </c>
      <c r="H1977" s="40">
        <f t="shared" si="60"/>
        <v>1</v>
      </c>
      <c r="I1977" s="40">
        <f t="shared" si="61"/>
        <v>0</v>
      </c>
      <c r="J1977" s="33"/>
      <c r="K1977" s="34" t="s">
        <v>20</v>
      </c>
      <c r="L1977" s="34" t="s">
        <v>20</v>
      </c>
      <c r="M1977" s="38">
        <v>48</v>
      </c>
      <c r="N1977" s="38">
        <v>9</v>
      </c>
      <c r="O1977" s="38">
        <v>22</v>
      </c>
      <c r="P1977" s="1">
        <v>69.64</v>
      </c>
      <c r="Q1977" s="1">
        <v>69.64</v>
      </c>
    </row>
    <row r="1978" spans="1:17" ht="18.75" customHeight="1" thickBot="1" x14ac:dyDescent="0.25">
      <c r="A1978" s="34" t="s">
        <v>342</v>
      </c>
      <c r="B1978" s="34" t="s">
        <v>7935</v>
      </c>
      <c r="C1978" s="34" t="s">
        <v>7936</v>
      </c>
      <c r="D1978" s="34" t="s">
        <v>3413</v>
      </c>
      <c r="E1978" s="34" t="s">
        <v>20</v>
      </c>
      <c r="F1978" s="34" t="s">
        <v>7937</v>
      </c>
      <c r="G1978" s="34" t="s">
        <v>7938</v>
      </c>
      <c r="H1978" s="40">
        <f t="shared" si="60"/>
        <v>1</v>
      </c>
      <c r="I1978" s="40">
        <f t="shared" si="61"/>
        <v>0</v>
      </c>
      <c r="J1978" s="33"/>
      <c r="K1978" s="34" t="s">
        <v>20</v>
      </c>
      <c r="L1978" s="34" t="s">
        <v>20</v>
      </c>
      <c r="M1978" s="38">
        <v>50</v>
      </c>
      <c r="N1978" s="38">
        <v>7</v>
      </c>
      <c r="O1978" s="38">
        <v>18</v>
      </c>
      <c r="P1978" s="1">
        <v>77.11</v>
      </c>
      <c r="Q1978" s="1">
        <v>72.89</v>
      </c>
    </row>
    <row r="1979" spans="1:17" ht="18.75" customHeight="1" thickBot="1" x14ac:dyDescent="0.25">
      <c r="A1979" s="34" t="s">
        <v>342</v>
      </c>
      <c r="B1979" s="34" t="s">
        <v>7935</v>
      </c>
      <c r="C1979" s="34" t="s">
        <v>7936</v>
      </c>
      <c r="D1979" s="34" t="s">
        <v>3413</v>
      </c>
      <c r="E1979" s="34" t="s">
        <v>20</v>
      </c>
      <c r="F1979" s="34" t="s">
        <v>7939</v>
      </c>
      <c r="G1979" s="34" t="s">
        <v>7940</v>
      </c>
      <c r="H1979" s="40">
        <f t="shared" si="60"/>
        <v>1</v>
      </c>
      <c r="I1979" s="40">
        <f t="shared" si="61"/>
        <v>0</v>
      </c>
      <c r="J1979" s="33"/>
      <c r="K1979" s="34" t="s">
        <v>20</v>
      </c>
      <c r="L1979" s="34" t="s">
        <v>20</v>
      </c>
      <c r="M1979" s="38">
        <v>50</v>
      </c>
      <c r="N1979" s="38">
        <v>7</v>
      </c>
      <c r="O1979" s="38">
        <v>18</v>
      </c>
      <c r="P1979" s="1">
        <v>77.11</v>
      </c>
      <c r="Q1979" s="1">
        <v>78.75</v>
      </c>
    </row>
    <row r="1980" spans="1:17" ht="18.75" customHeight="1" thickBot="1" x14ac:dyDescent="0.25">
      <c r="A1980" s="34" t="s">
        <v>342</v>
      </c>
      <c r="B1980" s="34" t="s">
        <v>7935</v>
      </c>
      <c r="C1980" s="34" t="s">
        <v>7936</v>
      </c>
      <c r="D1980" s="34" t="s">
        <v>3413</v>
      </c>
      <c r="E1980" s="34" t="s">
        <v>20</v>
      </c>
      <c r="F1980" s="34" t="s">
        <v>7935</v>
      </c>
      <c r="G1980" s="34" t="s">
        <v>7936</v>
      </c>
      <c r="H1980" s="40">
        <f t="shared" si="60"/>
        <v>1</v>
      </c>
      <c r="I1980" s="40">
        <f t="shared" si="61"/>
        <v>0</v>
      </c>
      <c r="J1980" s="33"/>
      <c r="K1980" s="34" t="s">
        <v>20</v>
      </c>
      <c r="L1980" s="34" t="s">
        <v>20</v>
      </c>
      <c r="M1980" s="38">
        <v>50</v>
      </c>
      <c r="N1980" s="38">
        <v>7</v>
      </c>
      <c r="O1980" s="38">
        <v>18</v>
      </c>
      <c r="P1980" s="1">
        <v>77.11</v>
      </c>
      <c r="Q1980" s="1">
        <v>81.16</v>
      </c>
    </row>
    <row r="1981" spans="1:17" ht="18.75" customHeight="1" thickBot="1" x14ac:dyDescent="0.25">
      <c r="A1981" s="34" t="s">
        <v>342</v>
      </c>
      <c r="B1981" s="34" t="s">
        <v>7935</v>
      </c>
      <c r="C1981" s="34" t="s">
        <v>7936</v>
      </c>
      <c r="D1981" s="34" t="s">
        <v>3413</v>
      </c>
      <c r="E1981" s="34" t="s">
        <v>20</v>
      </c>
      <c r="F1981" s="34" t="s">
        <v>7941</v>
      </c>
      <c r="G1981" s="34" t="s">
        <v>7936</v>
      </c>
      <c r="H1981" s="40">
        <f t="shared" si="60"/>
        <v>1</v>
      </c>
      <c r="I1981" s="40">
        <f t="shared" si="61"/>
        <v>0</v>
      </c>
      <c r="J1981" s="33"/>
      <c r="K1981" s="34" t="s">
        <v>20</v>
      </c>
      <c r="L1981" s="34" t="s">
        <v>20</v>
      </c>
      <c r="M1981" s="38">
        <v>50</v>
      </c>
      <c r="N1981" s="38">
        <v>7</v>
      </c>
      <c r="O1981" s="38">
        <v>18</v>
      </c>
      <c r="P1981" s="1">
        <v>77.11</v>
      </c>
      <c r="Q1981" s="1">
        <v>89.89</v>
      </c>
    </row>
    <row r="1982" spans="1:17" ht="18.75" customHeight="1" thickBot="1" x14ac:dyDescent="0.25">
      <c r="A1982" s="34" t="s">
        <v>342</v>
      </c>
      <c r="B1982" s="34" t="s">
        <v>7935</v>
      </c>
      <c r="C1982" s="34" t="s">
        <v>7936</v>
      </c>
      <c r="D1982" s="34" t="s">
        <v>3413</v>
      </c>
      <c r="E1982" s="34" t="s">
        <v>20</v>
      </c>
      <c r="F1982" s="34" t="s">
        <v>7942</v>
      </c>
      <c r="G1982" s="34" t="s">
        <v>7936</v>
      </c>
      <c r="H1982" s="40">
        <f t="shared" si="60"/>
        <v>1</v>
      </c>
      <c r="I1982" s="40">
        <f t="shared" si="61"/>
        <v>0</v>
      </c>
      <c r="J1982" s="33"/>
      <c r="K1982" s="34" t="s">
        <v>20</v>
      </c>
      <c r="L1982" s="34" t="s">
        <v>20</v>
      </c>
      <c r="M1982" s="38">
        <v>50</v>
      </c>
      <c r="N1982" s="38">
        <v>7</v>
      </c>
      <c r="O1982" s="38">
        <v>18</v>
      </c>
      <c r="P1982" s="1">
        <v>77.11</v>
      </c>
      <c r="Q1982" s="1">
        <v>72.97</v>
      </c>
    </row>
    <row r="1983" spans="1:17" ht="18.75" customHeight="1" thickBot="1" x14ac:dyDescent="0.25">
      <c r="A1983" s="34" t="s">
        <v>342</v>
      </c>
      <c r="B1983" s="34" t="s">
        <v>7943</v>
      </c>
      <c r="C1983" s="34" t="s">
        <v>7944</v>
      </c>
      <c r="D1983" s="34" t="s">
        <v>3413</v>
      </c>
      <c r="E1983" s="34" t="s">
        <v>20</v>
      </c>
      <c r="F1983" s="34" t="s">
        <v>7945</v>
      </c>
      <c r="G1983" s="34" t="s">
        <v>7946</v>
      </c>
      <c r="H1983" s="40">
        <f t="shared" si="60"/>
        <v>1</v>
      </c>
      <c r="I1983" s="40">
        <f t="shared" si="61"/>
        <v>0</v>
      </c>
      <c r="J1983" s="33"/>
      <c r="K1983" s="34" t="s">
        <v>20</v>
      </c>
      <c r="L1983" s="34" t="s">
        <v>24</v>
      </c>
      <c r="M1983" s="38">
        <v>49</v>
      </c>
      <c r="N1983" s="38">
        <v>11</v>
      </c>
      <c r="O1983" s="38">
        <v>17</v>
      </c>
      <c r="P1983" s="1">
        <v>75.83</v>
      </c>
      <c r="Q1983" s="1">
        <v>76.22</v>
      </c>
    </row>
    <row r="1984" spans="1:17" ht="18.75" customHeight="1" thickBot="1" x14ac:dyDescent="0.25">
      <c r="A1984" s="34" t="s">
        <v>342</v>
      </c>
      <c r="B1984" s="34" t="s">
        <v>7943</v>
      </c>
      <c r="C1984" s="34" t="s">
        <v>7944</v>
      </c>
      <c r="D1984" s="34" t="s">
        <v>3413</v>
      </c>
      <c r="E1984" s="34" t="s">
        <v>20</v>
      </c>
      <c r="F1984" s="34" t="s">
        <v>7943</v>
      </c>
      <c r="G1984" s="34" t="s">
        <v>7944</v>
      </c>
      <c r="H1984" s="40">
        <f t="shared" si="60"/>
        <v>1</v>
      </c>
      <c r="I1984" s="40">
        <f t="shared" si="61"/>
        <v>0</v>
      </c>
      <c r="J1984" s="33"/>
      <c r="K1984" s="34" t="s">
        <v>20</v>
      </c>
      <c r="L1984" s="34" t="s">
        <v>24</v>
      </c>
      <c r="M1984" s="38">
        <v>49</v>
      </c>
      <c r="N1984" s="38">
        <v>11</v>
      </c>
      <c r="O1984" s="38">
        <v>17</v>
      </c>
      <c r="P1984" s="1">
        <v>75.83</v>
      </c>
      <c r="Q1984" s="1">
        <v>74.47</v>
      </c>
    </row>
    <row r="1985" spans="1:17" ht="18.75" customHeight="1" thickBot="1" x14ac:dyDescent="0.25">
      <c r="A1985" s="34" t="s">
        <v>342</v>
      </c>
      <c r="B1985" s="34" t="s">
        <v>7947</v>
      </c>
      <c r="C1985" s="34" t="s">
        <v>7948</v>
      </c>
      <c r="D1985" s="34" t="s">
        <v>3413</v>
      </c>
      <c r="E1985" s="34" t="s">
        <v>20</v>
      </c>
      <c r="F1985" s="34" t="s">
        <v>7949</v>
      </c>
      <c r="G1985" s="34" t="s">
        <v>7950</v>
      </c>
      <c r="H1985" s="40">
        <f t="shared" si="60"/>
        <v>1</v>
      </c>
      <c r="I1985" s="40">
        <f t="shared" si="61"/>
        <v>0</v>
      </c>
      <c r="J1985" s="33"/>
      <c r="K1985" s="34" t="s">
        <v>20</v>
      </c>
      <c r="L1985" s="34" t="s">
        <v>20</v>
      </c>
      <c r="M1985" s="38">
        <v>44</v>
      </c>
      <c r="N1985" s="38">
        <v>10</v>
      </c>
      <c r="O1985" s="38">
        <v>22</v>
      </c>
      <c r="P1985" s="1">
        <v>72.73</v>
      </c>
      <c r="Q1985" s="1">
        <v>75.510000000000005</v>
      </c>
    </row>
    <row r="1986" spans="1:17" ht="18.75" customHeight="1" thickBot="1" x14ac:dyDescent="0.25">
      <c r="A1986" s="34" t="s">
        <v>342</v>
      </c>
      <c r="B1986" s="34" t="s">
        <v>7947</v>
      </c>
      <c r="C1986" s="34" t="s">
        <v>7948</v>
      </c>
      <c r="D1986" s="34" t="s">
        <v>3413</v>
      </c>
      <c r="E1986" s="34" t="s">
        <v>20</v>
      </c>
      <c r="F1986" s="34" t="s">
        <v>7951</v>
      </c>
      <c r="G1986" s="34" t="s">
        <v>7952</v>
      </c>
      <c r="H1986" s="40">
        <f t="shared" ref="H1986:H2049" si="62">IF(AND(P1986*1.6&gt;=100),100, P1986*1.6)/100</f>
        <v>1</v>
      </c>
      <c r="I1986" s="40">
        <f t="shared" ref="I1986:I2049" si="63">1-H1986</f>
        <v>0</v>
      </c>
      <c r="J1986" s="33"/>
      <c r="K1986" s="34" t="s">
        <v>20</v>
      </c>
      <c r="L1986" s="34" t="s">
        <v>20</v>
      </c>
      <c r="M1986" s="38">
        <v>44</v>
      </c>
      <c r="N1986" s="38">
        <v>10</v>
      </c>
      <c r="O1986" s="38">
        <v>22</v>
      </c>
      <c r="P1986" s="1">
        <v>72.73</v>
      </c>
      <c r="Q1986" s="1">
        <v>71.19</v>
      </c>
    </row>
    <row r="1987" spans="1:17" ht="18.75" customHeight="1" thickBot="1" x14ac:dyDescent="0.25">
      <c r="A1987" s="34" t="s">
        <v>342</v>
      </c>
      <c r="B1987" s="34" t="s">
        <v>7947</v>
      </c>
      <c r="C1987" s="34" t="s">
        <v>7948</v>
      </c>
      <c r="D1987" s="34" t="s">
        <v>3413</v>
      </c>
      <c r="E1987" s="34" t="s">
        <v>20</v>
      </c>
      <c r="F1987" s="34" t="s">
        <v>7947</v>
      </c>
      <c r="G1987" s="34" t="s">
        <v>7948</v>
      </c>
      <c r="H1987" s="40">
        <f t="shared" si="62"/>
        <v>1</v>
      </c>
      <c r="I1987" s="40">
        <f t="shared" si="63"/>
        <v>0</v>
      </c>
      <c r="J1987" s="33"/>
      <c r="K1987" s="34" t="s">
        <v>20</v>
      </c>
      <c r="L1987" s="34" t="s">
        <v>20</v>
      </c>
      <c r="M1987" s="38">
        <v>44</v>
      </c>
      <c r="N1987" s="38">
        <v>10</v>
      </c>
      <c r="O1987" s="38">
        <v>22</v>
      </c>
      <c r="P1987" s="1">
        <v>68.63</v>
      </c>
      <c r="Q1987" s="1">
        <v>68.8</v>
      </c>
    </row>
    <row r="1988" spans="1:17" ht="18.75" customHeight="1" thickBot="1" x14ac:dyDescent="0.25">
      <c r="A1988" s="34" t="s">
        <v>342</v>
      </c>
      <c r="B1988" s="34" t="s">
        <v>7953</v>
      </c>
      <c r="C1988" s="34" t="s">
        <v>7954</v>
      </c>
      <c r="D1988" s="34" t="s">
        <v>3413</v>
      </c>
      <c r="E1988" s="34" t="s">
        <v>20</v>
      </c>
      <c r="F1988" s="34" t="s">
        <v>7953</v>
      </c>
      <c r="G1988" s="34" t="s">
        <v>7954</v>
      </c>
      <c r="H1988" s="40">
        <f t="shared" si="62"/>
        <v>1</v>
      </c>
      <c r="I1988" s="40">
        <f t="shared" si="63"/>
        <v>0</v>
      </c>
      <c r="J1988" s="33"/>
      <c r="K1988" s="34" t="s">
        <v>20</v>
      </c>
      <c r="L1988" s="34" t="s">
        <v>20</v>
      </c>
      <c r="M1988" s="38">
        <v>50</v>
      </c>
      <c r="N1988" s="38">
        <v>7</v>
      </c>
      <c r="O1988" s="38">
        <v>18</v>
      </c>
      <c r="P1988" s="1">
        <v>65.099999999999994</v>
      </c>
      <c r="Q1988" s="1">
        <v>65.099999999999994</v>
      </c>
    </row>
    <row r="1989" spans="1:17" ht="18.75" customHeight="1" thickBot="1" x14ac:dyDescent="0.25">
      <c r="A1989" s="34" t="s">
        <v>21</v>
      </c>
      <c r="B1989" s="34" t="s">
        <v>7955</v>
      </c>
      <c r="C1989" s="34" t="s">
        <v>7956</v>
      </c>
      <c r="D1989" s="34" t="s">
        <v>3413</v>
      </c>
      <c r="E1989" s="34" t="s">
        <v>20</v>
      </c>
      <c r="F1989" s="34" t="s">
        <v>7955</v>
      </c>
      <c r="G1989" s="34" t="s">
        <v>7956</v>
      </c>
      <c r="H1989" s="40">
        <f t="shared" si="62"/>
        <v>1</v>
      </c>
      <c r="I1989" s="40">
        <f t="shared" si="63"/>
        <v>0</v>
      </c>
      <c r="J1989" s="33"/>
      <c r="K1989" s="34" t="s">
        <v>20</v>
      </c>
      <c r="L1989" s="34" t="s">
        <v>24</v>
      </c>
      <c r="M1989" s="38">
        <v>98</v>
      </c>
      <c r="N1989" s="38">
        <v>17</v>
      </c>
      <c r="O1989" s="38">
        <v>38</v>
      </c>
      <c r="P1989" s="1">
        <v>66.67</v>
      </c>
      <c r="Q1989" s="1">
        <v>66.67</v>
      </c>
    </row>
    <row r="1990" spans="1:17" ht="18.75" customHeight="1" thickBot="1" x14ac:dyDescent="0.25">
      <c r="A1990" s="34" t="s">
        <v>342</v>
      </c>
      <c r="B1990" s="34" t="s">
        <v>7957</v>
      </c>
      <c r="C1990" s="34" t="s">
        <v>7958</v>
      </c>
      <c r="D1990" s="34" t="s">
        <v>3413</v>
      </c>
      <c r="E1990" s="34" t="s">
        <v>20</v>
      </c>
      <c r="F1990" s="34" t="s">
        <v>7959</v>
      </c>
      <c r="G1990" s="34" t="s">
        <v>7958</v>
      </c>
      <c r="H1990" s="40">
        <f t="shared" si="62"/>
        <v>0.92176000000000002</v>
      </c>
      <c r="I1990" s="40">
        <f t="shared" si="63"/>
        <v>7.8239999999999976E-2</v>
      </c>
      <c r="J1990" s="33"/>
      <c r="K1990" s="34" t="s">
        <v>20</v>
      </c>
      <c r="L1990" s="34" t="s">
        <v>24</v>
      </c>
      <c r="M1990" s="38">
        <v>45</v>
      </c>
      <c r="N1990" s="38">
        <v>9</v>
      </c>
      <c r="O1990" s="38">
        <v>22</v>
      </c>
      <c r="P1990" s="1">
        <v>57.61</v>
      </c>
      <c r="Q1990" s="1">
        <v>61.86</v>
      </c>
    </row>
    <row r="1991" spans="1:17" ht="18.75" customHeight="1" thickBot="1" x14ac:dyDescent="0.25">
      <c r="A1991" s="34" t="s">
        <v>342</v>
      </c>
      <c r="B1991" s="34" t="s">
        <v>7957</v>
      </c>
      <c r="C1991" s="34" t="s">
        <v>7958</v>
      </c>
      <c r="D1991" s="34" t="s">
        <v>3413</v>
      </c>
      <c r="E1991" s="34" t="s">
        <v>20</v>
      </c>
      <c r="F1991" s="34" t="s">
        <v>7957</v>
      </c>
      <c r="G1991" s="34" t="s">
        <v>7958</v>
      </c>
      <c r="H1991" s="40">
        <f t="shared" si="62"/>
        <v>0.92176000000000002</v>
      </c>
      <c r="I1991" s="40">
        <f t="shared" si="63"/>
        <v>7.8239999999999976E-2</v>
      </c>
      <c r="J1991" s="33"/>
      <c r="K1991" s="34" t="s">
        <v>20</v>
      </c>
      <c r="L1991" s="34" t="s">
        <v>24</v>
      </c>
      <c r="M1991" s="38">
        <v>45</v>
      </c>
      <c r="N1991" s="38">
        <v>9</v>
      </c>
      <c r="O1991" s="38">
        <v>22</v>
      </c>
      <c r="P1991" s="1">
        <v>57.61</v>
      </c>
      <c r="Q1991" s="1">
        <v>56.81</v>
      </c>
    </row>
    <row r="1992" spans="1:17" ht="18.75" customHeight="1" thickBot="1" x14ac:dyDescent="0.25">
      <c r="A1992" s="34" t="s">
        <v>342</v>
      </c>
      <c r="B1992" s="34" t="s">
        <v>7960</v>
      </c>
      <c r="C1992" s="34" t="s">
        <v>7961</v>
      </c>
      <c r="D1992" s="34" t="s">
        <v>3413</v>
      </c>
      <c r="E1992" s="34" t="s">
        <v>20</v>
      </c>
      <c r="F1992" s="34" t="s">
        <v>7960</v>
      </c>
      <c r="G1992" s="34" t="s">
        <v>7961</v>
      </c>
      <c r="H1992" s="40">
        <f t="shared" si="62"/>
        <v>1</v>
      </c>
      <c r="I1992" s="40">
        <f t="shared" si="63"/>
        <v>0</v>
      </c>
      <c r="J1992" s="33"/>
      <c r="K1992" s="34" t="s">
        <v>20</v>
      </c>
      <c r="L1992" s="34" t="s">
        <v>24</v>
      </c>
      <c r="M1992" s="38">
        <v>57</v>
      </c>
      <c r="N1992" s="38">
        <v>8</v>
      </c>
      <c r="O1992" s="38">
        <v>25</v>
      </c>
      <c r="P1992" s="1">
        <v>67.05</v>
      </c>
      <c r="Q1992" s="1">
        <v>67.05</v>
      </c>
    </row>
    <row r="1993" spans="1:17" ht="18.75" customHeight="1" thickBot="1" x14ac:dyDescent="0.25">
      <c r="A1993" s="34" t="s">
        <v>342</v>
      </c>
      <c r="B1993" s="34" t="s">
        <v>7962</v>
      </c>
      <c r="C1993" s="34" t="s">
        <v>7963</v>
      </c>
      <c r="D1993" s="34" t="s">
        <v>3413</v>
      </c>
      <c r="E1993" s="34" t="s">
        <v>20</v>
      </c>
      <c r="F1993" s="34" t="s">
        <v>7962</v>
      </c>
      <c r="G1993" s="34" t="s">
        <v>7963</v>
      </c>
      <c r="H1993" s="40">
        <f t="shared" si="62"/>
        <v>1</v>
      </c>
      <c r="I1993" s="40">
        <f t="shared" si="63"/>
        <v>0</v>
      </c>
      <c r="J1993" s="33"/>
      <c r="K1993" s="34" t="s">
        <v>20</v>
      </c>
      <c r="L1993" s="34" t="s">
        <v>24</v>
      </c>
      <c r="M1993" s="38">
        <v>47</v>
      </c>
      <c r="N1993" s="38">
        <v>11</v>
      </c>
      <c r="O1993" s="38">
        <v>17</v>
      </c>
      <c r="P1993" s="1">
        <v>84.21</v>
      </c>
      <c r="Q1993" s="1">
        <v>84.21</v>
      </c>
    </row>
    <row r="1994" spans="1:17" ht="18.75" customHeight="1" thickBot="1" x14ac:dyDescent="0.25">
      <c r="A1994" s="34" t="s">
        <v>21</v>
      </c>
      <c r="B1994" s="34" t="s">
        <v>7964</v>
      </c>
      <c r="C1994" s="34" t="s">
        <v>7965</v>
      </c>
      <c r="D1994" s="34" t="s">
        <v>3413</v>
      </c>
      <c r="E1994" s="34" t="s">
        <v>20</v>
      </c>
      <c r="F1994" s="34" t="s">
        <v>7966</v>
      </c>
      <c r="G1994" s="34" t="s">
        <v>7967</v>
      </c>
      <c r="H1994" s="40">
        <f t="shared" si="62"/>
        <v>1</v>
      </c>
      <c r="I1994" s="40">
        <f t="shared" si="63"/>
        <v>0</v>
      </c>
      <c r="J1994" s="33"/>
      <c r="K1994" s="34" t="s">
        <v>20</v>
      </c>
      <c r="L1994" s="34" t="s">
        <v>20</v>
      </c>
      <c r="M1994" s="38">
        <v>98</v>
      </c>
      <c r="N1994" s="38">
        <v>17</v>
      </c>
      <c r="O1994" s="38">
        <v>38</v>
      </c>
      <c r="P1994" s="1">
        <v>68.44</v>
      </c>
      <c r="Q1994" s="1">
        <v>78.180000000000007</v>
      </c>
    </row>
    <row r="1995" spans="1:17" ht="18.75" customHeight="1" thickBot="1" x14ac:dyDescent="0.25">
      <c r="A1995" s="34" t="s">
        <v>21</v>
      </c>
      <c r="B1995" s="34" t="s">
        <v>7964</v>
      </c>
      <c r="C1995" s="34" t="s">
        <v>7965</v>
      </c>
      <c r="D1995" s="34" t="s">
        <v>3413</v>
      </c>
      <c r="E1995" s="34" t="s">
        <v>20</v>
      </c>
      <c r="F1995" s="34" t="s">
        <v>7968</v>
      </c>
      <c r="G1995" s="34" t="s">
        <v>7969</v>
      </c>
      <c r="H1995" s="40">
        <f t="shared" si="62"/>
        <v>1</v>
      </c>
      <c r="I1995" s="40">
        <f t="shared" si="63"/>
        <v>0</v>
      </c>
      <c r="J1995" s="33"/>
      <c r="K1995" s="34" t="s">
        <v>20</v>
      </c>
      <c r="L1995" s="34" t="s">
        <v>20</v>
      </c>
      <c r="M1995" s="38">
        <v>98</v>
      </c>
      <c r="N1995" s="38">
        <v>17</v>
      </c>
      <c r="O1995" s="38">
        <v>38</v>
      </c>
      <c r="P1995" s="1">
        <v>68.44</v>
      </c>
      <c r="Q1995" s="1">
        <v>64.290000000000006</v>
      </c>
    </row>
    <row r="1996" spans="1:17" ht="18.75" customHeight="1" thickBot="1" x14ac:dyDescent="0.25">
      <c r="A1996" s="34" t="s">
        <v>21</v>
      </c>
      <c r="B1996" s="34" t="s">
        <v>7964</v>
      </c>
      <c r="C1996" s="34" t="s">
        <v>7965</v>
      </c>
      <c r="D1996" s="34" t="s">
        <v>3413</v>
      </c>
      <c r="E1996" s="34" t="s">
        <v>20</v>
      </c>
      <c r="F1996" s="34" t="s">
        <v>7964</v>
      </c>
      <c r="G1996" s="34" t="s">
        <v>7965</v>
      </c>
      <c r="H1996" s="40">
        <f t="shared" si="62"/>
        <v>1</v>
      </c>
      <c r="I1996" s="40">
        <f t="shared" si="63"/>
        <v>0</v>
      </c>
      <c r="J1996" s="33"/>
      <c r="K1996" s="34" t="s">
        <v>20</v>
      </c>
      <c r="L1996" s="34" t="s">
        <v>20</v>
      </c>
      <c r="M1996" s="38">
        <v>98</v>
      </c>
      <c r="N1996" s="38">
        <v>17</v>
      </c>
      <c r="O1996" s="38">
        <v>38</v>
      </c>
      <c r="P1996" s="1">
        <v>68.44</v>
      </c>
      <c r="Q1996" s="1">
        <v>67.83</v>
      </c>
    </row>
    <row r="1997" spans="1:17" ht="18.75" customHeight="1" thickBot="1" x14ac:dyDescent="0.25">
      <c r="A1997" s="34" t="s">
        <v>342</v>
      </c>
      <c r="B1997" s="34" t="s">
        <v>7970</v>
      </c>
      <c r="C1997" s="34" t="s">
        <v>7971</v>
      </c>
      <c r="D1997" s="34" t="s">
        <v>3413</v>
      </c>
      <c r="E1997" s="34" t="s">
        <v>20</v>
      </c>
      <c r="F1997" s="34" t="s">
        <v>7970</v>
      </c>
      <c r="G1997" s="34" t="s">
        <v>7971</v>
      </c>
      <c r="H1997" s="40">
        <f t="shared" si="62"/>
        <v>1</v>
      </c>
      <c r="I1997" s="40">
        <f t="shared" si="63"/>
        <v>0</v>
      </c>
      <c r="J1997" s="33"/>
      <c r="K1997" s="34" t="s">
        <v>20</v>
      </c>
      <c r="L1997" s="34" t="s">
        <v>24</v>
      </c>
      <c r="M1997" s="38">
        <v>44</v>
      </c>
      <c r="N1997" s="38">
        <v>10</v>
      </c>
      <c r="O1997" s="38">
        <v>22</v>
      </c>
      <c r="P1997" s="1">
        <v>64.319999999999993</v>
      </c>
      <c r="Q1997" s="1">
        <v>64.319999999999993</v>
      </c>
    </row>
    <row r="1998" spans="1:17" ht="18.75" customHeight="1" thickBot="1" x14ac:dyDescent="0.25">
      <c r="A1998" s="36" t="s">
        <v>202</v>
      </c>
      <c r="B1998" s="36" t="s">
        <v>7972</v>
      </c>
      <c r="C1998" s="36" t="s">
        <v>7973</v>
      </c>
      <c r="D1998" s="36" t="s">
        <v>3413</v>
      </c>
      <c r="E1998" s="36" t="s">
        <v>20</v>
      </c>
      <c r="F1998" s="36" t="s">
        <v>7972</v>
      </c>
      <c r="G1998" s="36" t="s">
        <v>7973</v>
      </c>
      <c r="H1998" s="41">
        <f t="shared" si="62"/>
        <v>0.87616000000000005</v>
      </c>
      <c r="I1998" s="41">
        <f t="shared" si="63"/>
        <v>0.12383999999999995</v>
      </c>
      <c r="J1998" s="35"/>
      <c r="K1998" s="36" t="s">
        <v>20</v>
      </c>
      <c r="L1998" s="36" t="s">
        <v>24</v>
      </c>
      <c r="M1998" s="39">
        <v>24</v>
      </c>
      <c r="N1998" s="39">
        <v>6</v>
      </c>
      <c r="O1998" s="39">
        <v>11</v>
      </c>
      <c r="P1998" s="31">
        <v>54.76</v>
      </c>
      <c r="Q1998" s="31">
        <v>54.76</v>
      </c>
    </row>
    <row r="1999" spans="1:17" ht="18.75" customHeight="1" thickBot="1" x14ac:dyDescent="0.25">
      <c r="A1999" s="34" t="s">
        <v>21</v>
      </c>
      <c r="B1999" s="34" t="s">
        <v>7974</v>
      </c>
      <c r="C1999" s="34" t="s">
        <v>7975</v>
      </c>
      <c r="D1999" s="34" t="s">
        <v>3413</v>
      </c>
      <c r="E1999" s="34" t="s">
        <v>20</v>
      </c>
      <c r="F1999" s="34" t="s">
        <v>7974</v>
      </c>
      <c r="G1999" s="34" t="s">
        <v>7975</v>
      </c>
      <c r="H1999" s="40">
        <f t="shared" si="62"/>
        <v>1</v>
      </c>
      <c r="I1999" s="40">
        <f t="shared" si="63"/>
        <v>0</v>
      </c>
      <c r="J1999" s="33"/>
      <c r="K1999" s="34" t="s">
        <v>20</v>
      </c>
      <c r="L1999" s="34" t="s">
        <v>20</v>
      </c>
      <c r="M1999" s="38">
        <v>97</v>
      </c>
      <c r="N1999" s="38">
        <v>17</v>
      </c>
      <c r="O1999" s="38">
        <v>38</v>
      </c>
      <c r="P1999" s="1">
        <v>73.08</v>
      </c>
      <c r="Q1999" s="1">
        <v>73.08</v>
      </c>
    </row>
    <row r="2000" spans="1:17" ht="18.75" customHeight="1" thickBot="1" x14ac:dyDescent="0.25">
      <c r="A2000" s="34" t="s">
        <v>202</v>
      </c>
      <c r="B2000" s="34" t="s">
        <v>7976</v>
      </c>
      <c r="C2000" s="34" t="s">
        <v>7977</v>
      </c>
      <c r="D2000" s="34" t="s">
        <v>3413</v>
      </c>
      <c r="E2000" s="34" t="s">
        <v>20</v>
      </c>
      <c r="F2000" s="34" t="s">
        <v>7976</v>
      </c>
      <c r="G2000" s="34" t="s">
        <v>7977</v>
      </c>
      <c r="H2000" s="40">
        <f t="shared" si="62"/>
        <v>0.71855999999999998</v>
      </c>
      <c r="I2000" s="40">
        <f t="shared" si="63"/>
        <v>0.28144000000000002</v>
      </c>
      <c r="J2000" s="33"/>
      <c r="K2000" s="34" t="s">
        <v>20</v>
      </c>
      <c r="L2000" s="34" t="s">
        <v>24</v>
      </c>
      <c r="M2000" s="38">
        <v>35</v>
      </c>
      <c r="N2000" s="38">
        <v>6</v>
      </c>
      <c r="O2000" s="38">
        <v>13</v>
      </c>
      <c r="P2000" s="1">
        <v>44.91</v>
      </c>
      <c r="Q2000" s="1">
        <v>44.91</v>
      </c>
    </row>
    <row r="2001" spans="1:17" ht="18.75" customHeight="1" thickBot="1" x14ac:dyDescent="0.25">
      <c r="A2001" s="34" t="s">
        <v>342</v>
      </c>
      <c r="B2001" s="34" t="s">
        <v>7978</v>
      </c>
      <c r="C2001" s="34" t="s">
        <v>7979</v>
      </c>
      <c r="D2001" s="34" t="s">
        <v>3413</v>
      </c>
      <c r="E2001" s="34" t="s">
        <v>20</v>
      </c>
      <c r="F2001" s="34" t="s">
        <v>7978</v>
      </c>
      <c r="G2001" s="34" t="s">
        <v>7979</v>
      </c>
      <c r="H2001" s="40">
        <f t="shared" si="62"/>
        <v>0.89024000000000003</v>
      </c>
      <c r="I2001" s="40">
        <f t="shared" si="63"/>
        <v>0.10975999999999997</v>
      </c>
      <c r="J2001" s="33"/>
      <c r="K2001" s="34" t="s">
        <v>20</v>
      </c>
      <c r="L2001" s="34" t="s">
        <v>20</v>
      </c>
      <c r="M2001" s="38">
        <v>44</v>
      </c>
      <c r="N2001" s="38">
        <v>9</v>
      </c>
      <c r="O2001" s="38">
        <v>22</v>
      </c>
      <c r="P2001" s="1">
        <v>55.64</v>
      </c>
      <c r="Q2001" s="1">
        <v>55.64</v>
      </c>
    </row>
    <row r="2002" spans="1:17" ht="18.75" customHeight="1" thickBot="1" x14ac:dyDescent="0.25">
      <c r="A2002" s="34" t="s">
        <v>342</v>
      </c>
      <c r="B2002" s="34" t="s">
        <v>7980</v>
      </c>
      <c r="C2002" s="34" t="s">
        <v>7981</v>
      </c>
      <c r="D2002" s="34" t="s">
        <v>3413</v>
      </c>
      <c r="E2002" s="34" t="s">
        <v>20</v>
      </c>
      <c r="F2002" s="34" t="s">
        <v>7980</v>
      </c>
      <c r="G2002" s="34" t="s">
        <v>7981</v>
      </c>
      <c r="H2002" s="40">
        <f t="shared" si="62"/>
        <v>1</v>
      </c>
      <c r="I2002" s="40">
        <f t="shared" si="63"/>
        <v>0</v>
      </c>
      <c r="J2002" s="33"/>
      <c r="K2002" s="34" t="s">
        <v>20</v>
      </c>
      <c r="L2002" s="34" t="s">
        <v>20</v>
      </c>
      <c r="M2002" s="38">
        <v>48</v>
      </c>
      <c r="N2002" s="38">
        <v>10</v>
      </c>
      <c r="O2002" s="38">
        <v>22</v>
      </c>
      <c r="P2002" s="1">
        <v>69</v>
      </c>
      <c r="Q2002" s="1">
        <v>77.099999999999994</v>
      </c>
    </row>
    <row r="2003" spans="1:17" ht="18.75" customHeight="1" thickBot="1" x14ac:dyDescent="0.25">
      <c r="A2003" s="36" t="s">
        <v>342</v>
      </c>
      <c r="B2003" s="36" t="s">
        <v>7982</v>
      </c>
      <c r="C2003" s="36" t="s">
        <v>7983</v>
      </c>
      <c r="D2003" s="36" t="s">
        <v>3413</v>
      </c>
      <c r="E2003" s="36" t="s">
        <v>20</v>
      </c>
      <c r="F2003" s="36" t="s">
        <v>7982</v>
      </c>
      <c r="G2003" s="36" t="s">
        <v>7983</v>
      </c>
      <c r="H2003" s="41">
        <f t="shared" si="62"/>
        <v>1</v>
      </c>
      <c r="I2003" s="41">
        <f t="shared" si="63"/>
        <v>0</v>
      </c>
      <c r="J2003" s="35"/>
      <c r="K2003" s="36" t="s">
        <v>24</v>
      </c>
      <c r="L2003" s="36" t="s">
        <v>24</v>
      </c>
      <c r="M2003" s="39">
        <v>49</v>
      </c>
      <c r="N2003" s="39">
        <v>9</v>
      </c>
      <c r="O2003" s="39">
        <v>22</v>
      </c>
      <c r="P2003" s="31">
        <v>74.900000000000006</v>
      </c>
      <c r="Q2003" s="31">
        <v>74.900000000000006</v>
      </c>
    </row>
    <row r="2004" spans="1:17" ht="18.75" customHeight="1" thickBot="1" x14ac:dyDescent="0.25">
      <c r="A2004" s="34" t="s">
        <v>342</v>
      </c>
      <c r="B2004" s="34" t="s">
        <v>7984</v>
      </c>
      <c r="C2004" s="34" t="s">
        <v>7985</v>
      </c>
      <c r="D2004" s="34" t="s">
        <v>3413</v>
      </c>
      <c r="E2004" s="34" t="s">
        <v>20</v>
      </c>
      <c r="F2004" s="34" t="s">
        <v>7984</v>
      </c>
      <c r="G2004" s="34" t="s">
        <v>7985</v>
      </c>
      <c r="H2004" s="40">
        <f t="shared" si="62"/>
        <v>1</v>
      </c>
      <c r="I2004" s="40">
        <f t="shared" si="63"/>
        <v>0</v>
      </c>
      <c r="J2004" s="33"/>
      <c r="K2004" s="34" t="s">
        <v>20</v>
      </c>
      <c r="L2004" s="34" t="s">
        <v>24</v>
      </c>
      <c r="M2004" s="38">
        <v>49</v>
      </c>
      <c r="N2004" s="38">
        <v>9</v>
      </c>
      <c r="O2004" s="38">
        <v>17</v>
      </c>
      <c r="P2004" s="1">
        <v>65.709999999999994</v>
      </c>
      <c r="Q2004" s="1">
        <v>65.709999999999994</v>
      </c>
    </row>
    <row r="2005" spans="1:17" ht="18.75" customHeight="1" thickBot="1" x14ac:dyDescent="0.25">
      <c r="A2005" s="36" t="s">
        <v>342</v>
      </c>
      <c r="B2005" s="36" t="s">
        <v>7986</v>
      </c>
      <c r="C2005" s="36" t="s">
        <v>7987</v>
      </c>
      <c r="D2005" s="36" t="s">
        <v>3413</v>
      </c>
      <c r="E2005" s="36" t="s">
        <v>20</v>
      </c>
      <c r="F2005" s="36" t="s">
        <v>7986</v>
      </c>
      <c r="G2005" s="36" t="s">
        <v>7987</v>
      </c>
      <c r="H2005" s="41">
        <f t="shared" si="62"/>
        <v>0.69520000000000015</v>
      </c>
      <c r="I2005" s="41">
        <f t="shared" si="63"/>
        <v>0.30479999999999985</v>
      </c>
      <c r="J2005" s="35"/>
      <c r="K2005" s="36" t="s">
        <v>24</v>
      </c>
      <c r="L2005" s="36" t="s">
        <v>24</v>
      </c>
      <c r="M2005" s="39">
        <v>44</v>
      </c>
      <c r="N2005" s="39">
        <v>9</v>
      </c>
      <c r="O2005" s="39">
        <v>21</v>
      </c>
      <c r="P2005" s="31">
        <v>43.45</v>
      </c>
      <c r="Q2005" s="31">
        <v>43.45</v>
      </c>
    </row>
    <row r="2006" spans="1:17" ht="18.75" customHeight="1" thickBot="1" x14ac:dyDescent="0.25">
      <c r="A2006" s="34" t="s">
        <v>342</v>
      </c>
      <c r="B2006" s="34" t="s">
        <v>7988</v>
      </c>
      <c r="C2006" s="34" t="s">
        <v>7989</v>
      </c>
      <c r="D2006" s="34" t="s">
        <v>3413</v>
      </c>
      <c r="E2006" s="34" t="s">
        <v>20</v>
      </c>
      <c r="F2006" s="34" t="s">
        <v>7988</v>
      </c>
      <c r="G2006" s="34" t="s">
        <v>7989</v>
      </c>
      <c r="H2006" s="40">
        <f t="shared" si="62"/>
        <v>1</v>
      </c>
      <c r="I2006" s="40">
        <f t="shared" si="63"/>
        <v>0</v>
      </c>
      <c r="J2006" s="33"/>
      <c r="K2006" s="34" t="s">
        <v>20</v>
      </c>
      <c r="L2006" s="34" t="s">
        <v>20</v>
      </c>
      <c r="M2006" s="38">
        <v>50</v>
      </c>
      <c r="N2006" s="38">
        <v>7</v>
      </c>
      <c r="O2006" s="38">
        <v>18</v>
      </c>
      <c r="P2006" s="1">
        <v>70.180000000000007</v>
      </c>
      <c r="Q2006" s="1">
        <v>70.180000000000007</v>
      </c>
    </row>
    <row r="2007" spans="1:17" ht="18.75" customHeight="1" thickBot="1" x14ac:dyDescent="0.25">
      <c r="A2007" s="34" t="s">
        <v>21</v>
      </c>
      <c r="B2007" s="34" t="s">
        <v>7990</v>
      </c>
      <c r="C2007" s="34" t="s">
        <v>7991</v>
      </c>
      <c r="D2007" s="34" t="s">
        <v>3413</v>
      </c>
      <c r="E2007" s="34" t="s">
        <v>20</v>
      </c>
      <c r="F2007" s="34" t="s">
        <v>7992</v>
      </c>
      <c r="G2007" s="34" t="s">
        <v>7993</v>
      </c>
      <c r="H2007" s="40">
        <f t="shared" si="62"/>
        <v>1</v>
      </c>
      <c r="I2007" s="40">
        <f t="shared" si="63"/>
        <v>0</v>
      </c>
      <c r="J2007" s="33"/>
      <c r="K2007" s="34" t="s">
        <v>20</v>
      </c>
      <c r="L2007" s="34" t="s">
        <v>20</v>
      </c>
      <c r="M2007" s="38">
        <v>97</v>
      </c>
      <c r="N2007" s="38">
        <v>17</v>
      </c>
      <c r="O2007" s="38">
        <v>38</v>
      </c>
      <c r="P2007" s="1">
        <v>66.17</v>
      </c>
      <c r="Q2007" s="1">
        <v>65.040000000000006</v>
      </c>
    </row>
    <row r="2008" spans="1:17" ht="18.75" customHeight="1" thickBot="1" x14ac:dyDescent="0.25">
      <c r="A2008" s="34" t="s">
        <v>21</v>
      </c>
      <c r="B2008" s="34" t="s">
        <v>7990</v>
      </c>
      <c r="C2008" s="34" t="s">
        <v>7991</v>
      </c>
      <c r="D2008" s="34" t="s">
        <v>3413</v>
      </c>
      <c r="E2008" s="34" t="s">
        <v>20</v>
      </c>
      <c r="F2008" s="34" t="s">
        <v>7990</v>
      </c>
      <c r="G2008" s="34" t="s">
        <v>7991</v>
      </c>
      <c r="H2008" s="40">
        <f t="shared" si="62"/>
        <v>1</v>
      </c>
      <c r="I2008" s="40">
        <f t="shared" si="63"/>
        <v>0</v>
      </c>
      <c r="J2008" s="33"/>
      <c r="K2008" s="34" t="s">
        <v>20</v>
      </c>
      <c r="L2008" s="34" t="s">
        <v>20</v>
      </c>
      <c r="M2008" s="38">
        <v>97</v>
      </c>
      <c r="N2008" s="38">
        <v>17</v>
      </c>
      <c r="O2008" s="38">
        <v>38</v>
      </c>
      <c r="P2008" s="1">
        <v>66.17</v>
      </c>
      <c r="Q2008" s="1">
        <v>67.209999999999994</v>
      </c>
    </row>
    <row r="2009" spans="1:17" ht="18.75" customHeight="1" thickBot="1" x14ac:dyDescent="0.25">
      <c r="A2009" s="34" t="s">
        <v>342</v>
      </c>
      <c r="B2009" s="34" t="s">
        <v>7994</v>
      </c>
      <c r="C2009" s="34" t="s">
        <v>7995</v>
      </c>
      <c r="D2009" s="34" t="s">
        <v>3413</v>
      </c>
      <c r="E2009" s="34" t="s">
        <v>20</v>
      </c>
      <c r="F2009" s="34" t="s">
        <v>7994</v>
      </c>
      <c r="G2009" s="34" t="s">
        <v>7995</v>
      </c>
      <c r="H2009" s="40">
        <f t="shared" si="62"/>
        <v>0.96640000000000004</v>
      </c>
      <c r="I2009" s="40">
        <f t="shared" si="63"/>
        <v>3.3599999999999963E-2</v>
      </c>
      <c r="J2009" s="33"/>
      <c r="K2009" s="34" t="s">
        <v>20</v>
      </c>
      <c r="L2009" s="34" t="s">
        <v>20</v>
      </c>
      <c r="M2009" s="38">
        <v>48</v>
      </c>
      <c r="N2009" s="38">
        <v>9</v>
      </c>
      <c r="O2009" s="38">
        <v>22</v>
      </c>
      <c r="P2009" s="1">
        <v>60.4</v>
      </c>
      <c r="Q2009" s="1">
        <v>60.4</v>
      </c>
    </row>
    <row r="2010" spans="1:17" ht="18.75" customHeight="1" thickBot="1" x14ac:dyDescent="0.25">
      <c r="A2010" s="34" t="s">
        <v>342</v>
      </c>
      <c r="B2010" s="34" t="s">
        <v>7996</v>
      </c>
      <c r="C2010" s="34" t="s">
        <v>7997</v>
      </c>
      <c r="D2010" s="34" t="s">
        <v>3413</v>
      </c>
      <c r="E2010" s="34" t="s">
        <v>20</v>
      </c>
      <c r="F2010" s="34" t="s">
        <v>7998</v>
      </c>
      <c r="G2010" s="34" t="s">
        <v>7999</v>
      </c>
      <c r="H2010" s="40">
        <f t="shared" si="62"/>
        <v>1</v>
      </c>
      <c r="I2010" s="40">
        <f t="shared" si="63"/>
        <v>0</v>
      </c>
      <c r="J2010" s="33"/>
      <c r="K2010" s="34" t="s">
        <v>20</v>
      </c>
      <c r="L2010" s="34" t="s">
        <v>20</v>
      </c>
      <c r="M2010" s="38">
        <v>50</v>
      </c>
      <c r="N2010" s="38">
        <v>7</v>
      </c>
      <c r="O2010" s="38">
        <v>18</v>
      </c>
      <c r="P2010" s="1">
        <v>64.78</v>
      </c>
      <c r="Q2010" s="1">
        <v>62.63</v>
      </c>
    </row>
    <row r="2011" spans="1:17" ht="18.75" customHeight="1" thickBot="1" x14ac:dyDescent="0.25">
      <c r="A2011" s="34" t="s">
        <v>342</v>
      </c>
      <c r="B2011" s="34" t="s">
        <v>7996</v>
      </c>
      <c r="C2011" s="34" t="s">
        <v>7997</v>
      </c>
      <c r="D2011" s="34" t="s">
        <v>3413</v>
      </c>
      <c r="E2011" s="34" t="s">
        <v>20</v>
      </c>
      <c r="F2011" s="34" t="s">
        <v>8000</v>
      </c>
      <c r="G2011" s="34" t="s">
        <v>8001</v>
      </c>
      <c r="H2011" s="40">
        <f t="shared" si="62"/>
        <v>1</v>
      </c>
      <c r="I2011" s="40">
        <f t="shared" si="63"/>
        <v>0</v>
      </c>
      <c r="J2011" s="33"/>
      <c r="K2011" s="34" t="s">
        <v>20</v>
      </c>
      <c r="L2011" s="34" t="s">
        <v>20</v>
      </c>
      <c r="M2011" s="38">
        <v>50</v>
      </c>
      <c r="N2011" s="38">
        <v>7</v>
      </c>
      <c r="O2011" s="38">
        <v>18</v>
      </c>
      <c r="P2011" s="1">
        <v>64.78</v>
      </c>
      <c r="Q2011" s="1">
        <v>68.45</v>
      </c>
    </row>
    <row r="2012" spans="1:17" ht="18.75" customHeight="1" thickBot="1" x14ac:dyDescent="0.25">
      <c r="A2012" s="34" t="s">
        <v>342</v>
      </c>
      <c r="B2012" s="34" t="s">
        <v>7996</v>
      </c>
      <c r="C2012" s="34" t="s">
        <v>7997</v>
      </c>
      <c r="D2012" s="34" t="s">
        <v>3413</v>
      </c>
      <c r="E2012" s="34" t="s">
        <v>20</v>
      </c>
      <c r="F2012" s="34" t="s">
        <v>7996</v>
      </c>
      <c r="G2012" s="34" t="s">
        <v>7997</v>
      </c>
      <c r="H2012" s="40">
        <f t="shared" si="62"/>
        <v>1</v>
      </c>
      <c r="I2012" s="40">
        <f t="shared" si="63"/>
        <v>0</v>
      </c>
      <c r="J2012" s="33"/>
      <c r="K2012" s="34" t="s">
        <v>20</v>
      </c>
      <c r="L2012" s="34" t="s">
        <v>20</v>
      </c>
      <c r="M2012" s="38">
        <v>50</v>
      </c>
      <c r="N2012" s="38">
        <v>7</v>
      </c>
      <c r="O2012" s="38">
        <v>18</v>
      </c>
      <c r="P2012" s="1">
        <v>64.78</v>
      </c>
      <c r="Q2012" s="1">
        <v>63.08</v>
      </c>
    </row>
    <row r="2013" spans="1:17" ht="18.75" customHeight="1" thickBot="1" x14ac:dyDescent="0.25">
      <c r="A2013" s="34" t="s">
        <v>342</v>
      </c>
      <c r="B2013" s="34" t="s">
        <v>8002</v>
      </c>
      <c r="C2013" s="34" t="s">
        <v>3777</v>
      </c>
      <c r="D2013" s="34" t="s">
        <v>3413</v>
      </c>
      <c r="E2013" s="34" t="s">
        <v>20</v>
      </c>
      <c r="F2013" s="34" t="s">
        <v>8002</v>
      </c>
      <c r="G2013" s="34" t="s">
        <v>3777</v>
      </c>
      <c r="H2013" s="40">
        <f t="shared" si="62"/>
        <v>0.7523200000000001</v>
      </c>
      <c r="I2013" s="40">
        <f t="shared" si="63"/>
        <v>0.2476799999999999</v>
      </c>
      <c r="J2013" s="33"/>
      <c r="K2013" s="34" t="s">
        <v>20</v>
      </c>
      <c r="L2013" s="34" t="s">
        <v>24</v>
      </c>
      <c r="M2013" s="38">
        <v>48</v>
      </c>
      <c r="N2013" s="38">
        <v>10</v>
      </c>
      <c r="O2013" s="38">
        <v>22</v>
      </c>
      <c r="P2013" s="1">
        <v>47.02</v>
      </c>
      <c r="Q2013" s="1">
        <v>47.02</v>
      </c>
    </row>
    <row r="2014" spans="1:17" ht="18.75" customHeight="1" thickBot="1" x14ac:dyDescent="0.25">
      <c r="A2014" s="36" t="s">
        <v>5480</v>
      </c>
      <c r="B2014" s="36" t="s">
        <v>8003</v>
      </c>
      <c r="C2014" s="36" t="s">
        <v>8004</v>
      </c>
      <c r="D2014" s="36" t="s">
        <v>3413</v>
      </c>
      <c r="E2014" s="36" t="s">
        <v>20</v>
      </c>
      <c r="F2014" s="36" t="s">
        <v>8003</v>
      </c>
      <c r="G2014" s="36" t="s">
        <v>8004</v>
      </c>
      <c r="H2014" s="41">
        <f t="shared" si="62"/>
        <v>0.89663999999999999</v>
      </c>
      <c r="I2014" s="41">
        <f t="shared" si="63"/>
        <v>0.10336000000000001</v>
      </c>
      <c r="J2014" s="35"/>
      <c r="K2014" s="36" t="s">
        <v>24</v>
      </c>
      <c r="L2014" s="36" t="s">
        <v>24</v>
      </c>
      <c r="M2014" s="39">
        <v>61</v>
      </c>
      <c r="N2014" s="39">
        <v>11</v>
      </c>
      <c r="O2014" s="39">
        <v>23</v>
      </c>
      <c r="P2014" s="31">
        <v>56.04</v>
      </c>
      <c r="Q2014" s="31">
        <v>56.04</v>
      </c>
    </row>
    <row r="2015" spans="1:17" ht="18.75" customHeight="1" thickBot="1" x14ac:dyDescent="0.25">
      <c r="A2015" s="34" t="s">
        <v>342</v>
      </c>
      <c r="B2015" s="34" t="s">
        <v>8005</v>
      </c>
      <c r="C2015" s="34" t="s">
        <v>8006</v>
      </c>
      <c r="D2015" s="34" t="s">
        <v>3413</v>
      </c>
      <c r="E2015" s="34" t="s">
        <v>20</v>
      </c>
      <c r="F2015" s="34" t="s">
        <v>8005</v>
      </c>
      <c r="G2015" s="34" t="s">
        <v>8006</v>
      </c>
      <c r="H2015" s="40">
        <f t="shared" si="62"/>
        <v>1</v>
      </c>
      <c r="I2015" s="40">
        <f t="shared" si="63"/>
        <v>0</v>
      </c>
      <c r="J2015" s="33"/>
      <c r="K2015" s="34" t="s">
        <v>20</v>
      </c>
      <c r="L2015" s="34" t="s">
        <v>24</v>
      </c>
      <c r="M2015" s="38">
        <v>41</v>
      </c>
      <c r="N2015" s="38">
        <v>9</v>
      </c>
      <c r="O2015" s="38">
        <v>21</v>
      </c>
      <c r="P2015" s="1">
        <v>78.599999999999994</v>
      </c>
      <c r="Q2015" s="1">
        <v>78.040000000000006</v>
      </c>
    </row>
    <row r="2016" spans="1:17" ht="18.75" customHeight="1" thickBot="1" x14ac:dyDescent="0.25">
      <c r="A2016" s="34" t="s">
        <v>342</v>
      </c>
      <c r="B2016" s="34" t="s">
        <v>8005</v>
      </c>
      <c r="C2016" s="34" t="s">
        <v>8006</v>
      </c>
      <c r="D2016" s="34" t="s">
        <v>3413</v>
      </c>
      <c r="E2016" s="34" t="s">
        <v>20</v>
      </c>
      <c r="F2016" s="34" t="s">
        <v>8007</v>
      </c>
      <c r="G2016" s="34" t="s">
        <v>8008</v>
      </c>
      <c r="H2016" s="40">
        <f t="shared" si="62"/>
        <v>1</v>
      </c>
      <c r="I2016" s="40">
        <f t="shared" si="63"/>
        <v>0</v>
      </c>
      <c r="J2016" s="33"/>
      <c r="K2016" s="34" t="s">
        <v>20</v>
      </c>
      <c r="L2016" s="34" t="s">
        <v>24</v>
      </c>
      <c r="M2016" s="38">
        <v>41</v>
      </c>
      <c r="N2016" s="38">
        <v>9</v>
      </c>
      <c r="O2016" s="38">
        <v>21</v>
      </c>
      <c r="P2016" s="1">
        <v>78.599999999999994</v>
      </c>
      <c r="Q2016" s="1">
        <v>81.819999999999993</v>
      </c>
    </row>
    <row r="2017" spans="1:17" ht="18.75" customHeight="1" thickBot="1" x14ac:dyDescent="0.25">
      <c r="A2017" s="36" t="s">
        <v>342</v>
      </c>
      <c r="B2017" s="36" t="s">
        <v>8009</v>
      </c>
      <c r="C2017" s="36" t="s">
        <v>8010</v>
      </c>
      <c r="D2017" s="36" t="s">
        <v>3413</v>
      </c>
      <c r="E2017" s="36" t="s">
        <v>20</v>
      </c>
      <c r="F2017" s="36" t="s">
        <v>8009</v>
      </c>
      <c r="G2017" s="36" t="s">
        <v>8010</v>
      </c>
      <c r="H2017" s="41">
        <f t="shared" si="62"/>
        <v>0.66559999999999997</v>
      </c>
      <c r="I2017" s="41">
        <f t="shared" si="63"/>
        <v>0.33440000000000003</v>
      </c>
      <c r="J2017" s="35"/>
      <c r="K2017" s="36" t="s">
        <v>20</v>
      </c>
      <c r="L2017" s="36" t="s">
        <v>24</v>
      </c>
      <c r="M2017" s="39">
        <v>41</v>
      </c>
      <c r="N2017" s="39">
        <v>8</v>
      </c>
      <c r="O2017" s="39">
        <v>22</v>
      </c>
      <c r="P2017" s="31">
        <v>41.6</v>
      </c>
      <c r="Q2017" s="31">
        <v>39.17</v>
      </c>
    </row>
    <row r="2018" spans="1:17" ht="18.75" customHeight="1" thickBot="1" x14ac:dyDescent="0.25">
      <c r="A2018" s="34" t="s">
        <v>342</v>
      </c>
      <c r="B2018" s="34" t="s">
        <v>8009</v>
      </c>
      <c r="C2018" s="34" t="s">
        <v>8010</v>
      </c>
      <c r="D2018" s="34" t="s">
        <v>3413</v>
      </c>
      <c r="E2018" s="34" t="s">
        <v>20</v>
      </c>
      <c r="F2018" s="34" t="s">
        <v>8011</v>
      </c>
      <c r="G2018" s="34" t="s">
        <v>8012</v>
      </c>
      <c r="H2018" s="40">
        <f t="shared" si="62"/>
        <v>0.66559999999999997</v>
      </c>
      <c r="I2018" s="40">
        <f t="shared" si="63"/>
        <v>0.33440000000000003</v>
      </c>
      <c r="J2018" s="33"/>
      <c r="K2018" s="34" t="s">
        <v>20</v>
      </c>
      <c r="L2018" s="34" t="s">
        <v>24</v>
      </c>
      <c r="M2018" s="38">
        <v>41</v>
      </c>
      <c r="N2018" s="38">
        <v>8</v>
      </c>
      <c r="O2018" s="38">
        <v>22</v>
      </c>
      <c r="P2018" s="1">
        <v>41.6</v>
      </c>
      <c r="Q2018" s="1">
        <v>57.58</v>
      </c>
    </row>
    <row r="2019" spans="1:17" ht="18.75" customHeight="1" thickBot="1" x14ac:dyDescent="0.25">
      <c r="A2019" s="34" t="s">
        <v>342</v>
      </c>
      <c r="B2019" s="34" t="s">
        <v>8013</v>
      </c>
      <c r="C2019" s="34" t="s">
        <v>8014</v>
      </c>
      <c r="D2019" s="34" t="s">
        <v>3413</v>
      </c>
      <c r="E2019" s="34" t="s">
        <v>20</v>
      </c>
      <c r="F2019" s="34" t="s">
        <v>8013</v>
      </c>
      <c r="G2019" s="34" t="s">
        <v>8014</v>
      </c>
      <c r="H2019" s="40">
        <f t="shared" si="62"/>
        <v>0.88336000000000015</v>
      </c>
      <c r="I2019" s="40">
        <f t="shared" si="63"/>
        <v>0.11663999999999985</v>
      </c>
      <c r="J2019" s="33"/>
      <c r="K2019" s="34" t="s">
        <v>20</v>
      </c>
      <c r="L2019" s="34" t="s">
        <v>24</v>
      </c>
      <c r="M2019" s="38">
        <v>41</v>
      </c>
      <c r="N2019" s="38">
        <v>8</v>
      </c>
      <c r="O2019" s="38">
        <v>22</v>
      </c>
      <c r="P2019" s="1">
        <v>55.21</v>
      </c>
      <c r="Q2019" s="1">
        <v>55.21</v>
      </c>
    </row>
    <row r="2020" spans="1:17" ht="18.75" customHeight="1" thickBot="1" x14ac:dyDescent="0.25">
      <c r="A2020" s="34" t="s">
        <v>202</v>
      </c>
      <c r="B2020" s="34" t="s">
        <v>8015</v>
      </c>
      <c r="C2020" s="34" t="s">
        <v>8016</v>
      </c>
      <c r="D2020" s="34" t="s">
        <v>3413</v>
      </c>
      <c r="E2020" s="34" t="s">
        <v>20</v>
      </c>
      <c r="F2020" s="34" t="s">
        <v>8015</v>
      </c>
      <c r="G2020" s="34" t="s">
        <v>8016</v>
      </c>
      <c r="H2020" s="40">
        <f t="shared" si="62"/>
        <v>1</v>
      </c>
      <c r="I2020" s="40">
        <f t="shared" si="63"/>
        <v>0</v>
      </c>
      <c r="J2020" s="33"/>
      <c r="K2020" s="34" t="s">
        <v>20</v>
      </c>
      <c r="L2020" s="34" t="s">
        <v>24</v>
      </c>
      <c r="M2020" s="38">
        <v>24</v>
      </c>
      <c r="N2020" s="38">
        <v>5</v>
      </c>
      <c r="O2020" s="38">
        <v>14</v>
      </c>
      <c r="P2020" s="1">
        <v>75</v>
      </c>
      <c r="Q2020" s="1">
        <v>75</v>
      </c>
    </row>
    <row r="2021" spans="1:17" ht="18.75" customHeight="1" thickBot="1" x14ac:dyDescent="0.25">
      <c r="A2021" s="34" t="s">
        <v>342</v>
      </c>
      <c r="B2021" s="34" t="s">
        <v>8017</v>
      </c>
      <c r="C2021" s="34" t="s">
        <v>8018</v>
      </c>
      <c r="D2021" s="34" t="s">
        <v>3413</v>
      </c>
      <c r="E2021" s="34" t="s">
        <v>20</v>
      </c>
      <c r="F2021" s="34" t="s">
        <v>8017</v>
      </c>
      <c r="G2021" s="34" t="s">
        <v>8018</v>
      </c>
      <c r="H2021" s="40">
        <f t="shared" si="62"/>
        <v>1</v>
      </c>
      <c r="I2021" s="40">
        <f t="shared" si="63"/>
        <v>0</v>
      </c>
      <c r="J2021" s="33"/>
      <c r="K2021" s="34" t="s">
        <v>20</v>
      </c>
      <c r="L2021" s="34" t="s">
        <v>24</v>
      </c>
      <c r="M2021" s="38">
        <v>45</v>
      </c>
      <c r="N2021" s="38">
        <v>8</v>
      </c>
      <c r="O2021" s="38">
        <v>22</v>
      </c>
      <c r="P2021" s="1">
        <v>69.72</v>
      </c>
      <c r="Q2021" s="1">
        <v>66.67</v>
      </c>
    </row>
    <row r="2022" spans="1:17" ht="18.75" customHeight="1" thickBot="1" x14ac:dyDescent="0.25">
      <c r="A2022" s="34" t="s">
        <v>342</v>
      </c>
      <c r="B2022" s="34" t="s">
        <v>8017</v>
      </c>
      <c r="C2022" s="34" t="s">
        <v>8018</v>
      </c>
      <c r="D2022" s="34" t="s">
        <v>3413</v>
      </c>
      <c r="E2022" s="34" t="s">
        <v>20</v>
      </c>
      <c r="F2022" s="34" t="s">
        <v>8019</v>
      </c>
      <c r="G2022" s="34" t="s">
        <v>8020</v>
      </c>
      <c r="H2022" s="40">
        <f t="shared" si="62"/>
        <v>1</v>
      </c>
      <c r="I2022" s="40">
        <f t="shared" si="63"/>
        <v>0</v>
      </c>
      <c r="J2022" s="33"/>
      <c r="K2022" s="34" t="s">
        <v>20</v>
      </c>
      <c r="L2022" s="34" t="s">
        <v>24</v>
      </c>
      <c r="M2022" s="38">
        <v>45</v>
      </c>
      <c r="N2022" s="38">
        <v>8</v>
      </c>
      <c r="O2022" s="38">
        <v>22</v>
      </c>
      <c r="P2022" s="1">
        <v>69.72</v>
      </c>
      <c r="Q2022" s="1">
        <v>70.64</v>
      </c>
    </row>
    <row r="2023" spans="1:17" ht="18.75" customHeight="1" thickBot="1" x14ac:dyDescent="0.25">
      <c r="A2023" s="34" t="s">
        <v>124</v>
      </c>
      <c r="B2023" s="34" t="s">
        <v>8021</v>
      </c>
      <c r="C2023" s="34" t="s">
        <v>8022</v>
      </c>
      <c r="D2023" s="34" t="s">
        <v>3419</v>
      </c>
      <c r="E2023" s="34" t="s">
        <v>20</v>
      </c>
      <c r="F2023" s="34" t="s">
        <v>8023</v>
      </c>
      <c r="G2023" s="34" t="s">
        <v>8024</v>
      </c>
      <c r="H2023" s="40">
        <f t="shared" si="62"/>
        <v>0.95984000000000014</v>
      </c>
      <c r="I2023" s="40">
        <f t="shared" si="63"/>
        <v>4.0159999999999862E-2</v>
      </c>
      <c r="J2023" s="33"/>
      <c r="K2023" s="34" t="s">
        <v>20</v>
      </c>
      <c r="L2023" s="34" t="s">
        <v>24</v>
      </c>
      <c r="M2023" s="38">
        <v>89</v>
      </c>
      <c r="N2023" s="38">
        <v>16</v>
      </c>
      <c r="O2023" s="38">
        <v>35</v>
      </c>
      <c r="P2023" s="1">
        <v>59.99</v>
      </c>
      <c r="Q2023" s="1">
        <v>72.89</v>
      </c>
    </row>
    <row r="2024" spans="1:17" ht="18.75" customHeight="1" thickBot="1" x14ac:dyDescent="0.25">
      <c r="A2024" s="34" t="s">
        <v>124</v>
      </c>
      <c r="B2024" s="34" t="s">
        <v>8021</v>
      </c>
      <c r="C2024" s="34" t="s">
        <v>8022</v>
      </c>
      <c r="D2024" s="34" t="s">
        <v>3419</v>
      </c>
      <c r="E2024" s="34" t="s">
        <v>20</v>
      </c>
      <c r="F2024" s="34" t="s">
        <v>8025</v>
      </c>
      <c r="G2024" s="34" t="s">
        <v>8026</v>
      </c>
      <c r="H2024" s="40">
        <f t="shared" si="62"/>
        <v>0.95984000000000014</v>
      </c>
      <c r="I2024" s="40">
        <f t="shared" si="63"/>
        <v>4.0159999999999862E-2</v>
      </c>
      <c r="J2024" s="33"/>
      <c r="K2024" s="34" t="s">
        <v>20</v>
      </c>
      <c r="L2024" s="34" t="s">
        <v>24</v>
      </c>
      <c r="M2024" s="38">
        <v>89</v>
      </c>
      <c r="N2024" s="38">
        <v>16</v>
      </c>
      <c r="O2024" s="38">
        <v>35</v>
      </c>
      <c r="P2024" s="1">
        <v>59.99</v>
      </c>
      <c r="Q2024" s="1">
        <v>24.87</v>
      </c>
    </row>
    <row r="2025" spans="1:17" ht="18.75" customHeight="1" thickBot="1" x14ac:dyDescent="0.25">
      <c r="A2025" s="34" t="s">
        <v>124</v>
      </c>
      <c r="B2025" s="34" t="s">
        <v>8021</v>
      </c>
      <c r="C2025" s="34" t="s">
        <v>8022</v>
      </c>
      <c r="D2025" s="34" t="s">
        <v>3419</v>
      </c>
      <c r="E2025" s="34" t="s">
        <v>20</v>
      </c>
      <c r="F2025" s="34" t="s">
        <v>8027</v>
      </c>
      <c r="G2025" s="34" t="s">
        <v>8028</v>
      </c>
      <c r="H2025" s="40">
        <f t="shared" si="62"/>
        <v>0.95984000000000014</v>
      </c>
      <c r="I2025" s="40">
        <f t="shared" si="63"/>
        <v>4.0159999999999862E-2</v>
      </c>
      <c r="J2025" s="33"/>
      <c r="K2025" s="34" t="s">
        <v>20</v>
      </c>
      <c r="L2025" s="34" t="s">
        <v>24</v>
      </c>
      <c r="M2025" s="38">
        <v>89</v>
      </c>
      <c r="N2025" s="38">
        <v>16</v>
      </c>
      <c r="O2025" s="38">
        <v>35</v>
      </c>
      <c r="P2025" s="1">
        <v>59.99</v>
      </c>
      <c r="Q2025" s="1">
        <v>71.56</v>
      </c>
    </row>
    <row r="2026" spans="1:17" ht="18.75" customHeight="1" thickBot="1" x14ac:dyDescent="0.25">
      <c r="A2026" s="34" t="s">
        <v>124</v>
      </c>
      <c r="B2026" s="34" t="s">
        <v>8021</v>
      </c>
      <c r="C2026" s="34" t="s">
        <v>8022</v>
      </c>
      <c r="D2026" s="34" t="s">
        <v>3419</v>
      </c>
      <c r="E2026" s="34" t="s">
        <v>20</v>
      </c>
      <c r="F2026" s="34" t="s">
        <v>8029</v>
      </c>
      <c r="G2026" s="34" t="s">
        <v>8030</v>
      </c>
      <c r="H2026" s="40">
        <f t="shared" si="62"/>
        <v>0.95984000000000014</v>
      </c>
      <c r="I2026" s="40">
        <f t="shared" si="63"/>
        <v>4.0159999999999862E-2</v>
      </c>
      <c r="J2026" s="33"/>
      <c r="K2026" s="34" t="s">
        <v>20</v>
      </c>
      <c r="L2026" s="34" t="s">
        <v>24</v>
      </c>
      <c r="M2026" s="38">
        <v>89</v>
      </c>
      <c r="N2026" s="38">
        <v>16</v>
      </c>
      <c r="O2026" s="38">
        <v>35</v>
      </c>
      <c r="P2026" s="1">
        <v>59.99</v>
      </c>
      <c r="Q2026" s="1">
        <v>72.67</v>
      </c>
    </row>
    <row r="2027" spans="1:17" ht="18.75" customHeight="1" thickBot="1" x14ac:dyDescent="0.25">
      <c r="A2027" s="34" t="s">
        <v>124</v>
      </c>
      <c r="B2027" s="34" t="s">
        <v>8021</v>
      </c>
      <c r="C2027" s="34" t="s">
        <v>8022</v>
      </c>
      <c r="D2027" s="34" t="s">
        <v>3419</v>
      </c>
      <c r="E2027" s="34" t="s">
        <v>20</v>
      </c>
      <c r="F2027" s="34" t="s">
        <v>8031</v>
      </c>
      <c r="G2027" s="34" t="s">
        <v>8032</v>
      </c>
      <c r="H2027" s="40">
        <f t="shared" si="62"/>
        <v>0.95984000000000014</v>
      </c>
      <c r="I2027" s="40">
        <f t="shared" si="63"/>
        <v>4.0159999999999862E-2</v>
      </c>
      <c r="J2027" s="33"/>
      <c r="K2027" s="34" t="s">
        <v>20</v>
      </c>
      <c r="L2027" s="34" t="s">
        <v>24</v>
      </c>
      <c r="M2027" s="38">
        <v>89</v>
      </c>
      <c r="N2027" s="38">
        <v>16</v>
      </c>
      <c r="O2027" s="38">
        <v>35</v>
      </c>
      <c r="P2027" s="1">
        <v>59.99</v>
      </c>
      <c r="Q2027" s="1">
        <v>79.56</v>
      </c>
    </row>
    <row r="2028" spans="1:17" ht="18.75" customHeight="1" thickBot="1" x14ac:dyDescent="0.25">
      <c r="A2028" s="34" t="s">
        <v>124</v>
      </c>
      <c r="B2028" s="34" t="s">
        <v>8021</v>
      </c>
      <c r="C2028" s="34" t="s">
        <v>8022</v>
      </c>
      <c r="D2028" s="34" t="s">
        <v>3419</v>
      </c>
      <c r="E2028" s="34" t="s">
        <v>20</v>
      </c>
      <c r="F2028" s="34" t="s">
        <v>8033</v>
      </c>
      <c r="G2028" s="34" t="s">
        <v>8034</v>
      </c>
      <c r="H2028" s="40">
        <f t="shared" si="62"/>
        <v>0.95984000000000014</v>
      </c>
      <c r="I2028" s="40">
        <f t="shared" si="63"/>
        <v>4.0159999999999862E-2</v>
      </c>
      <c r="J2028" s="33"/>
      <c r="K2028" s="34" t="s">
        <v>20</v>
      </c>
      <c r="L2028" s="34" t="s">
        <v>24</v>
      </c>
      <c r="M2028" s="38">
        <v>89</v>
      </c>
      <c r="N2028" s="38">
        <v>16</v>
      </c>
      <c r="O2028" s="38">
        <v>35</v>
      </c>
      <c r="P2028" s="1">
        <v>59.99</v>
      </c>
      <c r="Q2028" s="1">
        <v>75.8</v>
      </c>
    </row>
    <row r="2029" spans="1:17" ht="18.75" customHeight="1" thickBot="1" x14ac:dyDescent="0.25">
      <c r="A2029" s="34" t="s">
        <v>124</v>
      </c>
      <c r="B2029" s="34" t="s">
        <v>8021</v>
      </c>
      <c r="C2029" s="34" t="s">
        <v>8022</v>
      </c>
      <c r="D2029" s="34" t="s">
        <v>3419</v>
      </c>
      <c r="E2029" s="34" t="s">
        <v>20</v>
      </c>
      <c r="F2029" s="34" t="s">
        <v>8035</v>
      </c>
      <c r="G2029" s="34" t="s">
        <v>8036</v>
      </c>
      <c r="H2029" s="40">
        <f t="shared" si="62"/>
        <v>0.95984000000000014</v>
      </c>
      <c r="I2029" s="40">
        <f t="shared" si="63"/>
        <v>4.0159999999999862E-2</v>
      </c>
      <c r="J2029" s="33"/>
      <c r="K2029" s="34" t="s">
        <v>20</v>
      </c>
      <c r="L2029" s="34" t="s">
        <v>24</v>
      </c>
      <c r="M2029" s="38">
        <v>89</v>
      </c>
      <c r="N2029" s="38">
        <v>16</v>
      </c>
      <c r="O2029" s="38">
        <v>35</v>
      </c>
      <c r="P2029" s="1">
        <v>59.99</v>
      </c>
      <c r="Q2029" s="1">
        <v>75.59</v>
      </c>
    </row>
    <row r="2030" spans="1:17" ht="18.75" customHeight="1" thickBot="1" x14ac:dyDescent="0.25">
      <c r="A2030" s="34" t="s">
        <v>124</v>
      </c>
      <c r="B2030" s="34" t="s">
        <v>8021</v>
      </c>
      <c r="C2030" s="34" t="s">
        <v>8022</v>
      </c>
      <c r="D2030" s="34" t="s">
        <v>3419</v>
      </c>
      <c r="E2030" s="34" t="s">
        <v>20</v>
      </c>
      <c r="F2030" s="34" t="s">
        <v>8037</v>
      </c>
      <c r="G2030" s="34" t="s">
        <v>8038</v>
      </c>
      <c r="H2030" s="40">
        <f t="shared" si="62"/>
        <v>0.95984000000000014</v>
      </c>
      <c r="I2030" s="40">
        <f t="shared" si="63"/>
        <v>4.0159999999999862E-2</v>
      </c>
      <c r="J2030" s="33"/>
      <c r="K2030" s="34" t="s">
        <v>20</v>
      </c>
      <c r="L2030" s="34" t="s">
        <v>24</v>
      </c>
      <c r="M2030" s="38">
        <v>89</v>
      </c>
      <c r="N2030" s="38">
        <v>16</v>
      </c>
      <c r="O2030" s="38">
        <v>35</v>
      </c>
      <c r="P2030" s="1">
        <v>59.99</v>
      </c>
      <c r="Q2030" s="1">
        <v>60.11</v>
      </c>
    </row>
    <row r="2031" spans="1:17" ht="18.75" customHeight="1" thickBot="1" x14ac:dyDescent="0.25">
      <c r="A2031" s="34" t="s">
        <v>124</v>
      </c>
      <c r="B2031" s="34" t="s">
        <v>8021</v>
      </c>
      <c r="C2031" s="34" t="s">
        <v>8022</v>
      </c>
      <c r="D2031" s="34" t="s">
        <v>3419</v>
      </c>
      <c r="E2031" s="34" t="s">
        <v>20</v>
      </c>
      <c r="F2031" s="34" t="s">
        <v>8039</v>
      </c>
      <c r="G2031" s="34" t="s">
        <v>8040</v>
      </c>
      <c r="H2031" s="40">
        <f t="shared" si="62"/>
        <v>0.95984000000000014</v>
      </c>
      <c r="I2031" s="40">
        <f t="shared" si="63"/>
        <v>4.0159999999999862E-2</v>
      </c>
      <c r="J2031" s="33"/>
      <c r="K2031" s="34" t="s">
        <v>20</v>
      </c>
      <c r="L2031" s="34" t="s">
        <v>24</v>
      </c>
      <c r="M2031" s="38">
        <v>89</v>
      </c>
      <c r="N2031" s="38">
        <v>16</v>
      </c>
      <c r="O2031" s="38">
        <v>35</v>
      </c>
      <c r="P2031" s="1">
        <v>59.99</v>
      </c>
      <c r="Q2031" s="1">
        <v>68.709999999999994</v>
      </c>
    </row>
    <row r="2032" spans="1:17" ht="18.75" customHeight="1" thickBot="1" x14ac:dyDescent="0.25">
      <c r="A2032" s="34" t="s">
        <v>124</v>
      </c>
      <c r="B2032" s="34" t="s">
        <v>8021</v>
      </c>
      <c r="C2032" s="34" t="s">
        <v>8022</v>
      </c>
      <c r="D2032" s="34" t="s">
        <v>3419</v>
      </c>
      <c r="E2032" s="34" t="s">
        <v>20</v>
      </c>
      <c r="F2032" s="34" t="s">
        <v>8041</v>
      </c>
      <c r="G2032" s="34" t="s">
        <v>8042</v>
      </c>
      <c r="H2032" s="40">
        <f t="shared" si="62"/>
        <v>0.95984000000000014</v>
      </c>
      <c r="I2032" s="40">
        <f t="shared" si="63"/>
        <v>4.0159999999999862E-2</v>
      </c>
      <c r="J2032" s="33"/>
      <c r="K2032" s="34" t="s">
        <v>20</v>
      </c>
      <c r="L2032" s="34" t="s">
        <v>24</v>
      </c>
      <c r="M2032" s="38">
        <v>89</v>
      </c>
      <c r="N2032" s="38">
        <v>16</v>
      </c>
      <c r="O2032" s="38">
        <v>35</v>
      </c>
      <c r="P2032" s="1">
        <v>59.99</v>
      </c>
      <c r="Q2032" s="1">
        <v>39.74</v>
      </c>
    </row>
    <row r="2033" spans="1:17" ht="18.75" customHeight="1" thickBot="1" x14ac:dyDescent="0.25">
      <c r="A2033" s="34" t="s">
        <v>124</v>
      </c>
      <c r="B2033" s="34" t="s">
        <v>8021</v>
      </c>
      <c r="C2033" s="34" t="s">
        <v>8022</v>
      </c>
      <c r="D2033" s="34" t="s">
        <v>3419</v>
      </c>
      <c r="E2033" s="34" t="s">
        <v>20</v>
      </c>
      <c r="F2033" s="34" t="s">
        <v>8043</v>
      </c>
      <c r="G2033" s="34" t="s">
        <v>8044</v>
      </c>
      <c r="H2033" s="40">
        <f t="shared" si="62"/>
        <v>0.95984000000000014</v>
      </c>
      <c r="I2033" s="40">
        <f t="shared" si="63"/>
        <v>4.0159999999999862E-2</v>
      </c>
      <c r="J2033" s="33"/>
      <c r="K2033" s="34" t="s">
        <v>20</v>
      </c>
      <c r="L2033" s="34" t="s">
        <v>24</v>
      </c>
      <c r="M2033" s="38">
        <v>89</v>
      </c>
      <c r="N2033" s="38">
        <v>16</v>
      </c>
      <c r="O2033" s="38">
        <v>35</v>
      </c>
      <c r="P2033" s="1">
        <v>59.99</v>
      </c>
      <c r="Q2033" s="1">
        <v>75.42</v>
      </c>
    </row>
    <row r="2034" spans="1:17" ht="18.75" customHeight="1" thickBot="1" x14ac:dyDescent="0.25">
      <c r="A2034" s="34" t="s">
        <v>124</v>
      </c>
      <c r="B2034" s="34" t="s">
        <v>8021</v>
      </c>
      <c r="C2034" s="34" t="s">
        <v>8022</v>
      </c>
      <c r="D2034" s="34" t="s">
        <v>3419</v>
      </c>
      <c r="E2034" s="34" t="s">
        <v>20</v>
      </c>
      <c r="F2034" s="34" t="s">
        <v>8045</v>
      </c>
      <c r="G2034" s="34" t="s">
        <v>8046</v>
      </c>
      <c r="H2034" s="40">
        <f t="shared" si="62"/>
        <v>0.95984000000000014</v>
      </c>
      <c r="I2034" s="40">
        <f t="shared" si="63"/>
        <v>4.0159999999999862E-2</v>
      </c>
      <c r="J2034" s="33"/>
      <c r="K2034" s="34" t="s">
        <v>20</v>
      </c>
      <c r="L2034" s="34" t="s">
        <v>24</v>
      </c>
      <c r="M2034" s="38">
        <v>89</v>
      </c>
      <c r="N2034" s="38">
        <v>16</v>
      </c>
      <c r="O2034" s="38">
        <v>35</v>
      </c>
      <c r="P2034" s="1">
        <v>59.99</v>
      </c>
      <c r="Q2034" s="1">
        <v>67.540000000000006</v>
      </c>
    </row>
    <row r="2035" spans="1:17" ht="18.75" customHeight="1" thickBot="1" x14ac:dyDescent="0.25">
      <c r="A2035" s="34" t="s">
        <v>124</v>
      </c>
      <c r="B2035" s="34" t="s">
        <v>8021</v>
      </c>
      <c r="C2035" s="34" t="s">
        <v>8022</v>
      </c>
      <c r="D2035" s="34" t="s">
        <v>3419</v>
      </c>
      <c r="E2035" s="34" t="s">
        <v>20</v>
      </c>
      <c r="F2035" s="34" t="s">
        <v>8047</v>
      </c>
      <c r="G2035" s="34" t="s">
        <v>8048</v>
      </c>
      <c r="H2035" s="40">
        <f t="shared" si="62"/>
        <v>0.95984000000000014</v>
      </c>
      <c r="I2035" s="40">
        <f t="shared" si="63"/>
        <v>4.0159999999999862E-2</v>
      </c>
      <c r="J2035" s="33"/>
      <c r="K2035" s="34" t="s">
        <v>20</v>
      </c>
      <c r="L2035" s="34" t="s">
        <v>24</v>
      </c>
      <c r="M2035" s="38">
        <v>89</v>
      </c>
      <c r="N2035" s="38">
        <v>16</v>
      </c>
      <c r="O2035" s="38">
        <v>35</v>
      </c>
      <c r="P2035" s="1">
        <v>59.99</v>
      </c>
      <c r="Q2035" s="1">
        <v>78.459999999999994</v>
      </c>
    </row>
    <row r="2036" spans="1:17" ht="18.75" customHeight="1" thickBot="1" x14ac:dyDescent="0.25">
      <c r="A2036" s="34" t="s">
        <v>124</v>
      </c>
      <c r="B2036" s="34" t="s">
        <v>8021</v>
      </c>
      <c r="C2036" s="34" t="s">
        <v>8022</v>
      </c>
      <c r="D2036" s="34" t="s">
        <v>3419</v>
      </c>
      <c r="E2036" s="34" t="s">
        <v>20</v>
      </c>
      <c r="F2036" s="34" t="s">
        <v>8049</v>
      </c>
      <c r="G2036" s="34" t="s">
        <v>8050</v>
      </c>
      <c r="H2036" s="40">
        <f t="shared" si="62"/>
        <v>0.95984000000000014</v>
      </c>
      <c r="I2036" s="40">
        <f t="shared" si="63"/>
        <v>4.0159999999999862E-2</v>
      </c>
      <c r="J2036" s="33"/>
      <c r="K2036" s="34" t="s">
        <v>20</v>
      </c>
      <c r="L2036" s="34" t="s">
        <v>24</v>
      </c>
      <c r="M2036" s="38">
        <v>89</v>
      </c>
      <c r="N2036" s="38">
        <v>16</v>
      </c>
      <c r="O2036" s="38">
        <v>35</v>
      </c>
      <c r="P2036" s="1">
        <v>59.99</v>
      </c>
      <c r="Q2036" s="1">
        <v>52.74</v>
      </c>
    </row>
    <row r="2037" spans="1:17" ht="18.75" customHeight="1" thickBot="1" x14ac:dyDescent="0.25">
      <c r="A2037" s="34" t="s">
        <v>124</v>
      </c>
      <c r="B2037" s="34" t="s">
        <v>8021</v>
      </c>
      <c r="C2037" s="34" t="s">
        <v>8022</v>
      </c>
      <c r="D2037" s="34" t="s">
        <v>3419</v>
      </c>
      <c r="E2037" s="34" t="s">
        <v>20</v>
      </c>
      <c r="F2037" s="34" t="s">
        <v>8051</v>
      </c>
      <c r="G2037" s="34" t="s">
        <v>8052</v>
      </c>
      <c r="H2037" s="40">
        <f t="shared" si="62"/>
        <v>0.95984000000000014</v>
      </c>
      <c r="I2037" s="40">
        <f t="shared" si="63"/>
        <v>4.0159999999999862E-2</v>
      </c>
      <c r="J2037" s="33"/>
      <c r="K2037" s="34" t="s">
        <v>20</v>
      </c>
      <c r="L2037" s="34" t="s">
        <v>24</v>
      </c>
      <c r="M2037" s="38">
        <v>89</v>
      </c>
      <c r="N2037" s="38">
        <v>16</v>
      </c>
      <c r="O2037" s="38">
        <v>35</v>
      </c>
      <c r="P2037" s="1">
        <v>59.99</v>
      </c>
      <c r="Q2037" s="1">
        <v>48.47</v>
      </c>
    </row>
    <row r="2038" spans="1:17" ht="18.75" customHeight="1" thickBot="1" x14ac:dyDescent="0.25">
      <c r="A2038" s="34" t="s">
        <v>124</v>
      </c>
      <c r="B2038" s="34" t="s">
        <v>8021</v>
      </c>
      <c r="C2038" s="34" t="s">
        <v>8022</v>
      </c>
      <c r="D2038" s="34" t="s">
        <v>3419</v>
      </c>
      <c r="E2038" s="34" t="s">
        <v>20</v>
      </c>
      <c r="F2038" s="34" t="s">
        <v>8053</v>
      </c>
      <c r="G2038" s="34" t="s">
        <v>8054</v>
      </c>
      <c r="H2038" s="40">
        <f t="shared" si="62"/>
        <v>0.95984000000000014</v>
      </c>
      <c r="I2038" s="40">
        <f t="shared" si="63"/>
        <v>4.0159999999999862E-2</v>
      </c>
      <c r="J2038" s="33"/>
      <c r="K2038" s="34" t="s">
        <v>20</v>
      </c>
      <c r="L2038" s="34" t="s">
        <v>24</v>
      </c>
      <c r="M2038" s="38">
        <v>89</v>
      </c>
      <c r="N2038" s="38">
        <v>16</v>
      </c>
      <c r="O2038" s="38">
        <v>35</v>
      </c>
      <c r="P2038" s="1">
        <v>59.99</v>
      </c>
      <c r="Q2038" s="1">
        <v>73.819999999999993</v>
      </c>
    </row>
    <row r="2039" spans="1:17" ht="18.75" customHeight="1" thickBot="1" x14ac:dyDescent="0.25">
      <c r="A2039" s="34" t="s">
        <v>124</v>
      </c>
      <c r="B2039" s="34" t="s">
        <v>8021</v>
      </c>
      <c r="C2039" s="34" t="s">
        <v>8022</v>
      </c>
      <c r="D2039" s="34" t="s">
        <v>3419</v>
      </c>
      <c r="E2039" s="34" t="s">
        <v>20</v>
      </c>
      <c r="F2039" s="34" t="s">
        <v>8055</v>
      </c>
      <c r="G2039" s="34" t="s">
        <v>8056</v>
      </c>
      <c r="H2039" s="40">
        <f t="shared" si="62"/>
        <v>0.95984000000000014</v>
      </c>
      <c r="I2039" s="40">
        <f t="shared" si="63"/>
        <v>4.0159999999999862E-2</v>
      </c>
      <c r="J2039" s="33"/>
      <c r="K2039" s="34" t="s">
        <v>20</v>
      </c>
      <c r="L2039" s="34" t="s">
        <v>24</v>
      </c>
      <c r="M2039" s="38">
        <v>89</v>
      </c>
      <c r="N2039" s="38">
        <v>16</v>
      </c>
      <c r="O2039" s="38">
        <v>35</v>
      </c>
      <c r="P2039" s="1">
        <v>59.99</v>
      </c>
      <c r="Q2039" s="1">
        <v>32.92</v>
      </c>
    </row>
    <row r="2040" spans="1:17" ht="18.75" customHeight="1" thickBot="1" x14ac:dyDescent="0.25">
      <c r="A2040" s="34" t="s">
        <v>124</v>
      </c>
      <c r="B2040" s="34" t="s">
        <v>8021</v>
      </c>
      <c r="C2040" s="34" t="s">
        <v>8022</v>
      </c>
      <c r="D2040" s="34" t="s">
        <v>3419</v>
      </c>
      <c r="E2040" s="34" t="s">
        <v>20</v>
      </c>
      <c r="F2040" s="34" t="s">
        <v>8057</v>
      </c>
      <c r="G2040" s="34" t="s">
        <v>8058</v>
      </c>
      <c r="H2040" s="40">
        <f t="shared" si="62"/>
        <v>0.95984000000000014</v>
      </c>
      <c r="I2040" s="40">
        <f t="shared" si="63"/>
        <v>4.0159999999999862E-2</v>
      </c>
      <c r="J2040" s="33"/>
      <c r="K2040" s="34" t="s">
        <v>20</v>
      </c>
      <c r="L2040" s="34" t="s">
        <v>24</v>
      </c>
      <c r="M2040" s="38">
        <v>89</v>
      </c>
      <c r="N2040" s="38">
        <v>16</v>
      </c>
      <c r="O2040" s="38">
        <v>35</v>
      </c>
      <c r="P2040" s="1">
        <v>59.99</v>
      </c>
      <c r="Q2040" s="1">
        <v>66.16</v>
      </c>
    </row>
    <row r="2041" spans="1:17" ht="18.75" customHeight="1" thickBot="1" x14ac:dyDescent="0.25">
      <c r="A2041" s="34" t="s">
        <v>124</v>
      </c>
      <c r="B2041" s="34" t="s">
        <v>8021</v>
      </c>
      <c r="C2041" s="34" t="s">
        <v>8022</v>
      </c>
      <c r="D2041" s="34" t="s">
        <v>3419</v>
      </c>
      <c r="E2041" s="34" t="s">
        <v>20</v>
      </c>
      <c r="F2041" s="34" t="s">
        <v>8059</v>
      </c>
      <c r="G2041" s="34" t="s">
        <v>8060</v>
      </c>
      <c r="H2041" s="40">
        <f t="shared" si="62"/>
        <v>0.95984000000000014</v>
      </c>
      <c r="I2041" s="40">
        <f t="shared" si="63"/>
        <v>4.0159999999999862E-2</v>
      </c>
      <c r="J2041" s="33"/>
      <c r="K2041" s="34" t="s">
        <v>20</v>
      </c>
      <c r="L2041" s="34" t="s">
        <v>24</v>
      </c>
      <c r="M2041" s="38">
        <v>89</v>
      </c>
      <c r="N2041" s="38">
        <v>16</v>
      </c>
      <c r="O2041" s="38">
        <v>35</v>
      </c>
      <c r="P2041" s="1">
        <v>59.99</v>
      </c>
      <c r="Q2041" s="1">
        <v>22.68</v>
      </c>
    </row>
    <row r="2042" spans="1:17" ht="18.75" customHeight="1" thickBot="1" x14ac:dyDescent="0.25">
      <c r="A2042" s="34" t="s">
        <v>124</v>
      </c>
      <c r="B2042" s="34" t="s">
        <v>8021</v>
      </c>
      <c r="C2042" s="34" t="s">
        <v>8022</v>
      </c>
      <c r="D2042" s="34" t="s">
        <v>3419</v>
      </c>
      <c r="E2042" s="34" t="s">
        <v>20</v>
      </c>
      <c r="F2042" s="34" t="s">
        <v>8061</v>
      </c>
      <c r="G2042" s="34" t="s">
        <v>8062</v>
      </c>
      <c r="H2042" s="40">
        <f t="shared" si="62"/>
        <v>0.95984000000000014</v>
      </c>
      <c r="I2042" s="40">
        <f t="shared" si="63"/>
        <v>4.0159999999999862E-2</v>
      </c>
      <c r="J2042" s="33"/>
      <c r="K2042" s="34" t="s">
        <v>20</v>
      </c>
      <c r="L2042" s="34" t="s">
        <v>24</v>
      </c>
      <c r="M2042" s="38">
        <v>89</v>
      </c>
      <c r="N2042" s="38">
        <v>16</v>
      </c>
      <c r="O2042" s="38">
        <v>35</v>
      </c>
      <c r="P2042" s="1">
        <v>59.99</v>
      </c>
      <c r="Q2042" s="1">
        <v>26.45</v>
      </c>
    </row>
    <row r="2043" spans="1:17" ht="18.75" customHeight="1" thickBot="1" x14ac:dyDescent="0.25">
      <c r="A2043" s="34" t="s">
        <v>124</v>
      </c>
      <c r="B2043" s="34" t="s">
        <v>8021</v>
      </c>
      <c r="C2043" s="34" t="s">
        <v>8022</v>
      </c>
      <c r="D2043" s="34" t="s">
        <v>3419</v>
      </c>
      <c r="E2043" s="34" t="s">
        <v>20</v>
      </c>
      <c r="F2043" s="34" t="s">
        <v>8063</v>
      </c>
      <c r="G2043" s="34" t="s">
        <v>8064</v>
      </c>
      <c r="H2043" s="40">
        <f t="shared" si="62"/>
        <v>0.95984000000000014</v>
      </c>
      <c r="I2043" s="40">
        <f t="shared" si="63"/>
        <v>4.0159999999999862E-2</v>
      </c>
      <c r="J2043" s="33"/>
      <c r="K2043" s="34" t="s">
        <v>20</v>
      </c>
      <c r="L2043" s="34" t="s">
        <v>24</v>
      </c>
      <c r="M2043" s="38">
        <v>89</v>
      </c>
      <c r="N2043" s="38">
        <v>16</v>
      </c>
      <c r="O2043" s="38">
        <v>35</v>
      </c>
      <c r="P2043" s="1">
        <v>59.99</v>
      </c>
      <c r="Q2043" s="1">
        <v>68.510000000000005</v>
      </c>
    </row>
    <row r="2044" spans="1:17" ht="18.75" customHeight="1" thickBot="1" x14ac:dyDescent="0.25">
      <c r="A2044" s="34" t="s">
        <v>124</v>
      </c>
      <c r="B2044" s="34" t="s">
        <v>8021</v>
      </c>
      <c r="C2044" s="34" t="s">
        <v>8022</v>
      </c>
      <c r="D2044" s="34" t="s">
        <v>3419</v>
      </c>
      <c r="E2044" s="34" t="s">
        <v>20</v>
      </c>
      <c r="F2044" s="34" t="s">
        <v>8065</v>
      </c>
      <c r="G2044" s="34" t="s">
        <v>8066</v>
      </c>
      <c r="H2044" s="40">
        <f t="shared" si="62"/>
        <v>0.95984000000000014</v>
      </c>
      <c r="I2044" s="40">
        <f t="shared" si="63"/>
        <v>4.0159999999999862E-2</v>
      </c>
      <c r="J2044" s="33"/>
      <c r="K2044" s="34" t="s">
        <v>20</v>
      </c>
      <c r="L2044" s="34" t="s">
        <v>24</v>
      </c>
      <c r="M2044" s="38">
        <v>89</v>
      </c>
      <c r="N2044" s="38">
        <v>16</v>
      </c>
      <c r="O2044" s="38">
        <v>35</v>
      </c>
      <c r="P2044" s="1">
        <v>59.99</v>
      </c>
      <c r="Q2044" s="1">
        <v>65.13</v>
      </c>
    </row>
    <row r="2045" spans="1:17" ht="18.75" customHeight="1" thickBot="1" x14ac:dyDescent="0.25">
      <c r="A2045" s="34" t="s">
        <v>124</v>
      </c>
      <c r="B2045" s="34" t="s">
        <v>8021</v>
      </c>
      <c r="C2045" s="34" t="s">
        <v>8022</v>
      </c>
      <c r="D2045" s="34" t="s">
        <v>3419</v>
      </c>
      <c r="E2045" s="34" t="s">
        <v>20</v>
      </c>
      <c r="F2045" s="34" t="s">
        <v>8067</v>
      </c>
      <c r="G2045" s="34" t="s">
        <v>8068</v>
      </c>
      <c r="H2045" s="40">
        <f t="shared" si="62"/>
        <v>0.95984000000000014</v>
      </c>
      <c r="I2045" s="40">
        <f t="shared" si="63"/>
        <v>4.0159999999999862E-2</v>
      </c>
      <c r="J2045" s="33"/>
      <c r="K2045" s="34" t="s">
        <v>20</v>
      </c>
      <c r="L2045" s="34" t="s">
        <v>24</v>
      </c>
      <c r="M2045" s="38">
        <v>89</v>
      </c>
      <c r="N2045" s="38">
        <v>16</v>
      </c>
      <c r="O2045" s="38">
        <v>35</v>
      </c>
      <c r="P2045" s="1">
        <v>59.99</v>
      </c>
      <c r="Q2045" s="1">
        <v>63.36</v>
      </c>
    </row>
    <row r="2046" spans="1:17" ht="18.75" customHeight="1" thickBot="1" x14ac:dyDescent="0.25">
      <c r="A2046" s="34" t="s">
        <v>124</v>
      </c>
      <c r="B2046" s="34" t="s">
        <v>8021</v>
      </c>
      <c r="C2046" s="34" t="s">
        <v>8022</v>
      </c>
      <c r="D2046" s="34" t="s">
        <v>3419</v>
      </c>
      <c r="E2046" s="34" t="s">
        <v>20</v>
      </c>
      <c r="F2046" s="34" t="s">
        <v>8069</v>
      </c>
      <c r="G2046" s="34" t="s">
        <v>8070</v>
      </c>
      <c r="H2046" s="40">
        <f t="shared" si="62"/>
        <v>0.95984000000000014</v>
      </c>
      <c r="I2046" s="40">
        <f t="shared" si="63"/>
        <v>4.0159999999999862E-2</v>
      </c>
      <c r="J2046" s="33"/>
      <c r="K2046" s="34" t="s">
        <v>20</v>
      </c>
      <c r="L2046" s="34" t="s">
        <v>24</v>
      </c>
      <c r="M2046" s="38">
        <v>89</v>
      </c>
      <c r="N2046" s="38">
        <v>16</v>
      </c>
      <c r="O2046" s="38">
        <v>35</v>
      </c>
      <c r="P2046" s="1">
        <v>59.99</v>
      </c>
      <c r="Q2046" s="1">
        <v>59.73</v>
      </c>
    </row>
    <row r="2047" spans="1:17" ht="18.75" customHeight="1" thickBot="1" x14ac:dyDescent="0.25">
      <c r="A2047" s="34" t="s">
        <v>124</v>
      </c>
      <c r="B2047" s="34" t="s">
        <v>8021</v>
      </c>
      <c r="C2047" s="34" t="s">
        <v>8022</v>
      </c>
      <c r="D2047" s="34" t="s">
        <v>3419</v>
      </c>
      <c r="E2047" s="34" t="s">
        <v>20</v>
      </c>
      <c r="F2047" s="34" t="s">
        <v>8071</v>
      </c>
      <c r="G2047" s="34" t="s">
        <v>8072</v>
      </c>
      <c r="H2047" s="40">
        <f t="shared" si="62"/>
        <v>0.95984000000000014</v>
      </c>
      <c r="I2047" s="40">
        <f t="shared" si="63"/>
        <v>4.0159999999999862E-2</v>
      </c>
      <c r="J2047" s="33"/>
      <c r="K2047" s="34" t="s">
        <v>20</v>
      </c>
      <c r="L2047" s="34" t="s">
        <v>24</v>
      </c>
      <c r="M2047" s="38">
        <v>89</v>
      </c>
      <c r="N2047" s="38">
        <v>16</v>
      </c>
      <c r="O2047" s="38">
        <v>35</v>
      </c>
      <c r="P2047" s="1">
        <v>59.99</v>
      </c>
      <c r="Q2047" s="1">
        <v>52.19</v>
      </c>
    </row>
    <row r="2048" spans="1:17" ht="18.75" customHeight="1" thickBot="1" x14ac:dyDescent="0.25">
      <c r="A2048" s="34" t="s">
        <v>124</v>
      </c>
      <c r="B2048" s="34" t="s">
        <v>8021</v>
      </c>
      <c r="C2048" s="34" t="s">
        <v>8022</v>
      </c>
      <c r="D2048" s="34" t="s">
        <v>3419</v>
      </c>
      <c r="E2048" s="34" t="s">
        <v>20</v>
      </c>
      <c r="F2048" s="34" t="s">
        <v>8073</v>
      </c>
      <c r="G2048" s="34" t="s">
        <v>8074</v>
      </c>
      <c r="H2048" s="40">
        <f t="shared" si="62"/>
        <v>0.95984000000000014</v>
      </c>
      <c r="I2048" s="40">
        <f t="shared" si="63"/>
        <v>4.0159999999999862E-2</v>
      </c>
      <c r="J2048" s="33"/>
      <c r="K2048" s="34" t="s">
        <v>20</v>
      </c>
      <c r="L2048" s="34" t="s">
        <v>24</v>
      </c>
      <c r="M2048" s="38">
        <v>89</v>
      </c>
      <c r="N2048" s="38">
        <v>16</v>
      </c>
      <c r="O2048" s="38">
        <v>35</v>
      </c>
      <c r="P2048" s="1">
        <v>59.99</v>
      </c>
      <c r="Q2048" s="1">
        <v>67</v>
      </c>
    </row>
    <row r="2049" spans="1:17" ht="18.75" customHeight="1" thickBot="1" x14ac:dyDescent="0.25">
      <c r="A2049" s="34" t="s">
        <v>124</v>
      </c>
      <c r="B2049" s="34" t="s">
        <v>8021</v>
      </c>
      <c r="C2049" s="34" t="s">
        <v>8022</v>
      </c>
      <c r="D2049" s="34" t="s">
        <v>3419</v>
      </c>
      <c r="E2049" s="34" t="s">
        <v>20</v>
      </c>
      <c r="F2049" s="34" t="s">
        <v>8075</v>
      </c>
      <c r="G2049" s="34" t="s">
        <v>8076</v>
      </c>
      <c r="H2049" s="40">
        <f t="shared" si="62"/>
        <v>0.95984000000000014</v>
      </c>
      <c r="I2049" s="40">
        <f t="shared" si="63"/>
        <v>4.0159999999999862E-2</v>
      </c>
      <c r="J2049" s="33"/>
      <c r="K2049" s="34" t="s">
        <v>20</v>
      </c>
      <c r="L2049" s="34" t="s">
        <v>24</v>
      </c>
      <c r="M2049" s="38">
        <v>89</v>
      </c>
      <c r="N2049" s="38">
        <v>16</v>
      </c>
      <c r="O2049" s="38">
        <v>35</v>
      </c>
      <c r="P2049" s="1">
        <v>59.99</v>
      </c>
      <c r="Q2049" s="1">
        <v>76.400000000000006</v>
      </c>
    </row>
    <row r="2050" spans="1:17" ht="18.75" customHeight="1" thickBot="1" x14ac:dyDescent="0.25">
      <c r="A2050" s="34" t="s">
        <v>124</v>
      </c>
      <c r="B2050" s="34" t="s">
        <v>8021</v>
      </c>
      <c r="C2050" s="34" t="s">
        <v>8022</v>
      </c>
      <c r="D2050" s="34" t="s">
        <v>3419</v>
      </c>
      <c r="E2050" s="34" t="s">
        <v>20</v>
      </c>
      <c r="F2050" s="34" t="s">
        <v>8077</v>
      </c>
      <c r="G2050" s="34" t="s">
        <v>8078</v>
      </c>
      <c r="H2050" s="40">
        <f t="shared" ref="H2050:H2072" si="64">IF(AND(P2050*1.6&gt;=100),100, P2050*1.6)/100</f>
        <v>0.95984000000000014</v>
      </c>
      <c r="I2050" s="40">
        <f t="shared" ref="I2050:I2072" si="65">1-H2050</f>
        <v>4.0159999999999862E-2</v>
      </c>
      <c r="J2050" s="33"/>
      <c r="K2050" s="34" t="s">
        <v>20</v>
      </c>
      <c r="L2050" s="34" t="s">
        <v>24</v>
      </c>
      <c r="M2050" s="38">
        <v>89</v>
      </c>
      <c r="N2050" s="38">
        <v>16</v>
      </c>
      <c r="O2050" s="38">
        <v>35</v>
      </c>
      <c r="P2050" s="1">
        <v>59.99</v>
      </c>
      <c r="Q2050" s="1">
        <v>57.14</v>
      </c>
    </row>
    <row r="2051" spans="1:17" ht="18.75" customHeight="1" thickBot="1" x14ac:dyDescent="0.25">
      <c r="A2051" s="34" t="s">
        <v>124</v>
      </c>
      <c r="B2051" s="34" t="s">
        <v>8021</v>
      </c>
      <c r="C2051" s="34" t="s">
        <v>8022</v>
      </c>
      <c r="D2051" s="34" t="s">
        <v>3419</v>
      </c>
      <c r="E2051" s="34" t="s">
        <v>20</v>
      </c>
      <c r="F2051" s="34" t="s">
        <v>8079</v>
      </c>
      <c r="G2051" s="34" t="s">
        <v>8080</v>
      </c>
      <c r="H2051" s="40">
        <f t="shared" si="64"/>
        <v>0.95984000000000014</v>
      </c>
      <c r="I2051" s="40">
        <f t="shared" si="65"/>
        <v>4.0159999999999862E-2</v>
      </c>
      <c r="J2051" s="33"/>
      <c r="K2051" s="34" t="s">
        <v>20</v>
      </c>
      <c r="L2051" s="34" t="s">
        <v>24</v>
      </c>
      <c r="M2051" s="38">
        <v>89</v>
      </c>
      <c r="N2051" s="38">
        <v>16</v>
      </c>
      <c r="O2051" s="38">
        <v>35</v>
      </c>
      <c r="P2051" s="1">
        <v>59.99</v>
      </c>
      <c r="Q2051" s="1">
        <v>62.03</v>
      </c>
    </row>
    <row r="2052" spans="1:17" ht="18.75" customHeight="1" thickBot="1" x14ac:dyDescent="0.25">
      <c r="A2052" s="34" t="s">
        <v>124</v>
      </c>
      <c r="B2052" s="34" t="s">
        <v>8021</v>
      </c>
      <c r="C2052" s="34" t="s">
        <v>8022</v>
      </c>
      <c r="D2052" s="34" t="s">
        <v>3419</v>
      </c>
      <c r="E2052" s="34" t="s">
        <v>20</v>
      </c>
      <c r="F2052" s="34" t="s">
        <v>8081</v>
      </c>
      <c r="G2052" s="34" t="s">
        <v>8082</v>
      </c>
      <c r="H2052" s="40">
        <f t="shared" si="64"/>
        <v>0.95984000000000014</v>
      </c>
      <c r="I2052" s="40">
        <f t="shared" si="65"/>
        <v>4.0159999999999862E-2</v>
      </c>
      <c r="J2052" s="33"/>
      <c r="K2052" s="34" t="s">
        <v>20</v>
      </c>
      <c r="L2052" s="34" t="s">
        <v>24</v>
      </c>
      <c r="M2052" s="38">
        <v>89</v>
      </c>
      <c r="N2052" s="38">
        <v>16</v>
      </c>
      <c r="O2052" s="38">
        <v>35</v>
      </c>
      <c r="P2052" s="1">
        <v>59.99</v>
      </c>
      <c r="Q2052" s="1">
        <v>81.569999999999993</v>
      </c>
    </row>
    <row r="2053" spans="1:17" ht="18.75" customHeight="1" thickBot="1" x14ac:dyDescent="0.25">
      <c r="A2053" s="34" t="s">
        <v>124</v>
      </c>
      <c r="B2053" s="34" t="s">
        <v>8021</v>
      </c>
      <c r="C2053" s="34" t="s">
        <v>8022</v>
      </c>
      <c r="D2053" s="34" t="s">
        <v>3419</v>
      </c>
      <c r="E2053" s="34" t="s">
        <v>20</v>
      </c>
      <c r="F2053" s="34" t="s">
        <v>8083</v>
      </c>
      <c r="G2053" s="34" t="s">
        <v>8084</v>
      </c>
      <c r="H2053" s="40">
        <f t="shared" si="64"/>
        <v>0.95984000000000014</v>
      </c>
      <c r="I2053" s="40">
        <f t="shared" si="65"/>
        <v>4.0159999999999862E-2</v>
      </c>
      <c r="J2053" s="33"/>
      <c r="K2053" s="34" t="s">
        <v>20</v>
      </c>
      <c r="L2053" s="34" t="s">
        <v>24</v>
      </c>
      <c r="M2053" s="38">
        <v>89</v>
      </c>
      <c r="N2053" s="38">
        <v>16</v>
      </c>
      <c r="O2053" s="38">
        <v>35</v>
      </c>
      <c r="P2053" s="1">
        <v>59.99</v>
      </c>
      <c r="Q2053" s="1">
        <v>60.95</v>
      </c>
    </row>
    <row r="2054" spans="1:17" ht="18.75" customHeight="1" thickBot="1" x14ac:dyDescent="0.25">
      <c r="A2054" s="34" t="s">
        <v>124</v>
      </c>
      <c r="B2054" s="34" t="s">
        <v>8021</v>
      </c>
      <c r="C2054" s="34" t="s">
        <v>8022</v>
      </c>
      <c r="D2054" s="34" t="s">
        <v>3419</v>
      </c>
      <c r="E2054" s="34" t="s">
        <v>20</v>
      </c>
      <c r="F2054" s="34" t="s">
        <v>8085</v>
      </c>
      <c r="G2054" s="34" t="s">
        <v>8086</v>
      </c>
      <c r="H2054" s="40">
        <f t="shared" si="64"/>
        <v>0.95984000000000014</v>
      </c>
      <c r="I2054" s="40">
        <f t="shared" si="65"/>
        <v>4.0159999999999862E-2</v>
      </c>
      <c r="J2054" s="33"/>
      <c r="K2054" s="34" t="s">
        <v>20</v>
      </c>
      <c r="L2054" s="34" t="s">
        <v>24</v>
      </c>
      <c r="M2054" s="38">
        <v>89</v>
      </c>
      <c r="N2054" s="38">
        <v>16</v>
      </c>
      <c r="O2054" s="38">
        <v>35</v>
      </c>
      <c r="P2054" s="1">
        <v>59.99</v>
      </c>
      <c r="Q2054" s="1">
        <v>37.299999999999997</v>
      </c>
    </row>
    <row r="2055" spans="1:17" ht="18.75" customHeight="1" thickBot="1" x14ac:dyDescent="0.25">
      <c r="A2055" s="34" t="s">
        <v>124</v>
      </c>
      <c r="B2055" s="34" t="s">
        <v>8021</v>
      </c>
      <c r="C2055" s="34" t="s">
        <v>8022</v>
      </c>
      <c r="D2055" s="34" t="s">
        <v>3419</v>
      </c>
      <c r="E2055" s="34" t="s">
        <v>20</v>
      </c>
      <c r="F2055" s="34" t="s">
        <v>8087</v>
      </c>
      <c r="G2055" s="34" t="s">
        <v>2133</v>
      </c>
      <c r="H2055" s="40">
        <f t="shared" si="64"/>
        <v>0.95984000000000014</v>
      </c>
      <c r="I2055" s="40">
        <f t="shared" si="65"/>
        <v>4.0159999999999862E-2</v>
      </c>
      <c r="J2055" s="33"/>
      <c r="K2055" s="34" t="s">
        <v>20</v>
      </c>
      <c r="L2055" s="34" t="s">
        <v>24</v>
      </c>
      <c r="M2055" s="38">
        <v>89</v>
      </c>
      <c r="N2055" s="38">
        <v>16</v>
      </c>
      <c r="O2055" s="38">
        <v>35</v>
      </c>
      <c r="P2055" s="1">
        <v>59.99</v>
      </c>
      <c r="Q2055" s="1">
        <v>58.92</v>
      </c>
    </row>
    <row r="2056" spans="1:17" ht="18.75" customHeight="1" thickBot="1" x14ac:dyDescent="0.25">
      <c r="A2056" s="34" t="s">
        <v>124</v>
      </c>
      <c r="B2056" s="34" t="s">
        <v>8021</v>
      </c>
      <c r="C2056" s="34" t="s">
        <v>8022</v>
      </c>
      <c r="D2056" s="34" t="s">
        <v>3419</v>
      </c>
      <c r="E2056" s="34" t="s">
        <v>20</v>
      </c>
      <c r="F2056" s="34" t="s">
        <v>8088</v>
      </c>
      <c r="G2056" s="34" t="s">
        <v>8089</v>
      </c>
      <c r="H2056" s="40">
        <f t="shared" si="64"/>
        <v>0.95984000000000014</v>
      </c>
      <c r="I2056" s="40">
        <f t="shared" si="65"/>
        <v>4.0159999999999862E-2</v>
      </c>
      <c r="J2056" s="33"/>
      <c r="K2056" s="34" t="s">
        <v>20</v>
      </c>
      <c r="L2056" s="34" t="s">
        <v>24</v>
      </c>
      <c r="M2056" s="38">
        <v>89</v>
      </c>
      <c r="N2056" s="38">
        <v>16</v>
      </c>
      <c r="O2056" s="38">
        <v>35</v>
      </c>
      <c r="P2056" s="1">
        <v>59.99</v>
      </c>
      <c r="Q2056" s="1">
        <v>83.46</v>
      </c>
    </row>
    <row r="2057" spans="1:17" ht="18.75" customHeight="1" thickBot="1" x14ac:dyDescent="0.25">
      <c r="A2057" s="34" t="s">
        <v>124</v>
      </c>
      <c r="B2057" s="34" t="s">
        <v>8021</v>
      </c>
      <c r="C2057" s="34" t="s">
        <v>8022</v>
      </c>
      <c r="D2057" s="34" t="s">
        <v>3419</v>
      </c>
      <c r="E2057" s="34" t="s">
        <v>20</v>
      </c>
      <c r="F2057" s="34" t="s">
        <v>8090</v>
      </c>
      <c r="G2057" s="34" t="s">
        <v>8091</v>
      </c>
      <c r="H2057" s="40">
        <f t="shared" si="64"/>
        <v>0.95984000000000014</v>
      </c>
      <c r="I2057" s="40">
        <f t="shared" si="65"/>
        <v>4.0159999999999862E-2</v>
      </c>
      <c r="J2057" s="33"/>
      <c r="K2057" s="34" t="s">
        <v>20</v>
      </c>
      <c r="L2057" s="34" t="s">
        <v>24</v>
      </c>
      <c r="M2057" s="38">
        <v>89</v>
      </c>
      <c r="N2057" s="38">
        <v>16</v>
      </c>
      <c r="O2057" s="38">
        <v>35</v>
      </c>
      <c r="P2057" s="1">
        <v>59.99</v>
      </c>
      <c r="Q2057" s="1">
        <v>81.430000000000007</v>
      </c>
    </row>
    <row r="2058" spans="1:17" ht="18.75" customHeight="1" thickBot="1" x14ac:dyDescent="0.25">
      <c r="A2058" s="34" t="s">
        <v>124</v>
      </c>
      <c r="B2058" s="34" t="s">
        <v>8021</v>
      </c>
      <c r="C2058" s="34" t="s">
        <v>8022</v>
      </c>
      <c r="D2058" s="34" t="s">
        <v>3419</v>
      </c>
      <c r="E2058" s="34" t="s">
        <v>20</v>
      </c>
      <c r="F2058" s="34" t="s">
        <v>8092</v>
      </c>
      <c r="G2058" s="34" t="s">
        <v>8093</v>
      </c>
      <c r="H2058" s="40">
        <f t="shared" si="64"/>
        <v>0.95984000000000014</v>
      </c>
      <c r="I2058" s="40">
        <f t="shared" si="65"/>
        <v>4.0159999999999862E-2</v>
      </c>
      <c r="J2058" s="33"/>
      <c r="K2058" s="34" t="s">
        <v>20</v>
      </c>
      <c r="L2058" s="34" t="s">
        <v>24</v>
      </c>
      <c r="M2058" s="38">
        <v>89</v>
      </c>
      <c r="N2058" s="38">
        <v>16</v>
      </c>
      <c r="O2058" s="38">
        <v>35</v>
      </c>
      <c r="P2058" s="1">
        <v>59.99</v>
      </c>
      <c r="Q2058" s="1">
        <v>73.66</v>
      </c>
    </row>
    <row r="2059" spans="1:17" ht="18.75" customHeight="1" thickBot="1" x14ac:dyDescent="0.25">
      <c r="A2059" s="34" t="s">
        <v>124</v>
      </c>
      <c r="B2059" s="34" t="s">
        <v>8021</v>
      </c>
      <c r="C2059" s="34" t="s">
        <v>8022</v>
      </c>
      <c r="D2059" s="34" t="s">
        <v>3419</v>
      </c>
      <c r="E2059" s="34" t="s">
        <v>20</v>
      </c>
      <c r="F2059" s="34" t="s">
        <v>8094</v>
      </c>
      <c r="G2059" s="34" t="s">
        <v>8095</v>
      </c>
      <c r="H2059" s="40">
        <f t="shared" si="64"/>
        <v>0.95984000000000014</v>
      </c>
      <c r="I2059" s="40">
        <f t="shared" si="65"/>
        <v>4.0159999999999862E-2</v>
      </c>
      <c r="J2059" s="33"/>
      <c r="K2059" s="34" t="s">
        <v>20</v>
      </c>
      <c r="L2059" s="34" t="s">
        <v>24</v>
      </c>
      <c r="M2059" s="38">
        <v>89</v>
      </c>
      <c r="N2059" s="38">
        <v>16</v>
      </c>
      <c r="O2059" s="38">
        <v>35</v>
      </c>
      <c r="P2059" s="1">
        <v>59.99</v>
      </c>
      <c r="Q2059" s="1">
        <v>52.71</v>
      </c>
    </row>
    <row r="2060" spans="1:17" ht="18.75" customHeight="1" thickBot="1" x14ac:dyDescent="0.25">
      <c r="A2060" s="34" t="s">
        <v>124</v>
      </c>
      <c r="B2060" s="34" t="s">
        <v>8021</v>
      </c>
      <c r="C2060" s="34" t="s">
        <v>8022</v>
      </c>
      <c r="D2060" s="34" t="s">
        <v>3419</v>
      </c>
      <c r="E2060" s="34" t="s">
        <v>20</v>
      </c>
      <c r="F2060" s="34" t="s">
        <v>8096</v>
      </c>
      <c r="G2060" s="34" t="s">
        <v>8097</v>
      </c>
      <c r="H2060" s="40">
        <f t="shared" si="64"/>
        <v>0.95984000000000014</v>
      </c>
      <c r="I2060" s="40">
        <f t="shared" si="65"/>
        <v>4.0159999999999862E-2</v>
      </c>
      <c r="J2060" s="33"/>
      <c r="K2060" s="34" t="s">
        <v>20</v>
      </c>
      <c r="L2060" s="34" t="s">
        <v>24</v>
      </c>
      <c r="M2060" s="38">
        <v>89</v>
      </c>
      <c r="N2060" s="38">
        <v>16</v>
      </c>
      <c r="O2060" s="38">
        <v>35</v>
      </c>
      <c r="P2060" s="1">
        <v>59.99</v>
      </c>
      <c r="Q2060" s="1">
        <v>44.19</v>
      </c>
    </row>
    <row r="2061" spans="1:17" ht="18.75" customHeight="1" thickBot="1" x14ac:dyDescent="0.25">
      <c r="A2061" s="36" t="s">
        <v>186</v>
      </c>
      <c r="B2061" s="36" t="s">
        <v>8098</v>
      </c>
      <c r="C2061" s="36" t="s">
        <v>8099</v>
      </c>
      <c r="D2061" s="36" t="s">
        <v>3419</v>
      </c>
      <c r="E2061" s="36" t="s">
        <v>20</v>
      </c>
      <c r="F2061" s="36" t="s">
        <v>8100</v>
      </c>
      <c r="G2061" s="36" t="s">
        <v>8101</v>
      </c>
      <c r="H2061" s="41">
        <f t="shared" si="64"/>
        <v>0.65600000000000014</v>
      </c>
      <c r="I2061" s="41">
        <f t="shared" si="65"/>
        <v>0.34399999999999986</v>
      </c>
      <c r="J2061" s="35"/>
      <c r="K2061" s="36" t="s">
        <v>20</v>
      </c>
      <c r="L2061" s="36" t="s">
        <v>24</v>
      </c>
      <c r="M2061" s="39">
        <v>133</v>
      </c>
      <c r="N2061" s="39">
        <v>24</v>
      </c>
      <c r="O2061" s="39">
        <v>54</v>
      </c>
      <c r="P2061" s="31">
        <v>41</v>
      </c>
      <c r="Q2061" s="31">
        <v>41</v>
      </c>
    </row>
    <row r="2062" spans="1:17" ht="18.75" customHeight="1" thickBot="1" x14ac:dyDescent="0.25">
      <c r="A2062" s="36" t="s">
        <v>926</v>
      </c>
      <c r="B2062" s="36" t="s">
        <v>8102</v>
      </c>
      <c r="C2062" s="36" t="s">
        <v>8103</v>
      </c>
      <c r="D2062" s="36" t="s">
        <v>3419</v>
      </c>
      <c r="E2062" s="36" t="s">
        <v>20</v>
      </c>
      <c r="F2062" s="36" t="s">
        <v>8104</v>
      </c>
      <c r="G2062" s="36" t="s">
        <v>8105</v>
      </c>
      <c r="H2062" s="41">
        <f t="shared" si="64"/>
        <v>0.74096000000000006</v>
      </c>
      <c r="I2062" s="41">
        <f t="shared" si="65"/>
        <v>0.25903999999999994</v>
      </c>
      <c r="J2062" s="35"/>
      <c r="K2062" s="36" t="s">
        <v>20</v>
      </c>
      <c r="L2062" s="36" t="s">
        <v>24</v>
      </c>
      <c r="M2062" s="39">
        <v>148</v>
      </c>
      <c r="N2062" s="39">
        <v>23</v>
      </c>
      <c r="O2062" s="39">
        <v>57</v>
      </c>
      <c r="P2062" s="31">
        <v>46.31</v>
      </c>
      <c r="Q2062" s="31">
        <v>42.53</v>
      </c>
    </row>
    <row r="2063" spans="1:17" ht="18.75" customHeight="1" thickBot="1" x14ac:dyDescent="0.25">
      <c r="A2063" s="34" t="s">
        <v>926</v>
      </c>
      <c r="B2063" s="34" t="s">
        <v>8102</v>
      </c>
      <c r="C2063" s="34" t="s">
        <v>8103</v>
      </c>
      <c r="D2063" s="34" t="s">
        <v>3419</v>
      </c>
      <c r="E2063" s="34" t="s">
        <v>20</v>
      </c>
      <c r="F2063" s="34" t="s">
        <v>8106</v>
      </c>
      <c r="G2063" s="34" t="s">
        <v>8107</v>
      </c>
      <c r="H2063" s="40">
        <f t="shared" si="64"/>
        <v>0.74096000000000006</v>
      </c>
      <c r="I2063" s="40">
        <f t="shared" si="65"/>
        <v>0.25903999999999994</v>
      </c>
      <c r="J2063" s="33"/>
      <c r="K2063" s="34" t="s">
        <v>20</v>
      </c>
      <c r="L2063" s="34" t="s">
        <v>24</v>
      </c>
      <c r="M2063" s="38">
        <v>148</v>
      </c>
      <c r="N2063" s="38">
        <v>23</v>
      </c>
      <c r="O2063" s="38">
        <v>57</v>
      </c>
      <c r="P2063" s="1">
        <v>46.31</v>
      </c>
      <c r="Q2063" s="1">
        <v>54.16</v>
      </c>
    </row>
    <row r="2064" spans="1:17" ht="18.75" customHeight="1" thickBot="1" x14ac:dyDescent="0.25">
      <c r="A2064" s="36" t="s">
        <v>926</v>
      </c>
      <c r="B2064" s="36" t="s">
        <v>8102</v>
      </c>
      <c r="C2064" s="36" t="s">
        <v>8103</v>
      </c>
      <c r="D2064" s="36" t="s">
        <v>3419</v>
      </c>
      <c r="E2064" s="36" t="s">
        <v>20</v>
      </c>
      <c r="F2064" s="36" t="s">
        <v>8108</v>
      </c>
      <c r="G2064" s="36" t="s">
        <v>8109</v>
      </c>
      <c r="H2064" s="41">
        <f t="shared" si="64"/>
        <v>0.74096000000000006</v>
      </c>
      <c r="I2064" s="41">
        <f t="shared" si="65"/>
        <v>0.25903999999999994</v>
      </c>
      <c r="J2064" s="35"/>
      <c r="K2064" s="36" t="s">
        <v>20</v>
      </c>
      <c r="L2064" s="36" t="s">
        <v>24</v>
      </c>
      <c r="M2064" s="39">
        <v>148</v>
      </c>
      <c r="N2064" s="39">
        <v>23</v>
      </c>
      <c r="O2064" s="39">
        <v>57</v>
      </c>
      <c r="P2064" s="31">
        <v>46.31</v>
      </c>
      <c r="Q2064" s="31">
        <v>50.21</v>
      </c>
    </row>
    <row r="2065" spans="1:17" ht="18.75" customHeight="1" thickBot="1" x14ac:dyDescent="0.25">
      <c r="A2065" s="36" t="s">
        <v>926</v>
      </c>
      <c r="B2065" s="36" t="s">
        <v>8102</v>
      </c>
      <c r="C2065" s="36" t="s">
        <v>8103</v>
      </c>
      <c r="D2065" s="36" t="s">
        <v>3419</v>
      </c>
      <c r="E2065" s="36" t="s">
        <v>20</v>
      </c>
      <c r="F2065" s="36" t="s">
        <v>8110</v>
      </c>
      <c r="G2065" s="36" t="s">
        <v>8111</v>
      </c>
      <c r="H2065" s="41">
        <f t="shared" si="64"/>
        <v>0.74096000000000006</v>
      </c>
      <c r="I2065" s="41">
        <f t="shared" si="65"/>
        <v>0.25903999999999994</v>
      </c>
      <c r="J2065" s="35"/>
      <c r="K2065" s="36" t="s">
        <v>20</v>
      </c>
      <c r="L2065" s="36" t="s">
        <v>24</v>
      </c>
      <c r="M2065" s="39">
        <v>148</v>
      </c>
      <c r="N2065" s="39">
        <v>23</v>
      </c>
      <c r="O2065" s="39">
        <v>57</v>
      </c>
      <c r="P2065" s="31">
        <v>46.31</v>
      </c>
      <c r="Q2065" s="31">
        <v>40.71</v>
      </c>
    </row>
    <row r="2066" spans="1:17" ht="18.75" customHeight="1" thickBot="1" x14ac:dyDescent="0.25">
      <c r="A2066" s="34" t="s">
        <v>395</v>
      </c>
      <c r="B2066" s="34" t="s">
        <v>8112</v>
      </c>
      <c r="C2066" s="34" t="s">
        <v>8113</v>
      </c>
      <c r="D2066" s="34" t="s">
        <v>3403</v>
      </c>
      <c r="E2066" s="34" t="s">
        <v>20</v>
      </c>
      <c r="F2066" s="34" t="s">
        <v>8112</v>
      </c>
      <c r="G2066" s="34" t="s">
        <v>8113</v>
      </c>
      <c r="H2066" s="40">
        <f t="shared" si="64"/>
        <v>1</v>
      </c>
      <c r="I2066" s="40">
        <f t="shared" si="65"/>
        <v>0</v>
      </c>
      <c r="J2066" s="33"/>
      <c r="K2066" s="34" t="s">
        <v>20</v>
      </c>
      <c r="L2066" s="34" t="s">
        <v>24</v>
      </c>
      <c r="M2066" s="38">
        <v>134</v>
      </c>
      <c r="N2066" s="38">
        <v>25</v>
      </c>
      <c r="O2066" s="38">
        <v>56</v>
      </c>
      <c r="P2066" s="1">
        <v>81.05</v>
      </c>
      <c r="Q2066" s="1">
        <v>81.05</v>
      </c>
    </row>
    <row r="2067" spans="1:17" ht="18.75" customHeight="1" thickBot="1" x14ac:dyDescent="0.25">
      <c r="A2067" s="34" t="s">
        <v>1146</v>
      </c>
      <c r="B2067" s="34" t="s">
        <v>8114</v>
      </c>
      <c r="C2067" s="34" t="s">
        <v>8115</v>
      </c>
      <c r="D2067" s="34" t="s">
        <v>3403</v>
      </c>
      <c r="E2067" s="34" t="s">
        <v>20</v>
      </c>
      <c r="F2067" s="34" t="s">
        <v>8116</v>
      </c>
      <c r="G2067" s="34" t="s">
        <v>8117</v>
      </c>
      <c r="H2067" s="40">
        <f t="shared" si="64"/>
        <v>1</v>
      </c>
      <c r="I2067" s="40">
        <f t="shared" si="65"/>
        <v>0</v>
      </c>
      <c r="J2067" s="33"/>
      <c r="K2067" s="34" t="s">
        <v>20</v>
      </c>
      <c r="L2067" s="34" t="s">
        <v>24</v>
      </c>
      <c r="M2067" s="38">
        <v>84</v>
      </c>
      <c r="N2067" s="38">
        <v>15</v>
      </c>
      <c r="O2067" s="38">
        <v>29</v>
      </c>
      <c r="P2067" s="1">
        <v>76.77</v>
      </c>
      <c r="Q2067" s="1">
        <v>70.63</v>
      </c>
    </row>
    <row r="2068" spans="1:17" ht="18.75" customHeight="1" thickBot="1" x14ac:dyDescent="0.25">
      <c r="A2068" s="34" t="s">
        <v>1146</v>
      </c>
      <c r="B2068" s="34" t="s">
        <v>8114</v>
      </c>
      <c r="C2068" s="34" t="s">
        <v>8115</v>
      </c>
      <c r="D2068" s="34" t="s">
        <v>3403</v>
      </c>
      <c r="E2068" s="34" t="s">
        <v>20</v>
      </c>
      <c r="F2068" s="34" t="s">
        <v>8118</v>
      </c>
      <c r="G2068" s="34" t="s">
        <v>8119</v>
      </c>
      <c r="H2068" s="40">
        <f t="shared" si="64"/>
        <v>1</v>
      </c>
      <c r="I2068" s="40">
        <f t="shared" si="65"/>
        <v>0</v>
      </c>
      <c r="J2068" s="33"/>
      <c r="K2068" s="34" t="s">
        <v>20</v>
      </c>
      <c r="L2068" s="34" t="s">
        <v>24</v>
      </c>
      <c r="M2068" s="38">
        <v>84</v>
      </c>
      <c r="N2068" s="38">
        <v>15</v>
      </c>
      <c r="O2068" s="38">
        <v>29</v>
      </c>
      <c r="P2068" s="1">
        <v>76.77</v>
      </c>
      <c r="Q2068" s="1">
        <v>78.72</v>
      </c>
    </row>
    <row r="2069" spans="1:17" ht="18.75" customHeight="1" thickBot="1" x14ac:dyDescent="0.25">
      <c r="A2069" s="34" t="s">
        <v>1146</v>
      </c>
      <c r="B2069" s="34" t="s">
        <v>8114</v>
      </c>
      <c r="C2069" s="34" t="s">
        <v>8115</v>
      </c>
      <c r="D2069" s="34" t="s">
        <v>3403</v>
      </c>
      <c r="E2069" s="34" t="s">
        <v>20</v>
      </c>
      <c r="F2069" s="34" t="s">
        <v>8120</v>
      </c>
      <c r="G2069" s="34" t="s">
        <v>8121</v>
      </c>
      <c r="H2069" s="40">
        <f t="shared" si="64"/>
        <v>1</v>
      </c>
      <c r="I2069" s="40">
        <f t="shared" si="65"/>
        <v>0</v>
      </c>
      <c r="J2069" s="33"/>
      <c r="K2069" s="34" t="s">
        <v>20</v>
      </c>
      <c r="L2069" s="34" t="s">
        <v>24</v>
      </c>
      <c r="M2069" s="38">
        <v>84</v>
      </c>
      <c r="N2069" s="38">
        <v>15</v>
      </c>
      <c r="O2069" s="38">
        <v>29</v>
      </c>
      <c r="P2069" s="1">
        <v>76.77</v>
      </c>
      <c r="Q2069" s="1">
        <v>76.94</v>
      </c>
    </row>
    <row r="2070" spans="1:17" ht="18.75" customHeight="1" thickBot="1" x14ac:dyDescent="0.25">
      <c r="A2070" s="34" t="s">
        <v>1146</v>
      </c>
      <c r="B2070" s="34" t="s">
        <v>8114</v>
      </c>
      <c r="C2070" s="34" t="s">
        <v>8115</v>
      </c>
      <c r="D2070" s="34" t="s">
        <v>3403</v>
      </c>
      <c r="E2070" s="34" t="s">
        <v>20</v>
      </c>
      <c r="F2070" s="34" t="s">
        <v>8114</v>
      </c>
      <c r="G2070" s="34" t="s">
        <v>8115</v>
      </c>
      <c r="H2070" s="40">
        <f t="shared" si="64"/>
        <v>1</v>
      </c>
      <c r="I2070" s="40">
        <f t="shared" si="65"/>
        <v>0</v>
      </c>
      <c r="J2070" s="33"/>
      <c r="K2070" s="34" t="s">
        <v>20</v>
      </c>
      <c r="L2070" s="34" t="s">
        <v>24</v>
      </c>
      <c r="M2070" s="38">
        <v>84</v>
      </c>
      <c r="N2070" s="38">
        <v>15</v>
      </c>
      <c r="O2070" s="38">
        <v>29</v>
      </c>
      <c r="P2070" s="1">
        <v>76.77</v>
      </c>
      <c r="Q2070" s="1">
        <v>80.67</v>
      </c>
    </row>
    <row r="2071" spans="1:17" ht="18.75" customHeight="1" thickBot="1" x14ac:dyDescent="0.25">
      <c r="A2071" s="34" t="s">
        <v>342</v>
      </c>
      <c r="B2071" s="34" t="s">
        <v>8122</v>
      </c>
      <c r="C2071" s="34" t="s">
        <v>8123</v>
      </c>
      <c r="D2071" s="34" t="s">
        <v>3413</v>
      </c>
      <c r="E2071" s="34" t="s">
        <v>20</v>
      </c>
      <c r="F2071" s="34" t="s">
        <v>8124</v>
      </c>
      <c r="G2071" s="34" t="s">
        <v>8125</v>
      </c>
      <c r="H2071" s="40">
        <f t="shared" si="64"/>
        <v>1</v>
      </c>
      <c r="I2071" s="40">
        <f t="shared" si="65"/>
        <v>0</v>
      </c>
      <c r="J2071" s="33"/>
      <c r="K2071" s="34" t="s">
        <v>20</v>
      </c>
      <c r="L2071" s="34" t="s">
        <v>24</v>
      </c>
      <c r="M2071" s="38">
        <v>48</v>
      </c>
      <c r="N2071" s="38">
        <v>10</v>
      </c>
      <c r="O2071" s="38">
        <v>22</v>
      </c>
      <c r="P2071" s="1">
        <v>63.16</v>
      </c>
      <c r="Q2071" s="1">
        <v>61.11</v>
      </c>
    </row>
    <row r="2072" spans="1:17" ht="18.75" customHeight="1" thickBot="1" x14ac:dyDescent="0.25">
      <c r="A2072" s="34" t="s">
        <v>342</v>
      </c>
      <c r="B2072" s="34" t="s">
        <v>8122</v>
      </c>
      <c r="C2072" s="34" t="s">
        <v>8123</v>
      </c>
      <c r="D2072" s="34" t="s">
        <v>3413</v>
      </c>
      <c r="E2072" s="34" t="s">
        <v>20</v>
      </c>
      <c r="F2072" s="34" t="s">
        <v>8122</v>
      </c>
      <c r="G2072" s="34" t="s">
        <v>8123</v>
      </c>
      <c r="H2072" s="40">
        <f t="shared" si="64"/>
        <v>1</v>
      </c>
      <c r="I2072" s="40">
        <f t="shared" si="65"/>
        <v>0</v>
      </c>
      <c r="J2072" s="33"/>
      <c r="K2072" s="34" t="s">
        <v>20</v>
      </c>
      <c r="L2072" s="34" t="s">
        <v>24</v>
      </c>
      <c r="M2072" s="38">
        <v>48</v>
      </c>
      <c r="N2072" s="38">
        <v>10</v>
      </c>
      <c r="O2072" s="38">
        <v>22</v>
      </c>
      <c r="P2072" s="1">
        <v>63.16</v>
      </c>
      <c r="Q2072" s="1">
        <v>65</v>
      </c>
    </row>
    <row r="2075" spans="1:17" ht="12.75" customHeight="1" x14ac:dyDescent="0.2"/>
    <row r="2076" spans="1:17" ht="12.75" customHeight="1" x14ac:dyDescent="0.2"/>
    <row r="2077" spans="1:17" ht="12.75" customHeight="1" x14ac:dyDescent="0.2"/>
    <row r="2078" spans="1:17" ht="12.75" customHeight="1" x14ac:dyDescent="0.2"/>
    <row r="2079" spans="1:17" ht="12.75" customHeight="1" x14ac:dyDescent="0.2"/>
    <row r="2080" spans="1:17"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sheetData>
  <autoFilter ref="A1:O2072" xr:uid="{00000000-0001-0000-0000-000000000000}">
    <sortState xmlns:xlrd2="http://schemas.microsoft.com/office/spreadsheetml/2017/richdata2" ref="A2:O2072">
      <sortCondition ref="C1:C2072"/>
    </sortState>
  </autoFilter>
  <conditionalFormatting sqref="F1:F1048576">
    <cfRule type="duplicateValues" dxfId="1" priority="2"/>
  </conditionalFormatting>
  <pageMargins left="0.7" right="0.7" top="0.75" bottom="0.75" header="0.3" footer="0.3"/>
  <pageSetup scale="28" fitToHeight="0" orientation="landscape" r:id="rId1"/>
  <headerFooter>
    <oddHeader>&amp;C&amp;18CEP Participating Schools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7BB5-EDBA-4B09-B4BD-CB2D3FD156B4}">
  <dimension ref="A1:Q1497"/>
  <sheetViews>
    <sheetView workbookViewId="0">
      <selection activeCell="J4" sqref="J4"/>
    </sheetView>
  </sheetViews>
  <sheetFormatPr defaultRowHeight="12.75" x14ac:dyDescent="0.2"/>
  <cols>
    <col min="1" max="1" width="10.42578125" bestFit="1" customWidth="1"/>
    <col min="2" max="2" width="14.5703125" bestFit="1" customWidth="1"/>
    <col min="3" max="3" width="36" customWidth="1"/>
    <col min="4" max="4" width="23.140625" customWidth="1"/>
    <col min="5" max="5" width="10.28515625" customWidth="1"/>
    <col min="6" max="6" width="22.28515625" customWidth="1"/>
    <col min="7" max="7" width="39.85546875" customWidth="1"/>
    <col min="8" max="8" width="16.85546875" customWidth="1"/>
    <col min="9" max="9" width="18.42578125" customWidth="1"/>
    <col min="10" max="10" width="25.85546875" customWidth="1"/>
    <col min="11" max="11" width="16.42578125" customWidth="1"/>
    <col min="12" max="12" width="24.42578125" customWidth="1"/>
    <col min="13" max="13" width="18.28515625" customWidth="1"/>
    <col min="14" max="14" width="19.28515625" customWidth="1"/>
    <col min="15" max="15" width="29.42578125" customWidth="1"/>
    <col min="16" max="17" width="0" hidden="1" customWidth="1"/>
  </cols>
  <sheetData>
    <row r="1" spans="1:17" ht="102" customHeight="1" thickBot="1" x14ac:dyDescent="0.25">
      <c r="A1" s="43" t="s">
        <v>2</v>
      </c>
      <c r="B1" s="43" t="s">
        <v>3387</v>
      </c>
      <c r="C1" s="43" t="s">
        <v>3388</v>
      </c>
      <c r="D1" s="43" t="s">
        <v>3389</v>
      </c>
      <c r="E1" s="43" t="s">
        <v>3390</v>
      </c>
      <c r="F1" s="43" t="s">
        <v>5</v>
      </c>
      <c r="G1" s="43" t="s">
        <v>6</v>
      </c>
      <c r="H1" s="43" t="s">
        <v>3391</v>
      </c>
      <c r="I1" s="43" t="s">
        <v>3392</v>
      </c>
      <c r="J1" s="43" t="s">
        <v>3393</v>
      </c>
      <c r="K1" s="43" t="s">
        <v>3394</v>
      </c>
      <c r="L1" s="43" t="s">
        <v>3395</v>
      </c>
      <c r="M1" s="43" t="s">
        <v>3396</v>
      </c>
      <c r="N1" s="43" t="s">
        <v>3397</v>
      </c>
      <c r="O1" s="43" t="s">
        <v>3398</v>
      </c>
      <c r="P1" s="44" t="s">
        <v>3399</v>
      </c>
      <c r="Q1" s="44" t="s">
        <v>3400</v>
      </c>
    </row>
    <row r="2" spans="1:17" ht="15" thickBot="1" x14ac:dyDescent="0.25">
      <c r="A2" s="34" t="s">
        <v>67</v>
      </c>
      <c r="B2" s="34" t="s">
        <v>8126</v>
      </c>
      <c r="C2" s="34" t="s">
        <v>8127</v>
      </c>
      <c r="D2" s="34" t="s">
        <v>3419</v>
      </c>
      <c r="E2" s="34" t="s">
        <v>20</v>
      </c>
      <c r="F2" s="34" t="s">
        <v>8128</v>
      </c>
      <c r="G2" s="34" t="s">
        <v>8129</v>
      </c>
      <c r="H2" s="34">
        <f t="shared" ref="H2:H65" si="0">IF(AND(P2*1.6&gt;=100),100, P2*1.6)/100</f>
        <v>1</v>
      </c>
      <c r="I2" s="34">
        <f t="shared" ref="I2:I65" si="1">1-H2</f>
        <v>0</v>
      </c>
      <c r="J2" s="34"/>
      <c r="K2" s="34" t="s">
        <v>20</v>
      </c>
      <c r="L2" s="34" t="s">
        <v>24</v>
      </c>
      <c r="M2" s="34">
        <v>66</v>
      </c>
      <c r="N2" s="34">
        <v>10</v>
      </c>
      <c r="O2" s="34">
        <v>27</v>
      </c>
      <c r="P2" s="1">
        <v>63.899000000000001</v>
      </c>
      <c r="Q2" s="1">
        <v>1.7044999999999999</v>
      </c>
    </row>
    <row r="3" spans="1:17" ht="15" thickBot="1" x14ac:dyDescent="0.25">
      <c r="A3" s="34" t="s">
        <v>67</v>
      </c>
      <c r="B3" s="34" t="s">
        <v>8126</v>
      </c>
      <c r="C3" s="34" t="s">
        <v>8127</v>
      </c>
      <c r="D3" s="34" t="s">
        <v>3419</v>
      </c>
      <c r="E3" s="34" t="s">
        <v>20</v>
      </c>
      <c r="F3" s="34" t="s">
        <v>8130</v>
      </c>
      <c r="G3" s="34" t="s">
        <v>8131</v>
      </c>
      <c r="H3" s="34">
        <f t="shared" si="0"/>
        <v>1</v>
      </c>
      <c r="I3" s="34">
        <f t="shared" si="1"/>
        <v>0</v>
      </c>
      <c r="J3" s="34"/>
      <c r="K3" s="34" t="s">
        <v>20</v>
      </c>
      <c r="L3" s="34" t="s">
        <v>24</v>
      </c>
      <c r="M3" s="34">
        <v>66</v>
      </c>
      <c r="N3" s="34">
        <v>10</v>
      </c>
      <c r="O3" s="34">
        <v>27</v>
      </c>
      <c r="P3" s="1">
        <v>63.899000000000001</v>
      </c>
      <c r="Q3" s="1">
        <v>78.962500000000006</v>
      </c>
    </row>
    <row r="4" spans="1:17" ht="15" thickBot="1" x14ac:dyDescent="0.25">
      <c r="A4" s="34" t="s">
        <v>67</v>
      </c>
      <c r="B4" s="34" t="s">
        <v>8126</v>
      </c>
      <c r="C4" s="34" t="s">
        <v>8127</v>
      </c>
      <c r="D4" s="34" t="s">
        <v>3419</v>
      </c>
      <c r="E4" s="34" t="s">
        <v>20</v>
      </c>
      <c r="F4" s="34" t="s">
        <v>8132</v>
      </c>
      <c r="G4" s="34" t="s">
        <v>8133</v>
      </c>
      <c r="H4" s="34">
        <f t="shared" si="0"/>
        <v>1</v>
      </c>
      <c r="I4" s="34">
        <f t="shared" si="1"/>
        <v>0</v>
      </c>
      <c r="J4" s="34"/>
      <c r="K4" s="34" t="s">
        <v>20</v>
      </c>
      <c r="L4" s="34" t="s">
        <v>24</v>
      </c>
      <c r="M4" s="34">
        <v>66</v>
      </c>
      <c r="N4" s="34">
        <v>10</v>
      </c>
      <c r="O4" s="34">
        <v>27</v>
      </c>
      <c r="P4" s="1">
        <v>63.899000000000001</v>
      </c>
      <c r="Q4" s="1">
        <v>73.071700000000007</v>
      </c>
    </row>
    <row r="5" spans="1:17" ht="15" thickBot="1" x14ac:dyDescent="0.25">
      <c r="A5" s="34" t="s">
        <v>67</v>
      </c>
      <c r="B5" s="34" t="s">
        <v>8126</v>
      </c>
      <c r="C5" s="34" t="s">
        <v>8127</v>
      </c>
      <c r="D5" s="34" t="s">
        <v>3419</v>
      </c>
      <c r="E5" s="34" t="s">
        <v>20</v>
      </c>
      <c r="F5" s="34" t="s">
        <v>8134</v>
      </c>
      <c r="G5" s="34" t="s">
        <v>8135</v>
      </c>
      <c r="H5" s="34">
        <f t="shared" si="0"/>
        <v>1</v>
      </c>
      <c r="I5" s="34">
        <f t="shared" si="1"/>
        <v>0</v>
      </c>
      <c r="J5" s="34"/>
      <c r="K5" s="34" t="s">
        <v>20</v>
      </c>
      <c r="L5" s="34" t="s">
        <v>24</v>
      </c>
      <c r="M5" s="34">
        <v>66</v>
      </c>
      <c r="N5" s="34">
        <v>10</v>
      </c>
      <c r="O5" s="34">
        <v>27</v>
      </c>
      <c r="P5" s="1">
        <v>63.899000000000001</v>
      </c>
      <c r="Q5" s="1">
        <v>59.862000000000002</v>
      </c>
    </row>
    <row r="6" spans="1:17" ht="15" thickBot="1" x14ac:dyDescent="0.25">
      <c r="A6" s="34" t="s">
        <v>67</v>
      </c>
      <c r="B6" s="34" t="s">
        <v>8126</v>
      </c>
      <c r="C6" s="34" t="s">
        <v>8127</v>
      </c>
      <c r="D6" s="34" t="s">
        <v>3419</v>
      </c>
      <c r="E6" s="34" t="s">
        <v>20</v>
      </c>
      <c r="F6" s="34" t="s">
        <v>8136</v>
      </c>
      <c r="G6" s="34" t="s">
        <v>8137</v>
      </c>
      <c r="H6" s="34">
        <f t="shared" si="0"/>
        <v>1</v>
      </c>
      <c r="I6" s="34">
        <f t="shared" si="1"/>
        <v>0</v>
      </c>
      <c r="J6" s="34"/>
      <c r="K6" s="34" t="s">
        <v>20</v>
      </c>
      <c r="L6" s="34" t="s">
        <v>24</v>
      </c>
      <c r="M6" s="34">
        <v>66</v>
      </c>
      <c r="N6" s="34">
        <v>10</v>
      </c>
      <c r="O6" s="34">
        <v>27</v>
      </c>
      <c r="P6" s="1">
        <v>63.899000000000001</v>
      </c>
      <c r="Q6" s="1">
        <v>15.639799999999999</v>
      </c>
    </row>
    <row r="7" spans="1:17" ht="15" thickBot="1" x14ac:dyDescent="0.25">
      <c r="A7" s="34" t="s">
        <v>67</v>
      </c>
      <c r="B7" s="34" t="s">
        <v>8126</v>
      </c>
      <c r="C7" s="34" t="s">
        <v>8127</v>
      </c>
      <c r="D7" s="34" t="s">
        <v>3419</v>
      </c>
      <c r="E7" s="34" t="s">
        <v>20</v>
      </c>
      <c r="F7" s="34" t="s">
        <v>8138</v>
      </c>
      <c r="G7" s="34" t="s">
        <v>8139</v>
      </c>
      <c r="H7" s="34">
        <f t="shared" si="0"/>
        <v>1</v>
      </c>
      <c r="I7" s="34">
        <f t="shared" si="1"/>
        <v>0</v>
      </c>
      <c r="J7" s="34"/>
      <c r="K7" s="34" t="s">
        <v>20</v>
      </c>
      <c r="L7" s="34" t="s">
        <v>24</v>
      </c>
      <c r="M7" s="34">
        <v>66</v>
      </c>
      <c r="N7" s="34">
        <v>10</v>
      </c>
      <c r="O7" s="34">
        <v>27</v>
      </c>
      <c r="P7" s="1">
        <v>63.899000000000001</v>
      </c>
      <c r="Q7" s="1">
        <v>72.366200000000006</v>
      </c>
    </row>
    <row r="8" spans="1:17" ht="15" thickBot="1" x14ac:dyDescent="0.25">
      <c r="A8" s="34" t="s">
        <v>67</v>
      </c>
      <c r="B8" s="34" t="s">
        <v>8126</v>
      </c>
      <c r="C8" s="34" t="s">
        <v>8127</v>
      </c>
      <c r="D8" s="34" t="s">
        <v>3419</v>
      </c>
      <c r="E8" s="34" t="s">
        <v>20</v>
      </c>
      <c r="F8" s="34" t="s">
        <v>8140</v>
      </c>
      <c r="G8" s="34" t="s">
        <v>8141</v>
      </c>
      <c r="H8" s="34">
        <f t="shared" si="0"/>
        <v>1</v>
      </c>
      <c r="I8" s="34">
        <f t="shared" si="1"/>
        <v>0</v>
      </c>
      <c r="J8" s="34"/>
      <c r="K8" s="34" t="s">
        <v>20</v>
      </c>
      <c r="L8" s="34" t="s">
        <v>24</v>
      </c>
      <c r="M8" s="34">
        <v>66</v>
      </c>
      <c r="N8" s="34">
        <v>10</v>
      </c>
      <c r="O8" s="34">
        <v>27</v>
      </c>
      <c r="P8" s="1">
        <v>63.899000000000001</v>
      </c>
      <c r="Q8" s="1">
        <v>51.923099999999998</v>
      </c>
    </row>
    <row r="9" spans="1:17" ht="15" thickBot="1" x14ac:dyDescent="0.25">
      <c r="A9" s="34" t="s">
        <v>67</v>
      </c>
      <c r="B9" s="34" t="s">
        <v>8126</v>
      </c>
      <c r="C9" s="34" t="s">
        <v>8127</v>
      </c>
      <c r="D9" s="34" t="s">
        <v>3419</v>
      </c>
      <c r="E9" s="34" t="s">
        <v>20</v>
      </c>
      <c r="F9" s="34" t="s">
        <v>8142</v>
      </c>
      <c r="G9" s="34" t="s">
        <v>8143</v>
      </c>
      <c r="H9" s="34">
        <f t="shared" si="0"/>
        <v>1</v>
      </c>
      <c r="I9" s="34">
        <f t="shared" si="1"/>
        <v>0</v>
      </c>
      <c r="J9" s="34"/>
      <c r="K9" s="34" t="s">
        <v>20</v>
      </c>
      <c r="L9" s="34" t="s">
        <v>24</v>
      </c>
      <c r="M9" s="34">
        <v>66</v>
      </c>
      <c r="N9" s="34">
        <v>10</v>
      </c>
      <c r="O9" s="34">
        <v>27</v>
      </c>
      <c r="P9" s="1">
        <v>63.899000000000001</v>
      </c>
      <c r="Q9" s="1">
        <v>30.0305</v>
      </c>
    </row>
    <row r="10" spans="1:17" ht="15" thickBot="1" x14ac:dyDescent="0.25">
      <c r="A10" s="34" t="s">
        <v>67</v>
      </c>
      <c r="B10" s="34" t="s">
        <v>8126</v>
      </c>
      <c r="C10" s="34" t="s">
        <v>8127</v>
      </c>
      <c r="D10" s="34" t="s">
        <v>3419</v>
      </c>
      <c r="E10" s="34" t="s">
        <v>20</v>
      </c>
      <c r="F10" s="34" t="s">
        <v>8144</v>
      </c>
      <c r="G10" s="34" t="s">
        <v>8145</v>
      </c>
      <c r="H10" s="34">
        <f t="shared" si="0"/>
        <v>1</v>
      </c>
      <c r="I10" s="34">
        <f t="shared" si="1"/>
        <v>0</v>
      </c>
      <c r="J10" s="34"/>
      <c r="K10" s="34" t="s">
        <v>20</v>
      </c>
      <c r="L10" s="34" t="s">
        <v>24</v>
      </c>
      <c r="M10" s="34">
        <v>66</v>
      </c>
      <c r="N10" s="34">
        <v>10</v>
      </c>
      <c r="O10" s="34">
        <v>27</v>
      </c>
      <c r="P10" s="1">
        <v>63.899000000000001</v>
      </c>
      <c r="Q10" s="1">
        <v>29.209599999999998</v>
      </c>
    </row>
    <row r="11" spans="1:17" ht="15" thickBot="1" x14ac:dyDescent="0.25">
      <c r="A11" s="34" t="s">
        <v>67</v>
      </c>
      <c r="B11" s="34" t="s">
        <v>8126</v>
      </c>
      <c r="C11" s="34" t="s">
        <v>8127</v>
      </c>
      <c r="D11" s="34" t="s">
        <v>3419</v>
      </c>
      <c r="E11" s="34" t="s">
        <v>20</v>
      </c>
      <c r="F11" s="34" t="s">
        <v>8146</v>
      </c>
      <c r="G11" s="34" t="s">
        <v>8147</v>
      </c>
      <c r="H11" s="34">
        <f t="shared" si="0"/>
        <v>1</v>
      </c>
      <c r="I11" s="34">
        <f t="shared" si="1"/>
        <v>0</v>
      </c>
      <c r="J11" s="34"/>
      <c r="K11" s="34" t="s">
        <v>20</v>
      </c>
      <c r="L11" s="34" t="s">
        <v>24</v>
      </c>
      <c r="M11" s="34">
        <v>66</v>
      </c>
      <c r="N11" s="34">
        <v>10</v>
      </c>
      <c r="O11" s="34">
        <v>27</v>
      </c>
      <c r="P11" s="1">
        <v>63.899000000000001</v>
      </c>
      <c r="Q11" s="1">
        <v>37.119300000000003</v>
      </c>
    </row>
    <row r="12" spans="1:17" ht="15" thickBot="1" x14ac:dyDescent="0.25">
      <c r="A12" s="34" t="s">
        <v>67</v>
      </c>
      <c r="B12" s="34" t="s">
        <v>8126</v>
      </c>
      <c r="C12" s="34" t="s">
        <v>8127</v>
      </c>
      <c r="D12" s="34" t="s">
        <v>3419</v>
      </c>
      <c r="E12" s="34" t="s">
        <v>20</v>
      </c>
      <c r="F12" s="34" t="s">
        <v>8148</v>
      </c>
      <c r="G12" s="34" t="s">
        <v>8149</v>
      </c>
      <c r="H12" s="34">
        <f t="shared" si="0"/>
        <v>1</v>
      </c>
      <c r="I12" s="34">
        <f t="shared" si="1"/>
        <v>0</v>
      </c>
      <c r="J12" s="34"/>
      <c r="K12" s="34" t="s">
        <v>20</v>
      </c>
      <c r="L12" s="34" t="s">
        <v>24</v>
      </c>
      <c r="M12" s="34">
        <v>66</v>
      </c>
      <c r="N12" s="34">
        <v>10</v>
      </c>
      <c r="O12" s="34">
        <v>27</v>
      </c>
      <c r="P12" s="1">
        <v>63.899000000000001</v>
      </c>
      <c r="Q12" s="1">
        <v>56.1892</v>
      </c>
    </row>
    <row r="13" spans="1:17" ht="15" thickBot="1" x14ac:dyDescent="0.25">
      <c r="A13" s="34" t="s">
        <v>67</v>
      </c>
      <c r="B13" s="34" t="s">
        <v>8126</v>
      </c>
      <c r="C13" s="34" t="s">
        <v>8127</v>
      </c>
      <c r="D13" s="34" t="s">
        <v>3419</v>
      </c>
      <c r="E13" s="34" t="s">
        <v>20</v>
      </c>
      <c r="F13" s="34" t="s">
        <v>8150</v>
      </c>
      <c r="G13" s="34" t="s">
        <v>8151</v>
      </c>
      <c r="H13" s="34">
        <f t="shared" si="0"/>
        <v>1</v>
      </c>
      <c r="I13" s="34">
        <f t="shared" si="1"/>
        <v>0</v>
      </c>
      <c r="J13" s="34"/>
      <c r="K13" s="34" t="s">
        <v>20</v>
      </c>
      <c r="L13" s="34" t="s">
        <v>24</v>
      </c>
      <c r="M13" s="34">
        <v>66</v>
      </c>
      <c r="N13" s="34">
        <v>10</v>
      </c>
      <c r="O13" s="34">
        <v>27</v>
      </c>
      <c r="P13" s="1">
        <v>63.899000000000001</v>
      </c>
      <c r="Q13" s="1">
        <v>56.1892</v>
      </c>
    </row>
    <row r="14" spans="1:17" ht="15" thickBot="1" x14ac:dyDescent="0.25">
      <c r="A14" s="34" t="s">
        <v>67</v>
      </c>
      <c r="B14" s="34" t="s">
        <v>8126</v>
      </c>
      <c r="C14" s="34" t="s">
        <v>8127</v>
      </c>
      <c r="D14" s="34" t="s">
        <v>3419</v>
      </c>
      <c r="E14" s="34" t="s">
        <v>20</v>
      </c>
      <c r="F14" s="34" t="s">
        <v>8152</v>
      </c>
      <c r="G14" s="34" t="s">
        <v>8153</v>
      </c>
      <c r="H14" s="34">
        <f t="shared" si="0"/>
        <v>1</v>
      </c>
      <c r="I14" s="34">
        <f t="shared" si="1"/>
        <v>0</v>
      </c>
      <c r="J14" s="34"/>
      <c r="K14" s="34" t="s">
        <v>20</v>
      </c>
      <c r="L14" s="34" t="s">
        <v>24</v>
      </c>
      <c r="M14" s="34">
        <v>66</v>
      </c>
      <c r="N14" s="34">
        <v>10</v>
      </c>
      <c r="O14" s="34">
        <v>27</v>
      </c>
      <c r="P14" s="1">
        <v>63.899000000000001</v>
      </c>
      <c r="Q14" s="1">
        <v>82.179299999999998</v>
      </c>
    </row>
    <row r="15" spans="1:17" ht="15" thickBot="1" x14ac:dyDescent="0.25">
      <c r="A15" s="34" t="s">
        <v>67</v>
      </c>
      <c r="B15" s="34" t="s">
        <v>8126</v>
      </c>
      <c r="C15" s="34" t="s">
        <v>8127</v>
      </c>
      <c r="D15" s="34" t="s">
        <v>3419</v>
      </c>
      <c r="E15" s="34" t="s">
        <v>20</v>
      </c>
      <c r="F15" s="34" t="s">
        <v>8154</v>
      </c>
      <c r="G15" s="34" t="s">
        <v>8155</v>
      </c>
      <c r="H15" s="34">
        <f t="shared" si="0"/>
        <v>1</v>
      </c>
      <c r="I15" s="34">
        <f t="shared" si="1"/>
        <v>0</v>
      </c>
      <c r="J15" s="34"/>
      <c r="K15" s="34" t="s">
        <v>20</v>
      </c>
      <c r="L15" s="34" t="s">
        <v>24</v>
      </c>
      <c r="M15" s="34">
        <v>66</v>
      </c>
      <c r="N15" s="34">
        <v>10</v>
      </c>
      <c r="O15" s="34">
        <v>27</v>
      </c>
      <c r="P15" s="1">
        <v>63.899000000000001</v>
      </c>
      <c r="Q15" s="1">
        <v>89.415000000000006</v>
      </c>
    </row>
    <row r="16" spans="1:17" ht="15" thickBot="1" x14ac:dyDescent="0.25">
      <c r="A16" s="34" t="s">
        <v>67</v>
      </c>
      <c r="B16" s="34" t="s">
        <v>8126</v>
      </c>
      <c r="C16" s="34" t="s">
        <v>8127</v>
      </c>
      <c r="D16" s="34" t="s">
        <v>3419</v>
      </c>
      <c r="E16" s="34" t="s">
        <v>20</v>
      </c>
      <c r="F16" s="34" t="s">
        <v>8156</v>
      </c>
      <c r="G16" s="34" t="s">
        <v>8157</v>
      </c>
      <c r="H16" s="34">
        <f t="shared" si="0"/>
        <v>1</v>
      </c>
      <c r="I16" s="34">
        <f t="shared" si="1"/>
        <v>0</v>
      </c>
      <c r="J16" s="34"/>
      <c r="K16" s="34" t="s">
        <v>20</v>
      </c>
      <c r="L16" s="34" t="s">
        <v>24</v>
      </c>
      <c r="M16" s="34">
        <v>66</v>
      </c>
      <c r="N16" s="34">
        <v>10</v>
      </c>
      <c r="O16" s="34">
        <v>27</v>
      </c>
      <c r="P16" s="1">
        <v>63.899000000000001</v>
      </c>
      <c r="Q16" s="1">
        <v>51.319699999999997</v>
      </c>
    </row>
    <row r="17" spans="1:17" ht="15" thickBot="1" x14ac:dyDescent="0.25">
      <c r="A17" s="34" t="s">
        <v>67</v>
      </c>
      <c r="B17" s="34" t="s">
        <v>8126</v>
      </c>
      <c r="C17" s="34" t="s">
        <v>8127</v>
      </c>
      <c r="D17" s="34" t="s">
        <v>3419</v>
      </c>
      <c r="E17" s="34" t="s">
        <v>20</v>
      </c>
      <c r="F17" s="34" t="s">
        <v>8158</v>
      </c>
      <c r="G17" s="34" t="s">
        <v>8159</v>
      </c>
      <c r="H17" s="34">
        <f t="shared" si="0"/>
        <v>1</v>
      </c>
      <c r="I17" s="34">
        <f t="shared" si="1"/>
        <v>0</v>
      </c>
      <c r="J17" s="34"/>
      <c r="K17" s="34" t="s">
        <v>20</v>
      </c>
      <c r="L17" s="34" t="s">
        <v>24</v>
      </c>
      <c r="M17" s="34">
        <v>66</v>
      </c>
      <c r="N17" s="34">
        <v>10</v>
      </c>
      <c r="O17" s="34">
        <v>27</v>
      </c>
      <c r="P17" s="1">
        <v>64.375200000000007</v>
      </c>
      <c r="Q17" s="1">
        <v>71.335899999999995</v>
      </c>
    </row>
    <row r="18" spans="1:17" ht="15" thickBot="1" x14ac:dyDescent="0.25">
      <c r="A18" s="34" t="s">
        <v>67</v>
      </c>
      <c r="B18" s="34" t="s">
        <v>8126</v>
      </c>
      <c r="C18" s="34" t="s">
        <v>8127</v>
      </c>
      <c r="D18" s="34" t="s">
        <v>3419</v>
      </c>
      <c r="E18" s="34" t="s">
        <v>20</v>
      </c>
      <c r="F18" s="34" t="s">
        <v>8160</v>
      </c>
      <c r="G18" s="34" t="s">
        <v>8161</v>
      </c>
      <c r="H18" s="34">
        <f t="shared" si="0"/>
        <v>1</v>
      </c>
      <c r="I18" s="34">
        <f t="shared" si="1"/>
        <v>0</v>
      </c>
      <c r="J18" s="34"/>
      <c r="K18" s="34" t="s">
        <v>20</v>
      </c>
      <c r="L18" s="34" t="s">
        <v>24</v>
      </c>
      <c r="M18" s="34">
        <v>66</v>
      </c>
      <c r="N18" s="34">
        <v>10</v>
      </c>
      <c r="O18" s="34">
        <v>27</v>
      </c>
      <c r="P18" s="1">
        <v>63.899000000000001</v>
      </c>
      <c r="Q18" s="1">
        <v>65.477099999999993</v>
      </c>
    </row>
    <row r="19" spans="1:17" ht="15" thickBot="1" x14ac:dyDescent="0.25">
      <c r="A19" s="34" t="s">
        <v>67</v>
      </c>
      <c r="B19" s="34" t="s">
        <v>8126</v>
      </c>
      <c r="C19" s="34" t="s">
        <v>8127</v>
      </c>
      <c r="D19" s="34" t="s">
        <v>3419</v>
      </c>
      <c r="E19" s="34" t="s">
        <v>20</v>
      </c>
      <c r="F19" s="34" t="s">
        <v>8162</v>
      </c>
      <c r="G19" s="34" t="s">
        <v>8163</v>
      </c>
      <c r="H19" s="34">
        <f t="shared" si="0"/>
        <v>1</v>
      </c>
      <c r="I19" s="34">
        <f t="shared" si="1"/>
        <v>0</v>
      </c>
      <c r="J19" s="34"/>
      <c r="K19" s="34" t="s">
        <v>20</v>
      </c>
      <c r="L19" s="34" t="s">
        <v>24</v>
      </c>
      <c r="M19" s="34">
        <v>66</v>
      </c>
      <c r="N19" s="34">
        <v>10</v>
      </c>
      <c r="O19" s="34">
        <v>27</v>
      </c>
      <c r="P19" s="1">
        <v>63.899000000000001</v>
      </c>
      <c r="Q19" s="1">
        <v>67.391300000000001</v>
      </c>
    </row>
    <row r="20" spans="1:17" ht="15" thickBot="1" x14ac:dyDescent="0.25">
      <c r="A20" s="34" t="s">
        <v>67</v>
      </c>
      <c r="B20" s="34" t="s">
        <v>8126</v>
      </c>
      <c r="C20" s="34" t="s">
        <v>8127</v>
      </c>
      <c r="D20" s="34" t="s">
        <v>3419</v>
      </c>
      <c r="E20" s="34" t="s">
        <v>20</v>
      </c>
      <c r="F20" s="34" t="s">
        <v>8164</v>
      </c>
      <c r="G20" s="34" t="s">
        <v>8165</v>
      </c>
      <c r="H20" s="34">
        <f t="shared" si="0"/>
        <v>1</v>
      </c>
      <c r="I20" s="34">
        <f t="shared" si="1"/>
        <v>0</v>
      </c>
      <c r="J20" s="34"/>
      <c r="K20" s="34" t="s">
        <v>20</v>
      </c>
      <c r="L20" s="34" t="s">
        <v>24</v>
      </c>
      <c r="M20" s="34">
        <v>66</v>
      </c>
      <c r="N20" s="34">
        <v>10</v>
      </c>
      <c r="O20" s="34">
        <v>27</v>
      </c>
      <c r="P20" s="1">
        <v>63.899000000000001</v>
      </c>
      <c r="Q20" s="1">
        <v>61.956499999999998</v>
      </c>
    </row>
    <row r="21" spans="1:17" ht="15" thickBot="1" x14ac:dyDescent="0.25">
      <c r="A21" s="34" t="s">
        <v>67</v>
      </c>
      <c r="B21" s="34" t="s">
        <v>8126</v>
      </c>
      <c r="C21" s="34" t="s">
        <v>8127</v>
      </c>
      <c r="D21" s="34" t="s">
        <v>3419</v>
      </c>
      <c r="E21" s="34" t="s">
        <v>20</v>
      </c>
      <c r="F21" s="34" t="s">
        <v>8166</v>
      </c>
      <c r="G21" s="34" t="s">
        <v>8167</v>
      </c>
      <c r="H21" s="34">
        <f t="shared" si="0"/>
        <v>1</v>
      </c>
      <c r="I21" s="34">
        <f t="shared" si="1"/>
        <v>0</v>
      </c>
      <c r="J21" s="34"/>
      <c r="K21" s="34" t="s">
        <v>20</v>
      </c>
      <c r="L21" s="34" t="s">
        <v>24</v>
      </c>
      <c r="M21" s="34">
        <v>66</v>
      </c>
      <c r="N21" s="34">
        <v>10</v>
      </c>
      <c r="O21" s="34">
        <v>27</v>
      </c>
      <c r="P21" s="1">
        <v>63.899000000000001</v>
      </c>
      <c r="Q21" s="1">
        <v>64.508899999999997</v>
      </c>
    </row>
    <row r="22" spans="1:17" ht="15" thickBot="1" x14ac:dyDescent="0.25">
      <c r="A22" s="34" t="s">
        <v>67</v>
      </c>
      <c r="B22" s="34" t="s">
        <v>8126</v>
      </c>
      <c r="C22" s="34" t="s">
        <v>8127</v>
      </c>
      <c r="D22" s="34" t="s">
        <v>3419</v>
      </c>
      <c r="E22" s="34" t="s">
        <v>20</v>
      </c>
      <c r="F22" s="34" t="s">
        <v>8168</v>
      </c>
      <c r="G22" s="34" t="s">
        <v>8169</v>
      </c>
      <c r="H22" s="34">
        <f t="shared" si="0"/>
        <v>1</v>
      </c>
      <c r="I22" s="34">
        <f t="shared" si="1"/>
        <v>0</v>
      </c>
      <c r="J22" s="34"/>
      <c r="K22" s="34" t="s">
        <v>20</v>
      </c>
      <c r="L22" s="34" t="s">
        <v>24</v>
      </c>
      <c r="M22" s="34">
        <v>66</v>
      </c>
      <c r="N22" s="34">
        <v>10</v>
      </c>
      <c r="O22" s="34">
        <v>27</v>
      </c>
      <c r="P22" s="1">
        <v>63.899000000000001</v>
      </c>
      <c r="Q22" s="1">
        <v>57.223799999999997</v>
      </c>
    </row>
    <row r="23" spans="1:17" ht="15" thickBot="1" x14ac:dyDescent="0.25">
      <c r="A23" s="34" t="s">
        <v>67</v>
      </c>
      <c r="B23" s="34" t="s">
        <v>8126</v>
      </c>
      <c r="C23" s="34" t="s">
        <v>8127</v>
      </c>
      <c r="D23" s="34" t="s">
        <v>3419</v>
      </c>
      <c r="E23" s="34" t="s">
        <v>20</v>
      </c>
      <c r="F23" s="34" t="s">
        <v>8170</v>
      </c>
      <c r="G23" s="34" t="s">
        <v>8171</v>
      </c>
      <c r="H23" s="34">
        <f t="shared" si="0"/>
        <v>1</v>
      </c>
      <c r="I23" s="34">
        <f t="shared" si="1"/>
        <v>0</v>
      </c>
      <c r="J23" s="34"/>
      <c r="K23" s="34" t="s">
        <v>20</v>
      </c>
      <c r="L23" s="34" t="s">
        <v>24</v>
      </c>
      <c r="M23" s="34">
        <v>66</v>
      </c>
      <c r="N23" s="34">
        <v>10</v>
      </c>
      <c r="O23" s="34">
        <v>27</v>
      </c>
      <c r="P23" s="1">
        <v>63.899000000000001</v>
      </c>
      <c r="Q23" s="1">
        <v>86.432199999999995</v>
      </c>
    </row>
    <row r="24" spans="1:17" ht="15" thickBot="1" x14ac:dyDescent="0.25">
      <c r="A24" s="34" t="s">
        <v>67</v>
      </c>
      <c r="B24" s="34" t="s">
        <v>8126</v>
      </c>
      <c r="C24" s="34" t="s">
        <v>8127</v>
      </c>
      <c r="D24" s="34" t="s">
        <v>3419</v>
      </c>
      <c r="E24" s="34" t="s">
        <v>20</v>
      </c>
      <c r="F24" s="34" t="s">
        <v>8172</v>
      </c>
      <c r="G24" s="34" t="s">
        <v>8173</v>
      </c>
      <c r="H24" s="34">
        <f t="shared" si="0"/>
        <v>1</v>
      </c>
      <c r="I24" s="34">
        <f t="shared" si="1"/>
        <v>0</v>
      </c>
      <c r="J24" s="34"/>
      <c r="K24" s="34" t="s">
        <v>20</v>
      </c>
      <c r="L24" s="34" t="s">
        <v>24</v>
      </c>
      <c r="M24" s="34">
        <v>66</v>
      </c>
      <c r="N24" s="34">
        <v>10</v>
      </c>
      <c r="O24" s="34">
        <v>27</v>
      </c>
      <c r="P24" s="1">
        <v>63.899000000000001</v>
      </c>
      <c r="Q24" s="1">
        <v>58.762300000000003</v>
      </c>
    </row>
    <row r="25" spans="1:17" ht="15" thickBot="1" x14ac:dyDescent="0.25">
      <c r="A25" s="34" t="s">
        <v>67</v>
      </c>
      <c r="B25" s="34" t="s">
        <v>8126</v>
      </c>
      <c r="C25" s="34" t="s">
        <v>8127</v>
      </c>
      <c r="D25" s="34" t="s">
        <v>3419</v>
      </c>
      <c r="E25" s="34" t="s">
        <v>20</v>
      </c>
      <c r="F25" s="34" t="s">
        <v>8174</v>
      </c>
      <c r="G25" s="34" t="s">
        <v>8175</v>
      </c>
      <c r="H25" s="34">
        <f t="shared" si="0"/>
        <v>1</v>
      </c>
      <c r="I25" s="34">
        <f t="shared" si="1"/>
        <v>0</v>
      </c>
      <c r="J25" s="34"/>
      <c r="K25" s="34" t="s">
        <v>20</v>
      </c>
      <c r="L25" s="34" t="s">
        <v>24</v>
      </c>
      <c r="M25" s="34">
        <v>66</v>
      </c>
      <c r="N25" s="34">
        <v>10</v>
      </c>
      <c r="O25" s="34">
        <v>27</v>
      </c>
      <c r="P25" s="1">
        <v>63.899000000000001</v>
      </c>
      <c r="Q25" s="1">
        <v>17.886199999999999</v>
      </c>
    </row>
    <row r="26" spans="1:17" ht="15" thickBot="1" x14ac:dyDescent="0.25">
      <c r="A26" s="34" t="s">
        <v>67</v>
      </c>
      <c r="B26" s="34" t="s">
        <v>8126</v>
      </c>
      <c r="C26" s="34" t="s">
        <v>8127</v>
      </c>
      <c r="D26" s="34" t="s">
        <v>3419</v>
      </c>
      <c r="E26" s="34" t="s">
        <v>20</v>
      </c>
      <c r="F26" s="34" t="s">
        <v>8176</v>
      </c>
      <c r="G26" s="34" t="s">
        <v>8177</v>
      </c>
      <c r="H26" s="34">
        <f t="shared" si="0"/>
        <v>1</v>
      </c>
      <c r="I26" s="34">
        <f t="shared" si="1"/>
        <v>0</v>
      </c>
      <c r="J26" s="34"/>
      <c r="K26" s="34" t="s">
        <v>20</v>
      </c>
      <c r="L26" s="34" t="s">
        <v>24</v>
      </c>
      <c r="M26" s="34">
        <v>66</v>
      </c>
      <c r="N26" s="34">
        <v>10</v>
      </c>
      <c r="O26" s="34">
        <v>27</v>
      </c>
      <c r="P26" s="1">
        <v>63.899000000000001</v>
      </c>
      <c r="Q26" s="1">
        <v>84.628399999999999</v>
      </c>
    </row>
    <row r="27" spans="1:17" ht="15" thickBot="1" x14ac:dyDescent="0.25">
      <c r="A27" s="34" t="s">
        <v>67</v>
      </c>
      <c r="B27" s="34" t="s">
        <v>8126</v>
      </c>
      <c r="C27" s="34" t="s">
        <v>8127</v>
      </c>
      <c r="D27" s="34" t="s">
        <v>3419</v>
      </c>
      <c r="E27" s="34" t="s">
        <v>20</v>
      </c>
      <c r="F27" s="34" t="s">
        <v>8178</v>
      </c>
      <c r="G27" s="34" t="s">
        <v>8179</v>
      </c>
      <c r="H27" s="34">
        <f t="shared" si="0"/>
        <v>1</v>
      </c>
      <c r="I27" s="34">
        <f t="shared" si="1"/>
        <v>0</v>
      </c>
      <c r="J27" s="34"/>
      <c r="K27" s="34" t="s">
        <v>20</v>
      </c>
      <c r="L27" s="34" t="s">
        <v>24</v>
      </c>
      <c r="M27" s="34">
        <v>66</v>
      </c>
      <c r="N27" s="34">
        <v>10</v>
      </c>
      <c r="O27" s="34">
        <v>27</v>
      </c>
      <c r="P27" s="1">
        <v>63.899000000000001</v>
      </c>
      <c r="Q27" s="1">
        <v>75.848600000000005</v>
      </c>
    </row>
    <row r="28" spans="1:17" ht="15" thickBot="1" x14ac:dyDescent="0.25">
      <c r="A28" s="34" t="s">
        <v>67</v>
      </c>
      <c r="B28" s="34" t="s">
        <v>8126</v>
      </c>
      <c r="C28" s="34" t="s">
        <v>8127</v>
      </c>
      <c r="D28" s="34" t="s">
        <v>3419</v>
      </c>
      <c r="E28" s="34" t="s">
        <v>20</v>
      </c>
      <c r="F28" s="34" t="s">
        <v>8180</v>
      </c>
      <c r="G28" s="34" t="s">
        <v>8181</v>
      </c>
      <c r="H28" s="34">
        <f t="shared" si="0"/>
        <v>1</v>
      </c>
      <c r="I28" s="34">
        <f t="shared" si="1"/>
        <v>0</v>
      </c>
      <c r="J28" s="34"/>
      <c r="K28" s="34" t="s">
        <v>20</v>
      </c>
      <c r="L28" s="34" t="s">
        <v>24</v>
      </c>
      <c r="M28" s="34">
        <v>66</v>
      </c>
      <c r="N28" s="34">
        <v>10</v>
      </c>
      <c r="O28" s="34">
        <v>27</v>
      </c>
      <c r="P28" s="1">
        <v>63.899000000000001</v>
      </c>
      <c r="Q28" s="1">
        <v>58.517400000000002</v>
      </c>
    </row>
    <row r="29" spans="1:17" ht="15" thickBot="1" x14ac:dyDescent="0.25">
      <c r="A29" s="34" t="s">
        <v>67</v>
      </c>
      <c r="B29" s="34" t="s">
        <v>8126</v>
      </c>
      <c r="C29" s="34" t="s">
        <v>8127</v>
      </c>
      <c r="D29" s="34" t="s">
        <v>3419</v>
      </c>
      <c r="E29" s="34" t="s">
        <v>20</v>
      </c>
      <c r="F29" s="34" t="s">
        <v>8182</v>
      </c>
      <c r="G29" s="34" t="s">
        <v>8183</v>
      </c>
      <c r="H29" s="34">
        <f t="shared" si="0"/>
        <v>1</v>
      </c>
      <c r="I29" s="34">
        <f t="shared" si="1"/>
        <v>0</v>
      </c>
      <c r="J29" s="34"/>
      <c r="K29" s="34" t="s">
        <v>20</v>
      </c>
      <c r="L29" s="34" t="s">
        <v>24</v>
      </c>
      <c r="M29" s="34">
        <v>66</v>
      </c>
      <c r="N29" s="34">
        <v>10</v>
      </c>
      <c r="O29" s="34">
        <v>27</v>
      </c>
      <c r="P29" s="1">
        <v>63.899000000000001</v>
      </c>
      <c r="Q29" s="1">
        <v>26.709800000000001</v>
      </c>
    </row>
    <row r="30" spans="1:17" ht="15" thickBot="1" x14ac:dyDescent="0.25">
      <c r="A30" s="34" t="s">
        <v>67</v>
      </c>
      <c r="B30" s="34" t="s">
        <v>8126</v>
      </c>
      <c r="C30" s="34" t="s">
        <v>8127</v>
      </c>
      <c r="D30" s="34" t="s">
        <v>3419</v>
      </c>
      <c r="E30" s="34" t="s">
        <v>20</v>
      </c>
      <c r="F30" s="34" t="s">
        <v>8184</v>
      </c>
      <c r="G30" s="34" t="s">
        <v>8185</v>
      </c>
      <c r="H30" s="34">
        <f t="shared" si="0"/>
        <v>1</v>
      </c>
      <c r="I30" s="34">
        <f t="shared" si="1"/>
        <v>0</v>
      </c>
      <c r="J30" s="34"/>
      <c r="K30" s="34" t="s">
        <v>20</v>
      </c>
      <c r="L30" s="34" t="s">
        <v>24</v>
      </c>
      <c r="M30" s="34">
        <v>66</v>
      </c>
      <c r="N30" s="34">
        <v>10</v>
      </c>
      <c r="O30" s="34">
        <v>27</v>
      </c>
      <c r="P30" s="1">
        <v>63.899000000000001</v>
      </c>
      <c r="Q30" s="1">
        <v>71.170100000000005</v>
      </c>
    </row>
    <row r="31" spans="1:17" ht="15" thickBot="1" x14ac:dyDescent="0.25">
      <c r="A31" s="34" t="s">
        <v>67</v>
      </c>
      <c r="B31" s="34" t="s">
        <v>8126</v>
      </c>
      <c r="C31" s="34" t="s">
        <v>8127</v>
      </c>
      <c r="D31" s="34" t="s">
        <v>3419</v>
      </c>
      <c r="E31" s="34" t="s">
        <v>20</v>
      </c>
      <c r="F31" s="34" t="s">
        <v>8186</v>
      </c>
      <c r="G31" s="34" t="s">
        <v>8187</v>
      </c>
      <c r="H31" s="34">
        <f t="shared" si="0"/>
        <v>1</v>
      </c>
      <c r="I31" s="34">
        <f t="shared" si="1"/>
        <v>0</v>
      </c>
      <c r="J31" s="34"/>
      <c r="K31" s="34" t="s">
        <v>20</v>
      </c>
      <c r="L31" s="34" t="s">
        <v>24</v>
      </c>
      <c r="M31" s="34">
        <v>66</v>
      </c>
      <c r="N31" s="34">
        <v>10</v>
      </c>
      <c r="O31" s="34">
        <v>27</v>
      </c>
      <c r="P31" s="1">
        <v>63.899000000000001</v>
      </c>
      <c r="Q31" s="1">
        <v>87.262600000000006</v>
      </c>
    </row>
    <row r="32" spans="1:17" ht="15" thickBot="1" x14ac:dyDescent="0.25">
      <c r="A32" s="34" t="s">
        <v>67</v>
      </c>
      <c r="B32" s="34" t="s">
        <v>8126</v>
      </c>
      <c r="C32" s="34" t="s">
        <v>8127</v>
      </c>
      <c r="D32" s="34" t="s">
        <v>3419</v>
      </c>
      <c r="E32" s="34" t="s">
        <v>20</v>
      </c>
      <c r="F32" s="34" t="s">
        <v>8188</v>
      </c>
      <c r="G32" s="34" t="s">
        <v>8189</v>
      </c>
      <c r="H32" s="34">
        <f t="shared" si="0"/>
        <v>1</v>
      </c>
      <c r="I32" s="34">
        <f t="shared" si="1"/>
        <v>0</v>
      </c>
      <c r="J32" s="34"/>
      <c r="K32" s="34" t="s">
        <v>20</v>
      </c>
      <c r="L32" s="34" t="s">
        <v>24</v>
      </c>
      <c r="M32" s="34">
        <v>66</v>
      </c>
      <c r="N32" s="34">
        <v>10</v>
      </c>
      <c r="O32" s="34">
        <v>27</v>
      </c>
      <c r="P32" s="1">
        <v>63.899000000000001</v>
      </c>
      <c r="Q32" s="1">
        <v>85.950400000000002</v>
      </c>
    </row>
    <row r="33" spans="1:17" ht="15" thickBot="1" x14ac:dyDescent="0.25">
      <c r="A33" s="34" t="s">
        <v>67</v>
      </c>
      <c r="B33" s="34" t="s">
        <v>8126</v>
      </c>
      <c r="C33" s="34" t="s">
        <v>8127</v>
      </c>
      <c r="D33" s="34" t="s">
        <v>3419</v>
      </c>
      <c r="E33" s="34" t="s">
        <v>20</v>
      </c>
      <c r="F33" s="34" t="s">
        <v>8190</v>
      </c>
      <c r="G33" s="34" t="s">
        <v>8191</v>
      </c>
      <c r="H33" s="34">
        <f t="shared" si="0"/>
        <v>1</v>
      </c>
      <c r="I33" s="34">
        <f t="shared" si="1"/>
        <v>0</v>
      </c>
      <c r="J33" s="34"/>
      <c r="K33" s="34" t="s">
        <v>20</v>
      </c>
      <c r="L33" s="34" t="s">
        <v>24</v>
      </c>
      <c r="M33" s="34">
        <v>66</v>
      </c>
      <c r="N33" s="34">
        <v>10</v>
      </c>
      <c r="O33" s="34">
        <v>27</v>
      </c>
      <c r="P33" s="1">
        <v>63.899000000000001</v>
      </c>
      <c r="Q33" s="1">
        <v>84.102400000000003</v>
      </c>
    </row>
    <row r="34" spans="1:17" ht="15" thickBot="1" x14ac:dyDescent="0.25">
      <c r="A34" s="34" t="s">
        <v>67</v>
      </c>
      <c r="B34" s="34" t="s">
        <v>8126</v>
      </c>
      <c r="C34" s="34" t="s">
        <v>8127</v>
      </c>
      <c r="D34" s="34" t="s">
        <v>3419</v>
      </c>
      <c r="E34" s="34" t="s">
        <v>20</v>
      </c>
      <c r="F34" s="34" t="s">
        <v>8192</v>
      </c>
      <c r="G34" s="34" t="s">
        <v>8193</v>
      </c>
      <c r="H34" s="34">
        <f t="shared" si="0"/>
        <v>1</v>
      </c>
      <c r="I34" s="34">
        <f t="shared" si="1"/>
        <v>0</v>
      </c>
      <c r="J34" s="34"/>
      <c r="K34" s="34" t="s">
        <v>20</v>
      </c>
      <c r="L34" s="34" t="s">
        <v>24</v>
      </c>
      <c r="M34" s="34">
        <v>66</v>
      </c>
      <c r="N34" s="34">
        <v>10</v>
      </c>
      <c r="O34" s="34">
        <v>27</v>
      </c>
      <c r="P34" s="1">
        <v>63.899000000000001</v>
      </c>
      <c r="Q34" s="1">
        <v>36.199399999999997</v>
      </c>
    </row>
    <row r="35" spans="1:17" ht="15" thickBot="1" x14ac:dyDescent="0.25">
      <c r="A35" s="34" t="s">
        <v>67</v>
      </c>
      <c r="B35" s="34" t="s">
        <v>8126</v>
      </c>
      <c r="C35" s="34" t="s">
        <v>8127</v>
      </c>
      <c r="D35" s="34" t="s">
        <v>3419</v>
      </c>
      <c r="E35" s="34" t="s">
        <v>20</v>
      </c>
      <c r="F35" s="34" t="s">
        <v>8194</v>
      </c>
      <c r="G35" s="34" t="s">
        <v>8195</v>
      </c>
      <c r="H35" s="34">
        <f t="shared" si="0"/>
        <v>1</v>
      </c>
      <c r="I35" s="34">
        <f t="shared" si="1"/>
        <v>0</v>
      </c>
      <c r="J35" s="34"/>
      <c r="K35" s="34" t="s">
        <v>20</v>
      </c>
      <c r="L35" s="34" t="s">
        <v>24</v>
      </c>
      <c r="M35" s="34">
        <v>66</v>
      </c>
      <c r="N35" s="34">
        <v>10</v>
      </c>
      <c r="O35" s="34">
        <v>27</v>
      </c>
      <c r="P35" s="1">
        <v>63.899000000000001</v>
      </c>
      <c r="Q35" s="1">
        <v>79.347300000000004</v>
      </c>
    </row>
    <row r="36" spans="1:17" ht="15" thickBot="1" x14ac:dyDescent="0.25">
      <c r="A36" s="34" t="s">
        <v>67</v>
      </c>
      <c r="B36" s="34" t="s">
        <v>8126</v>
      </c>
      <c r="C36" s="34" t="s">
        <v>8127</v>
      </c>
      <c r="D36" s="34" t="s">
        <v>3419</v>
      </c>
      <c r="E36" s="34" t="s">
        <v>20</v>
      </c>
      <c r="F36" s="34" t="s">
        <v>8196</v>
      </c>
      <c r="G36" s="34" t="s">
        <v>8197</v>
      </c>
      <c r="H36" s="34">
        <f t="shared" si="0"/>
        <v>1</v>
      </c>
      <c r="I36" s="34">
        <f t="shared" si="1"/>
        <v>0</v>
      </c>
      <c r="J36" s="34"/>
      <c r="K36" s="34" t="s">
        <v>20</v>
      </c>
      <c r="L36" s="34" t="s">
        <v>24</v>
      </c>
      <c r="M36" s="34">
        <v>66</v>
      </c>
      <c r="N36" s="34">
        <v>10</v>
      </c>
      <c r="O36" s="34">
        <v>27</v>
      </c>
      <c r="P36" s="1">
        <v>63.899000000000001</v>
      </c>
      <c r="Q36" s="1">
        <v>37.036999999999999</v>
      </c>
    </row>
    <row r="37" spans="1:17" ht="15" thickBot="1" x14ac:dyDescent="0.25">
      <c r="A37" s="34" t="s">
        <v>67</v>
      </c>
      <c r="B37" s="34" t="s">
        <v>8126</v>
      </c>
      <c r="C37" s="34" t="s">
        <v>8127</v>
      </c>
      <c r="D37" s="34" t="s">
        <v>3419</v>
      </c>
      <c r="E37" s="34" t="s">
        <v>20</v>
      </c>
      <c r="F37" s="34" t="s">
        <v>8198</v>
      </c>
      <c r="G37" s="34" t="s">
        <v>8199</v>
      </c>
      <c r="H37" s="34">
        <f t="shared" si="0"/>
        <v>1</v>
      </c>
      <c r="I37" s="34">
        <f t="shared" si="1"/>
        <v>0</v>
      </c>
      <c r="J37" s="34"/>
      <c r="K37" s="34" t="s">
        <v>20</v>
      </c>
      <c r="L37" s="34" t="s">
        <v>24</v>
      </c>
      <c r="M37" s="34">
        <v>66</v>
      </c>
      <c r="N37" s="34">
        <v>10</v>
      </c>
      <c r="O37" s="34">
        <v>27</v>
      </c>
      <c r="P37" s="1">
        <v>63.899000000000001</v>
      </c>
      <c r="Q37" s="1">
        <v>77.941199999999995</v>
      </c>
    </row>
    <row r="38" spans="1:17" ht="15" thickBot="1" x14ac:dyDescent="0.25">
      <c r="A38" s="34" t="s">
        <v>67</v>
      </c>
      <c r="B38" s="34" t="s">
        <v>8126</v>
      </c>
      <c r="C38" s="34" t="s">
        <v>8127</v>
      </c>
      <c r="D38" s="34" t="s">
        <v>3419</v>
      </c>
      <c r="E38" s="34" t="s">
        <v>20</v>
      </c>
      <c r="F38" s="34" t="s">
        <v>8200</v>
      </c>
      <c r="G38" s="34" t="s">
        <v>8201</v>
      </c>
      <c r="H38" s="34">
        <f t="shared" si="0"/>
        <v>1</v>
      </c>
      <c r="I38" s="34">
        <f t="shared" si="1"/>
        <v>0</v>
      </c>
      <c r="J38" s="34"/>
      <c r="K38" s="34" t="s">
        <v>20</v>
      </c>
      <c r="L38" s="34" t="s">
        <v>24</v>
      </c>
      <c r="M38" s="34">
        <v>66</v>
      </c>
      <c r="N38" s="34">
        <v>10</v>
      </c>
      <c r="O38" s="34">
        <v>27</v>
      </c>
      <c r="P38" s="1">
        <v>63.899000000000001</v>
      </c>
      <c r="Q38" s="1">
        <v>74.039900000000003</v>
      </c>
    </row>
    <row r="39" spans="1:17" ht="15" thickBot="1" x14ac:dyDescent="0.25">
      <c r="A39" s="34" t="s">
        <v>67</v>
      </c>
      <c r="B39" s="34" t="s">
        <v>8126</v>
      </c>
      <c r="C39" s="34" t="s">
        <v>8127</v>
      </c>
      <c r="D39" s="34" t="s">
        <v>3419</v>
      </c>
      <c r="E39" s="34" t="s">
        <v>20</v>
      </c>
      <c r="F39" s="34" t="s">
        <v>8202</v>
      </c>
      <c r="G39" s="34" t="s">
        <v>8203</v>
      </c>
      <c r="H39" s="34">
        <f t="shared" si="0"/>
        <v>1</v>
      </c>
      <c r="I39" s="34">
        <f t="shared" si="1"/>
        <v>0</v>
      </c>
      <c r="J39" s="34"/>
      <c r="K39" s="34" t="s">
        <v>20</v>
      </c>
      <c r="L39" s="34" t="s">
        <v>24</v>
      </c>
      <c r="M39" s="34">
        <v>66</v>
      </c>
      <c r="N39" s="34">
        <v>10</v>
      </c>
      <c r="O39" s="34">
        <v>27</v>
      </c>
      <c r="P39" s="1">
        <v>63.899000000000001</v>
      </c>
      <c r="Q39" s="1">
        <v>74.039900000000003</v>
      </c>
    </row>
    <row r="40" spans="1:17" ht="15" thickBot="1" x14ac:dyDescent="0.25">
      <c r="A40" s="34" t="s">
        <v>67</v>
      </c>
      <c r="B40" s="34" t="s">
        <v>8126</v>
      </c>
      <c r="C40" s="34" t="s">
        <v>8127</v>
      </c>
      <c r="D40" s="34" t="s">
        <v>3419</v>
      </c>
      <c r="E40" s="34" t="s">
        <v>20</v>
      </c>
      <c r="F40" s="34" t="s">
        <v>8204</v>
      </c>
      <c r="G40" s="34" t="s">
        <v>8205</v>
      </c>
      <c r="H40" s="34">
        <f t="shared" si="0"/>
        <v>1</v>
      </c>
      <c r="I40" s="34">
        <f t="shared" si="1"/>
        <v>0</v>
      </c>
      <c r="J40" s="34"/>
      <c r="K40" s="34" t="s">
        <v>20</v>
      </c>
      <c r="L40" s="34" t="s">
        <v>24</v>
      </c>
      <c r="M40" s="34">
        <v>66</v>
      </c>
      <c r="N40" s="34">
        <v>10</v>
      </c>
      <c r="O40" s="34">
        <v>27</v>
      </c>
      <c r="P40" s="1">
        <v>63.899000000000001</v>
      </c>
      <c r="Q40" s="1">
        <v>74.039900000000003</v>
      </c>
    </row>
    <row r="41" spans="1:17" ht="15" thickBot="1" x14ac:dyDescent="0.25">
      <c r="A41" s="34" t="s">
        <v>67</v>
      </c>
      <c r="B41" s="34" t="s">
        <v>8126</v>
      </c>
      <c r="C41" s="34" t="s">
        <v>8127</v>
      </c>
      <c r="D41" s="34" t="s">
        <v>3419</v>
      </c>
      <c r="E41" s="34" t="s">
        <v>20</v>
      </c>
      <c r="F41" s="34" t="s">
        <v>8206</v>
      </c>
      <c r="G41" s="34" t="s">
        <v>8207</v>
      </c>
      <c r="H41" s="34">
        <f t="shared" si="0"/>
        <v>1</v>
      </c>
      <c r="I41" s="34">
        <f t="shared" si="1"/>
        <v>0</v>
      </c>
      <c r="J41" s="34"/>
      <c r="K41" s="34" t="s">
        <v>20</v>
      </c>
      <c r="L41" s="34" t="s">
        <v>24</v>
      </c>
      <c r="M41" s="34">
        <v>66</v>
      </c>
      <c r="N41" s="34">
        <v>10</v>
      </c>
      <c r="O41" s="34">
        <v>27</v>
      </c>
      <c r="P41" s="1">
        <v>63.899000000000001</v>
      </c>
      <c r="Q41" s="1">
        <v>64.791700000000006</v>
      </c>
    </row>
    <row r="42" spans="1:17" ht="15" thickBot="1" x14ac:dyDescent="0.25">
      <c r="A42" s="34" t="s">
        <v>67</v>
      </c>
      <c r="B42" s="34" t="s">
        <v>8126</v>
      </c>
      <c r="C42" s="34" t="s">
        <v>8127</v>
      </c>
      <c r="D42" s="34" t="s">
        <v>3419</v>
      </c>
      <c r="E42" s="34" t="s">
        <v>20</v>
      </c>
      <c r="F42" s="34" t="s">
        <v>8208</v>
      </c>
      <c r="G42" s="34" t="s">
        <v>8209</v>
      </c>
      <c r="H42" s="34">
        <f t="shared" si="0"/>
        <v>1</v>
      </c>
      <c r="I42" s="34">
        <f t="shared" si="1"/>
        <v>0</v>
      </c>
      <c r="J42" s="34"/>
      <c r="K42" s="34" t="s">
        <v>20</v>
      </c>
      <c r="L42" s="34" t="s">
        <v>24</v>
      </c>
      <c r="M42" s="34">
        <v>66</v>
      </c>
      <c r="N42" s="34">
        <v>10</v>
      </c>
      <c r="O42" s="34">
        <v>27</v>
      </c>
      <c r="P42" s="1">
        <v>63.899000000000001</v>
      </c>
      <c r="Q42" s="1">
        <v>61.441299999999998</v>
      </c>
    </row>
    <row r="43" spans="1:17" ht="15" thickBot="1" x14ac:dyDescent="0.25">
      <c r="A43" s="34" t="s">
        <v>67</v>
      </c>
      <c r="B43" s="34" t="s">
        <v>8126</v>
      </c>
      <c r="C43" s="34" t="s">
        <v>8127</v>
      </c>
      <c r="D43" s="34" t="s">
        <v>3419</v>
      </c>
      <c r="E43" s="34" t="s">
        <v>20</v>
      </c>
      <c r="F43" s="34" t="s">
        <v>8210</v>
      </c>
      <c r="G43" s="34" t="s">
        <v>8211</v>
      </c>
      <c r="H43" s="34">
        <f t="shared" si="0"/>
        <v>1</v>
      </c>
      <c r="I43" s="34">
        <f t="shared" si="1"/>
        <v>0</v>
      </c>
      <c r="J43" s="34"/>
      <c r="K43" s="34" t="s">
        <v>20</v>
      </c>
      <c r="L43" s="34" t="s">
        <v>24</v>
      </c>
      <c r="M43" s="34">
        <v>66</v>
      </c>
      <c r="N43" s="34">
        <v>10</v>
      </c>
      <c r="O43" s="34">
        <v>27</v>
      </c>
      <c r="P43" s="1">
        <v>63.899000000000001</v>
      </c>
      <c r="Q43" s="1">
        <v>36</v>
      </c>
    </row>
    <row r="44" spans="1:17" ht="15" thickBot="1" x14ac:dyDescent="0.25">
      <c r="A44" s="34" t="s">
        <v>67</v>
      </c>
      <c r="B44" s="34" t="s">
        <v>8126</v>
      </c>
      <c r="C44" s="34" t="s">
        <v>8127</v>
      </c>
      <c r="D44" s="34" t="s">
        <v>3419</v>
      </c>
      <c r="E44" s="34" t="s">
        <v>20</v>
      </c>
      <c r="F44" s="34" t="s">
        <v>8212</v>
      </c>
      <c r="G44" s="34" t="s">
        <v>8213</v>
      </c>
      <c r="H44" s="34">
        <f t="shared" si="0"/>
        <v>1</v>
      </c>
      <c r="I44" s="34">
        <f t="shared" si="1"/>
        <v>0</v>
      </c>
      <c r="J44" s="34"/>
      <c r="K44" s="34" t="s">
        <v>20</v>
      </c>
      <c r="L44" s="34" t="s">
        <v>24</v>
      </c>
      <c r="M44" s="34">
        <v>66</v>
      </c>
      <c r="N44" s="34">
        <v>10</v>
      </c>
      <c r="O44" s="34">
        <v>27</v>
      </c>
      <c r="P44" s="1">
        <v>63.899000000000001</v>
      </c>
      <c r="Q44" s="1">
        <v>35.200000000000003</v>
      </c>
    </row>
    <row r="45" spans="1:17" ht="15" thickBot="1" x14ac:dyDescent="0.25">
      <c r="A45" s="34" t="s">
        <v>67</v>
      </c>
      <c r="B45" s="34" t="s">
        <v>8126</v>
      </c>
      <c r="C45" s="34" t="s">
        <v>8127</v>
      </c>
      <c r="D45" s="34" t="s">
        <v>3419</v>
      </c>
      <c r="E45" s="34" t="s">
        <v>20</v>
      </c>
      <c r="F45" s="34" t="s">
        <v>8214</v>
      </c>
      <c r="G45" s="34" t="s">
        <v>8215</v>
      </c>
      <c r="H45" s="34">
        <f t="shared" si="0"/>
        <v>1</v>
      </c>
      <c r="I45" s="34">
        <f t="shared" si="1"/>
        <v>0</v>
      </c>
      <c r="J45" s="34"/>
      <c r="K45" s="34" t="s">
        <v>20</v>
      </c>
      <c r="L45" s="34" t="s">
        <v>24</v>
      </c>
      <c r="M45" s="34">
        <v>66</v>
      </c>
      <c r="N45" s="34">
        <v>10</v>
      </c>
      <c r="O45" s="34">
        <v>27</v>
      </c>
      <c r="P45" s="1">
        <v>63.899000000000001</v>
      </c>
      <c r="Q45" s="1">
        <v>33.625</v>
      </c>
    </row>
    <row r="46" spans="1:17" ht="15" thickBot="1" x14ac:dyDescent="0.25">
      <c r="A46" s="34" t="s">
        <v>67</v>
      </c>
      <c r="B46" s="34" t="s">
        <v>8126</v>
      </c>
      <c r="C46" s="34" t="s">
        <v>8127</v>
      </c>
      <c r="D46" s="34" t="s">
        <v>3419</v>
      </c>
      <c r="E46" s="34" t="s">
        <v>20</v>
      </c>
      <c r="F46" s="34" t="s">
        <v>8216</v>
      </c>
      <c r="G46" s="34" t="s">
        <v>8217</v>
      </c>
      <c r="H46" s="34">
        <f t="shared" si="0"/>
        <v>1</v>
      </c>
      <c r="I46" s="34">
        <f t="shared" si="1"/>
        <v>0</v>
      </c>
      <c r="J46" s="34"/>
      <c r="K46" s="34" t="s">
        <v>20</v>
      </c>
      <c r="L46" s="34" t="s">
        <v>24</v>
      </c>
      <c r="M46" s="34">
        <v>66</v>
      </c>
      <c r="N46" s="34">
        <v>10</v>
      </c>
      <c r="O46" s="34">
        <v>27</v>
      </c>
      <c r="P46" s="1">
        <v>63.899000000000001</v>
      </c>
      <c r="Q46" s="1">
        <v>34.380200000000002</v>
      </c>
    </row>
    <row r="47" spans="1:17" ht="15" thickBot="1" x14ac:dyDescent="0.25">
      <c r="A47" s="34" t="s">
        <v>67</v>
      </c>
      <c r="B47" s="34" t="s">
        <v>8126</v>
      </c>
      <c r="C47" s="34" t="s">
        <v>8127</v>
      </c>
      <c r="D47" s="34" t="s">
        <v>3419</v>
      </c>
      <c r="E47" s="34" t="s">
        <v>20</v>
      </c>
      <c r="F47" s="34" t="s">
        <v>8218</v>
      </c>
      <c r="G47" s="34" t="s">
        <v>8219</v>
      </c>
      <c r="H47" s="34">
        <f t="shared" si="0"/>
        <v>1</v>
      </c>
      <c r="I47" s="34">
        <f t="shared" si="1"/>
        <v>0</v>
      </c>
      <c r="J47" s="34"/>
      <c r="K47" s="34" t="s">
        <v>20</v>
      </c>
      <c r="L47" s="34" t="s">
        <v>24</v>
      </c>
      <c r="M47" s="34">
        <v>66</v>
      </c>
      <c r="N47" s="34">
        <v>10</v>
      </c>
      <c r="O47" s="34">
        <v>27</v>
      </c>
      <c r="P47" s="1">
        <v>63.899000000000001</v>
      </c>
      <c r="Q47" s="1">
        <v>39.043999999999997</v>
      </c>
    </row>
    <row r="48" spans="1:17" ht="15" thickBot="1" x14ac:dyDescent="0.25">
      <c r="A48" s="34" t="s">
        <v>67</v>
      </c>
      <c r="B48" s="34" t="s">
        <v>8126</v>
      </c>
      <c r="C48" s="34" t="s">
        <v>8127</v>
      </c>
      <c r="D48" s="34" t="s">
        <v>3419</v>
      </c>
      <c r="E48" s="34" t="s">
        <v>20</v>
      </c>
      <c r="F48" s="34" t="s">
        <v>8220</v>
      </c>
      <c r="G48" s="34" t="s">
        <v>8221</v>
      </c>
      <c r="H48" s="34">
        <f t="shared" si="0"/>
        <v>1</v>
      </c>
      <c r="I48" s="34">
        <f t="shared" si="1"/>
        <v>0</v>
      </c>
      <c r="J48" s="34"/>
      <c r="K48" s="34" t="s">
        <v>20</v>
      </c>
      <c r="L48" s="34" t="s">
        <v>24</v>
      </c>
      <c r="M48" s="34">
        <v>66</v>
      </c>
      <c r="N48" s="34">
        <v>10</v>
      </c>
      <c r="O48" s="34">
        <v>27</v>
      </c>
      <c r="P48" s="1">
        <v>63.899000000000001</v>
      </c>
      <c r="Q48" s="1">
        <v>20.338999999999999</v>
      </c>
    </row>
    <row r="49" spans="1:17" ht="15" thickBot="1" x14ac:dyDescent="0.25">
      <c r="A49" s="34" t="s">
        <v>67</v>
      </c>
      <c r="B49" s="34" t="s">
        <v>8126</v>
      </c>
      <c r="C49" s="34" t="s">
        <v>8127</v>
      </c>
      <c r="D49" s="34" t="s">
        <v>3419</v>
      </c>
      <c r="E49" s="34" t="s">
        <v>20</v>
      </c>
      <c r="F49" s="34" t="s">
        <v>8222</v>
      </c>
      <c r="G49" s="34" t="s">
        <v>8223</v>
      </c>
      <c r="H49" s="34">
        <f t="shared" si="0"/>
        <v>1</v>
      </c>
      <c r="I49" s="34">
        <f t="shared" si="1"/>
        <v>0</v>
      </c>
      <c r="J49" s="34"/>
      <c r="K49" s="34" t="s">
        <v>20</v>
      </c>
      <c r="L49" s="34" t="s">
        <v>24</v>
      </c>
      <c r="M49" s="34">
        <v>66</v>
      </c>
      <c r="N49" s="34">
        <v>10</v>
      </c>
      <c r="O49" s="34">
        <v>27</v>
      </c>
      <c r="P49" s="1">
        <v>63.899000000000001</v>
      </c>
      <c r="Q49" s="1">
        <v>16.696200000000001</v>
      </c>
    </row>
    <row r="50" spans="1:17" ht="15" thickBot="1" x14ac:dyDescent="0.25">
      <c r="A50" s="34" t="s">
        <v>67</v>
      </c>
      <c r="B50" s="34" t="s">
        <v>8126</v>
      </c>
      <c r="C50" s="34" t="s">
        <v>8127</v>
      </c>
      <c r="D50" s="34" t="s">
        <v>3419</v>
      </c>
      <c r="E50" s="34" t="s">
        <v>20</v>
      </c>
      <c r="F50" s="34" t="s">
        <v>8224</v>
      </c>
      <c r="G50" s="34" t="s">
        <v>8225</v>
      </c>
      <c r="H50" s="34">
        <f t="shared" si="0"/>
        <v>1</v>
      </c>
      <c r="I50" s="34">
        <f t="shared" si="1"/>
        <v>0</v>
      </c>
      <c r="J50" s="34"/>
      <c r="K50" s="34" t="s">
        <v>20</v>
      </c>
      <c r="L50" s="34" t="s">
        <v>24</v>
      </c>
      <c r="M50" s="34">
        <v>66</v>
      </c>
      <c r="N50" s="34">
        <v>10</v>
      </c>
      <c r="O50" s="34">
        <v>27</v>
      </c>
      <c r="P50" s="1">
        <v>63.899000000000001</v>
      </c>
      <c r="Q50" s="1">
        <v>68.535799999999995</v>
      </c>
    </row>
    <row r="51" spans="1:17" ht="15" thickBot="1" x14ac:dyDescent="0.25">
      <c r="A51" s="34" t="s">
        <v>67</v>
      </c>
      <c r="B51" s="34" t="s">
        <v>8126</v>
      </c>
      <c r="C51" s="34" t="s">
        <v>8127</v>
      </c>
      <c r="D51" s="34" t="s">
        <v>3419</v>
      </c>
      <c r="E51" s="34" t="s">
        <v>20</v>
      </c>
      <c r="F51" s="34" t="s">
        <v>8226</v>
      </c>
      <c r="G51" s="34" t="s">
        <v>8227</v>
      </c>
      <c r="H51" s="34">
        <f t="shared" si="0"/>
        <v>1</v>
      </c>
      <c r="I51" s="34">
        <f t="shared" si="1"/>
        <v>0</v>
      </c>
      <c r="J51" s="34"/>
      <c r="K51" s="34" t="s">
        <v>20</v>
      </c>
      <c r="L51" s="34" t="s">
        <v>24</v>
      </c>
      <c r="M51" s="34">
        <v>66</v>
      </c>
      <c r="N51" s="34">
        <v>10</v>
      </c>
      <c r="O51" s="34">
        <v>27</v>
      </c>
      <c r="P51" s="1">
        <v>63.899000000000001</v>
      </c>
      <c r="Q51" s="1">
        <v>52.002200000000002</v>
      </c>
    </row>
    <row r="52" spans="1:17" ht="15" thickBot="1" x14ac:dyDescent="0.25">
      <c r="A52" s="34" t="s">
        <v>67</v>
      </c>
      <c r="B52" s="34" t="s">
        <v>8126</v>
      </c>
      <c r="C52" s="34" t="s">
        <v>8127</v>
      </c>
      <c r="D52" s="34" t="s">
        <v>3419</v>
      </c>
      <c r="E52" s="34" t="s">
        <v>20</v>
      </c>
      <c r="F52" s="34" t="s">
        <v>8228</v>
      </c>
      <c r="G52" s="34" t="s">
        <v>280</v>
      </c>
      <c r="H52" s="34">
        <f t="shared" si="0"/>
        <v>1</v>
      </c>
      <c r="I52" s="34">
        <f t="shared" si="1"/>
        <v>0</v>
      </c>
      <c r="J52" s="34"/>
      <c r="K52" s="34" t="s">
        <v>20</v>
      </c>
      <c r="L52" s="34" t="s">
        <v>24</v>
      </c>
      <c r="M52" s="34">
        <v>66</v>
      </c>
      <c r="N52" s="34">
        <v>10</v>
      </c>
      <c r="O52" s="34">
        <v>27</v>
      </c>
      <c r="P52" s="1">
        <v>63.899000000000001</v>
      </c>
      <c r="Q52" s="1">
        <v>34.123100000000001</v>
      </c>
    </row>
    <row r="53" spans="1:17" ht="15" thickBot="1" x14ac:dyDescent="0.25">
      <c r="A53" s="34" t="s">
        <v>67</v>
      </c>
      <c r="B53" s="34" t="s">
        <v>8126</v>
      </c>
      <c r="C53" s="34" t="s">
        <v>8127</v>
      </c>
      <c r="D53" s="34" t="s">
        <v>3419</v>
      </c>
      <c r="E53" s="34" t="s">
        <v>20</v>
      </c>
      <c r="F53" s="34" t="s">
        <v>8229</v>
      </c>
      <c r="G53" s="34" t="s">
        <v>8230</v>
      </c>
      <c r="H53" s="34">
        <f t="shared" si="0"/>
        <v>1</v>
      </c>
      <c r="I53" s="34">
        <f t="shared" si="1"/>
        <v>0</v>
      </c>
      <c r="J53" s="34"/>
      <c r="K53" s="34" t="s">
        <v>20</v>
      </c>
      <c r="L53" s="34" t="s">
        <v>24</v>
      </c>
      <c r="M53" s="34">
        <v>66</v>
      </c>
      <c r="N53" s="34">
        <v>10</v>
      </c>
      <c r="O53" s="34">
        <v>27</v>
      </c>
      <c r="P53" s="1">
        <v>63.899000000000001</v>
      </c>
      <c r="Q53" s="1">
        <v>46.448099999999997</v>
      </c>
    </row>
    <row r="54" spans="1:17" ht="15" thickBot="1" x14ac:dyDescent="0.25">
      <c r="A54" s="34" t="s">
        <v>67</v>
      </c>
      <c r="B54" s="34" t="s">
        <v>8126</v>
      </c>
      <c r="C54" s="34" t="s">
        <v>8127</v>
      </c>
      <c r="D54" s="34" t="s">
        <v>3419</v>
      </c>
      <c r="E54" s="34" t="s">
        <v>20</v>
      </c>
      <c r="F54" s="34" t="s">
        <v>8231</v>
      </c>
      <c r="G54" s="34" t="s">
        <v>8232</v>
      </c>
      <c r="H54" s="34">
        <f t="shared" si="0"/>
        <v>1</v>
      </c>
      <c r="I54" s="34">
        <f t="shared" si="1"/>
        <v>0</v>
      </c>
      <c r="J54" s="34"/>
      <c r="K54" s="34" t="s">
        <v>20</v>
      </c>
      <c r="L54" s="34" t="s">
        <v>24</v>
      </c>
      <c r="M54" s="34">
        <v>66</v>
      </c>
      <c r="N54" s="34">
        <v>10</v>
      </c>
      <c r="O54" s="34">
        <v>27</v>
      </c>
      <c r="P54" s="1">
        <v>63.899000000000001</v>
      </c>
      <c r="Q54" s="1">
        <v>82.100099999999998</v>
      </c>
    </row>
    <row r="55" spans="1:17" ht="15" thickBot="1" x14ac:dyDescent="0.25">
      <c r="A55" s="34" t="s">
        <v>67</v>
      </c>
      <c r="B55" s="34" t="s">
        <v>8126</v>
      </c>
      <c r="C55" s="34" t="s">
        <v>8127</v>
      </c>
      <c r="D55" s="34" t="s">
        <v>3419</v>
      </c>
      <c r="E55" s="34" t="s">
        <v>20</v>
      </c>
      <c r="F55" s="34" t="s">
        <v>8233</v>
      </c>
      <c r="G55" s="34" t="s">
        <v>8234</v>
      </c>
      <c r="H55" s="34">
        <f t="shared" si="0"/>
        <v>1</v>
      </c>
      <c r="I55" s="34">
        <f t="shared" si="1"/>
        <v>0</v>
      </c>
      <c r="J55" s="34"/>
      <c r="K55" s="34" t="s">
        <v>20</v>
      </c>
      <c r="L55" s="34" t="s">
        <v>24</v>
      </c>
      <c r="M55" s="34">
        <v>66</v>
      </c>
      <c r="N55" s="34">
        <v>10</v>
      </c>
      <c r="O55" s="34">
        <v>27</v>
      </c>
      <c r="P55" s="1">
        <v>63.899000000000001</v>
      </c>
      <c r="Q55" s="1">
        <v>81.837599999999995</v>
      </c>
    </row>
    <row r="56" spans="1:17" ht="15" thickBot="1" x14ac:dyDescent="0.25">
      <c r="A56" s="34" t="s">
        <v>67</v>
      </c>
      <c r="B56" s="34" t="s">
        <v>8126</v>
      </c>
      <c r="C56" s="34" t="s">
        <v>8127</v>
      </c>
      <c r="D56" s="34" t="s">
        <v>3419</v>
      </c>
      <c r="E56" s="34" t="s">
        <v>20</v>
      </c>
      <c r="F56" s="34" t="s">
        <v>8235</v>
      </c>
      <c r="G56" s="34" t="s">
        <v>8236</v>
      </c>
      <c r="H56" s="34">
        <f t="shared" si="0"/>
        <v>1</v>
      </c>
      <c r="I56" s="34">
        <f t="shared" si="1"/>
        <v>0</v>
      </c>
      <c r="J56" s="34"/>
      <c r="K56" s="34" t="s">
        <v>20</v>
      </c>
      <c r="L56" s="34" t="s">
        <v>24</v>
      </c>
      <c r="M56" s="34">
        <v>66</v>
      </c>
      <c r="N56" s="34">
        <v>10</v>
      </c>
      <c r="O56" s="34">
        <v>27</v>
      </c>
      <c r="P56" s="1">
        <v>63.899000000000001</v>
      </c>
      <c r="Q56" s="1">
        <v>58.310600000000001</v>
      </c>
    </row>
    <row r="57" spans="1:17" ht="15" thickBot="1" x14ac:dyDescent="0.25">
      <c r="A57" s="34" t="s">
        <v>67</v>
      </c>
      <c r="B57" s="34" t="s">
        <v>8126</v>
      </c>
      <c r="C57" s="34" t="s">
        <v>8127</v>
      </c>
      <c r="D57" s="34" t="s">
        <v>3419</v>
      </c>
      <c r="E57" s="34" t="s">
        <v>20</v>
      </c>
      <c r="F57" s="34" t="s">
        <v>8237</v>
      </c>
      <c r="G57" s="34" t="s">
        <v>8238</v>
      </c>
      <c r="H57" s="34">
        <f t="shared" si="0"/>
        <v>1</v>
      </c>
      <c r="I57" s="34">
        <f t="shared" si="1"/>
        <v>0</v>
      </c>
      <c r="J57" s="34"/>
      <c r="K57" s="34" t="s">
        <v>20</v>
      </c>
      <c r="L57" s="34" t="s">
        <v>24</v>
      </c>
      <c r="M57" s="34">
        <v>66</v>
      </c>
      <c r="N57" s="34">
        <v>10</v>
      </c>
      <c r="O57" s="34">
        <v>27</v>
      </c>
      <c r="P57" s="1">
        <v>63.899000000000001</v>
      </c>
      <c r="Q57" s="1">
        <v>62.130899999999997</v>
      </c>
    </row>
    <row r="58" spans="1:17" ht="15" thickBot="1" x14ac:dyDescent="0.25">
      <c r="A58" s="34" t="s">
        <v>67</v>
      </c>
      <c r="B58" s="34" t="s">
        <v>8126</v>
      </c>
      <c r="C58" s="34" t="s">
        <v>8127</v>
      </c>
      <c r="D58" s="34" t="s">
        <v>3419</v>
      </c>
      <c r="E58" s="34" t="s">
        <v>20</v>
      </c>
      <c r="F58" s="34" t="s">
        <v>8239</v>
      </c>
      <c r="G58" s="34" t="s">
        <v>8240</v>
      </c>
      <c r="H58" s="34">
        <f t="shared" si="0"/>
        <v>1</v>
      </c>
      <c r="I58" s="34">
        <f t="shared" si="1"/>
        <v>0</v>
      </c>
      <c r="J58" s="34"/>
      <c r="K58" s="34" t="s">
        <v>20</v>
      </c>
      <c r="L58" s="34" t="s">
        <v>24</v>
      </c>
      <c r="M58" s="34">
        <v>66</v>
      </c>
      <c r="N58" s="34">
        <v>10</v>
      </c>
      <c r="O58" s="34">
        <v>27</v>
      </c>
      <c r="P58" s="1">
        <v>63.899000000000001</v>
      </c>
      <c r="Q58" s="1">
        <v>50.994300000000003</v>
      </c>
    </row>
    <row r="59" spans="1:17" ht="15" thickBot="1" x14ac:dyDescent="0.25">
      <c r="A59" s="34" t="s">
        <v>67</v>
      </c>
      <c r="B59" s="34" t="s">
        <v>8126</v>
      </c>
      <c r="C59" s="34" t="s">
        <v>8127</v>
      </c>
      <c r="D59" s="34" t="s">
        <v>3419</v>
      </c>
      <c r="E59" s="34" t="s">
        <v>20</v>
      </c>
      <c r="F59" s="34" t="s">
        <v>8241</v>
      </c>
      <c r="G59" s="34" t="s">
        <v>8242</v>
      </c>
      <c r="H59" s="34">
        <f t="shared" si="0"/>
        <v>1</v>
      </c>
      <c r="I59" s="34">
        <f t="shared" si="1"/>
        <v>0</v>
      </c>
      <c r="J59" s="34"/>
      <c r="K59" s="34" t="s">
        <v>20</v>
      </c>
      <c r="L59" s="34" t="s">
        <v>24</v>
      </c>
      <c r="M59" s="34">
        <v>66</v>
      </c>
      <c r="N59" s="34">
        <v>10</v>
      </c>
      <c r="O59" s="34">
        <v>27</v>
      </c>
      <c r="P59" s="1">
        <v>63.899000000000001</v>
      </c>
      <c r="Q59" s="1">
        <v>42.786099999999998</v>
      </c>
    </row>
    <row r="60" spans="1:17" ht="15" thickBot="1" x14ac:dyDescent="0.25">
      <c r="A60" s="34" t="s">
        <v>67</v>
      </c>
      <c r="B60" s="34" t="s">
        <v>8126</v>
      </c>
      <c r="C60" s="34" t="s">
        <v>8127</v>
      </c>
      <c r="D60" s="34" t="s">
        <v>3419</v>
      </c>
      <c r="E60" s="34" t="s">
        <v>20</v>
      </c>
      <c r="F60" s="34" t="s">
        <v>8243</v>
      </c>
      <c r="G60" s="34" t="s">
        <v>3565</v>
      </c>
      <c r="H60" s="34">
        <f t="shared" si="0"/>
        <v>1</v>
      </c>
      <c r="I60" s="34">
        <f t="shared" si="1"/>
        <v>0</v>
      </c>
      <c r="J60" s="34"/>
      <c r="K60" s="34" t="s">
        <v>20</v>
      </c>
      <c r="L60" s="34" t="s">
        <v>24</v>
      </c>
      <c r="M60" s="34">
        <v>66</v>
      </c>
      <c r="N60" s="34">
        <v>10</v>
      </c>
      <c r="O60" s="34">
        <v>27</v>
      </c>
      <c r="P60" s="1">
        <v>63.899000000000001</v>
      </c>
      <c r="Q60" s="1">
        <v>1.7937000000000001</v>
      </c>
    </row>
    <row r="61" spans="1:17" ht="15" thickBot="1" x14ac:dyDescent="0.25">
      <c r="A61" s="34" t="s">
        <v>67</v>
      </c>
      <c r="B61" s="34" t="s">
        <v>8126</v>
      </c>
      <c r="C61" s="34" t="s">
        <v>8127</v>
      </c>
      <c r="D61" s="34" t="s">
        <v>3419</v>
      </c>
      <c r="E61" s="34" t="s">
        <v>20</v>
      </c>
      <c r="F61" s="34" t="s">
        <v>8244</v>
      </c>
      <c r="G61" s="34" t="s">
        <v>8245</v>
      </c>
      <c r="H61" s="34">
        <f t="shared" si="0"/>
        <v>1</v>
      </c>
      <c r="I61" s="34">
        <f t="shared" si="1"/>
        <v>0</v>
      </c>
      <c r="J61" s="34"/>
      <c r="K61" s="34" t="s">
        <v>20</v>
      </c>
      <c r="L61" s="34" t="s">
        <v>24</v>
      </c>
      <c r="M61" s="34">
        <v>66</v>
      </c>
      <c r="N61" s="34">
        <v>10</v>
      </c>
      <c r="O61" s="34">
        <v>27</v>
      </c>
      <c r="P61" s="1">
        <v>63.899000000000001</v>
      </c>
      <c r="Q61" s="1">
        <v>34.821399999999997</v>
      </c>
    </row>
    <row r="62" spans="1:17" ht="15" thickBot="1" x14ac:dyDescent="0.25">
      <c r="A62" s="34" t="s">
        <v>67</v>
      </c>
      <c r="B62" s="34" t="s">
        <v>8126</v>
      </c>
      <c r="C62" s="34" t="s">
        <v>8127</v>
      </c>
      <c r="D62" s="34" t="s">
        <v>3419</v>
      </c>
      <c r="E62" s="34" t="s">
        <v>20</v>
      </c>
      <c r="F62" s="34" t="s">
        <v>8246</v>
      </c>
      <c r="G62" s="34" t="s">
        <v>8247</v>
      </c>
      <c r="H62" s="34">
        <f t="shared" si="0"/>
        <v>1</v>
      </c>
      <c r="I62" s="34">
        <f t="shared" si="1"/>
        <v>0</v>
      </c>
      <c r="J62" s="34"/>
      <c r="K62" s="34" t="s">
        <v>20</v>
      </c>
      <c r="L62" s="34" t="s">
        <v>24</v>
      </c>
      <c r="M62" s="34">
        <v>66</v>
      </c>
      <c r="N62" s="34">
        <v>10</v>
      </c>
      <c r="O62" s="34">
        <v>27</v>
      </c>
      <c r="P62" s="1">
        <v>63.899000000000001</v>
      </c>
      <c r="Q62" s="1">
        <v>49.264600000000002</v>
      </c>
    </row>
    <row r="63" spans="1:17" ht="15" thickBot="1" x14ac:dyDescent="0.25">
      <c r="A63" s="34" t="s">
        <v>67</v>
      </c>
      <c r="B63" s="34" t="s">
        <v>8126</v>
      </c>
      <c r="C63" s="34" t="s">
        <v>8127</v>
      </c>
      <c r="D63" s="34" t="s">
        <v>3419</v>
      </c>
      <c r="E63" s="34" t="s">
        <v>20</v>
      </c>
      <c r="F63" s="34" t="s">
        <v>8248</v>
      </c>
      <c r="G63" s="34" t="s">
        <v>8249</v>
      </c>
      <c r="H63" s="34">
        <f t="shared" si="0"/>
        <v>1</v>
      </c>
      <c r="I63" s="34">
        <f t="shared" si="1"/>
        <v>0</v>
      </c>
      <c r="J63" s="34"/>
      <c r="K63" s="34" t="s">
        <v>20</v>
      </c>
      <c r="L63" s="34" t="s">
        <v>24</v>
      </c>
      <c r="M63" s="34">
        <v>66</v>
      </c>
      <c r="N63" s="34">
        <v>10</v>
      </c>
      <c r="O63" s="34">
        <v>27</v>
      </c>
      <c r="P63" s="1">
        <v>63.899000000000001</v>
      </c>
      <c r="Q63" s="1">
        <v>81.377099999999999</v>
      </c>
    </row>
    <row r="64" spans="1:17" ht="15" thickBot="1" x14ac:dyDescent="0.25">
      <c r="A64" s="34" t="s">
        <v>67</v>
      </c>
      <c r="B64" s="34" t="s">
        <v>8126</v>
      </c>
      <c r="C64" s="34" t="s">
        <v>8127</v>
      </c>
      <c r="D64" s="34" t="s">
        <v>3419</v>
      </c>
      <c r="E64" s="34" t="s">
        <v>20</v>
      </c>
      <c r="F64" s="34" t="s">
        <v>8250</v>
      </c>
      <c r="G64" s="34" t="s">
        <v>8251</v>
      </c>
      <c r="H64" s="34">
        <f t="shared" si="0"/>
        <v>1</v>
      </c>
      <c r="I64" s="34">
        <f t="shared" si="1"/>
        <v>0</v>
      </c>
      <c r="J64" s="34"/>
      <c r="K64" s="34" t="s">
        <v>20</v>
      </c>
      <c r="L64" s="34" t="s">
        <v>24</v>
      </c>
      <c r="M64" s="34">
        <v>66</v>
      </c>
      <c r="N64" s="34">
        <v>10</v>
      </c>
      <c r="O64" s="34">
        <v>27</v>
      </c>
      <c r="P64" s="1">
        <v>63.899000000000001</v>
      </c>
      <c r="Q64" s="1">
        <v>62.492800000000003</v>
      </c>
    </row>
    <row r="65" spans="1:17" ht="15" thickBot="1" x14ac:dyDescent="0.25">
      <c r="A65" s="34" t="s">
        <v>67</v>
      </c>
      <c r="B65" s="34" t="s">
        <v>8126</v>
      </c>
      <c r="C65" s="34" t="s">
        <v>8127</v>
      </c>
      <c r="D65" s="34" t="s">
        <v>3419</v>
      </c>
      <c r="E65" s="34" t="s">
        <v>20</v>
      </c>
      <c r="F65" s="34" t="s">
        <v>8252</v>
      </c>
      <c r="G65" s="34" t="s">
        <v>8253</v>
      </c>
      <c r="H65" s="34">
        <f t="shared" si="0"/>
        <v>1</v>
      </c>
      <c r="I65" s="34">
        <f t="shared" si="1"/>
        <v>0</v>
      </c>
      <c r="J65" s="34"/>
      <c r="K65" s="34" t="s">
        <v>20</v>
      </c>
      <c r="L65" s="34" t="s">
        <v>24</v>
      </c>
      <c r="M65" s="34">
        <v>66</v>
      </c>
      <c r="N65" s="34">
        <v>10</v>
      </c>
      <c r="O65" s="34">
        <v>27</v>
      </c>
      <c r="P65" s="1">
        <v>65.087800000000001</v>
      </c>
      <c r="Q65" s="1">
        <v>82.1053</v>
      </c>
    </row>
    <row r="66" spans="1:17" ht="15" thickBot="1" x14ac:dyDescent="0.25">
      <c r="A66" s="34" t="s">
        <v>67</v>
      </c>
      <c r="B66" s="34" t="s">
        <v>8126</v>
      </c>
      <c r="C66" s="34" t="s">
        <v>8127</v>
      </c>
      <c r="D66" s="34" t="s">
        <v>3419</v>
      </c>
      <c r="E66" s="34" t="s">
        <v>20</v>
      </c>
      <c r="F66" s="34" t="s">
        <v>3932</v>
      </c>
      <c r="G66" s="34" t="s">
        <v>3933</v>
      </c>
      <c r="H66" s="34">
        <f t="shared" ref="H66:H129" si="2">IF(AND(P66*1.6&gt;=100),100, P66*1.6)/100</f>
        <v>1</v>
      </c>
      <c r="I66" s="34">
        <f t="shared" ref="I66:I129" si="3">1-H66</f>
        <v>0</v>
      </c>
      <c r="J66" s="34"/>
      <c r="K66" s="34" t="s">
        <v>20</v>
      </c>
      <c r="L66" s="34" t="s">
        <v>24</v>
      </c>
      <c r="M66" s="34">
        <v>66</v>
      </c>
      <c r="N66" s="34">
        <v>10</v>
      </c>
      <c r="O66" s="34">
        <v>27</v>
      </c>
      <c r="P66" s="1">
        <v>63.899000000000001</v>
      </c>
      <c r="Q66" s="1">
        <v>85.971699999999998</v>
      </c>
    </row>
    <row r="67" spans="1:17" ht="15" thickBot="1" x14ac:dyDescent="0.25">
      <c r="A67" s="34" t="s">
        <v>67</v>
      </c>
      <c r="B67" s="34" t="s">
        <v>8126</v>
      </c>
      <c r="C67" s="34" t="s">
        <v>8127</v>
      </c>
      <c r="D67" s="34" t="s">
        <v>3419</v>
      </c>
      <c r="E67" s="34" t="s">
        <v>20</v>
      </c>
      <c r="F67" s="34" t="s">
        <v>3930</v>
      </c>
      <c r="G67" s="34" t="s">
        <v>3931</v>
      </c>
      <c r="H67" s="34">
        <f t="shared" si="2"/>
        <v>1</v>
      </c>
      <c r="I67" s="34">
        <f t="shared" si="3"/>
        <v>0</v>
      </c>
      <c r="J67" s="34"/>
      <c r="K67" s="34" t="s">
        <v>20</v>
      </c>
      <c r="L67" s="34" t="s">
        <v>24</v>
      </c>
      <c r="M67" s="34">
        <v>66</v>
      </c>
      <c r="N67" s="34">
        <v>10</v>
      </c>
      <c r="O67" s="34">
        <v>27</v>
      </c>
      <c r="P67" s="1">
        <v>63.899000000000001</v>
      </c>
      <c r="Q67" s="1">
        <v>85.971699999999998</v>
      </c>
    </row>
    <row r="68" spans="1:17" ht="15" thickBot="1" x14ac:dyDescent="0.25">
      <c r="A68" s="34" t="s">
        <v>67</v>
      </c>
      <c r="B68" s="34" t="s">
        <v>8126</v>
      </c>
      <c r="C68" s="34" t="s">
        <v>8127</v>
      </c>
      <c r="D68" s="34" t="s">
        <v>3419</v>
      </c>
      <c r="E68" s="34" t="s">
        <v>20</v>
      </c>
      <c r="F68" s="34" t="s">
        <v>8254</v>
      </c>
      <c r="G68" s="34" t="s">
        <v>8255</v>
      </c>
      <c r="H68" s="34">
        <f t="shared" si="2"/>
        <v>1</v>
      </c>
      <c r="I68" s="34">
        <f t="shared" si="3"/>
        <v>0</v>
      </c>
      <c r="J68" s="34"/>
      <c r="K68" s="34" t="s">
        <v>20</v>
      </c>
      <c r="L68" s="34" t="s">
        <v>24</v>
      </c>
      <c r="M68" s="34">
        <v>66</v>
      </c>
      <c r="N68" s="34">
        <v>10</v>
      </c>
      <c r="O68" s="34">
        <v>27</v>
      </c>
      <c r="P68" s="1">
        <v>63.899000000000001</v>
      </c>
      <c r="Q68" s="1">
        <v>81.627899999999997</v>
      </c>
    </row>
    <row r="69" spans="1:17" ht="15" thickBot="1" x14ac:dyDescent="0.25">
      <c r="A69" s="34" t="s">
        <v>67</v>
      </c>
      <c r="B69" s="34" t="s">
        <v>8126</v>
      </c>
      <c r="C69" s="34" t="s">
        <v>8127</v>
      </c>
      <c r="D69" s="34" t="s">
        <v>3419</v>
      </c>
      <c r="E69" s="34" t="s">
        <v>20</v>
      </c>
      <c r="F69" s="34" t="s">
        <v>8256</v>
      </c>
      <c r="G69" s="34" t="s">
        <v>8257</v>
      </c>
      <c r="H69" s="34">
        <f t="shared" si="2"/>
        <v>1</v>
      </c>
      <c r="I69" s="34">
        <f t="shared" si="3"/>
        <v>0</v>
      </c>
      <c r="J69" s="34"/>
      <c r="K69" s="34" t="s">
        <v>20</v>
      </c>
      <c r="L69" s="34" t="s">
        <v>24</v>
      </c>
      <c r="M69" s="34">
        <v>66</v>
      </c>
      <c r="N69" s="34">
        <v>10</v>
      </c>
      <c r="O69" s="34">
        <v>27</v>
      </c>
      <c r="P69" s="1">
        <v>63.899000000000001</v>
      </c>
      <c r="Q69" s="1">
        <v>85.381900000000002</v>
      </c>
    </row>
    <row r="70" spans="1:17" ht="15" thickBot="1" x14ac:dyDescent="0.25">
      <c r="A70" s="34" t="s">
        <v>67</v>
      </c>
      <c r="B70" s="34" t="s">
        <v>8126</v>
      </c>
      <c r="C70" s="34" t="s">
        <v>8127</v>
      </c>
      <c r="D70" s="34" t="s">
        <v>3419</v>
      </c>
      <c r="E70" s="34" t="s">
        <v>20</v>
      </c>
      <c r="F70" s="34" t="s">
        <v>8258</v>
      </c>
      <c r="G70" s="34" t="s">
        <v>8259</v>
      </c>
      <c r="H70" s="34">
        <f t="shared" si="2"/>
        <v>1</v>
      </c>
      <c r="I70" s="34">
        <f t="shared" si="3"/>
        <v>0</v>
      </c>
      <c r="J70" s="34"/>
      <c r="K70" s="34" t="s">
        <v>20</v>
      </c>
      <c r="L70" s="34" t="s">
        <v>24</v>
      </c>
      <c r="M70" s="34">
        <v>66</v>
      </c>
      <c r="N70" s="34">
        <v>10</v>
      </c>
      <c r="O70" s="34">
        <v>27</v>
      </c>
      <c r="P70" s="1">
        <v>63.899000000000001</v>
      </c>
      <c r="Q70" s="1">
        <v>80.886899999999997</v>
      </c>
    </row>
    <row r="71" spans="1:17" ht="15" thickBot="1" x14ac:dyDescent="0.25">
      <c r="A71" s="34" t="s">
        <v>67</v>
      </c>
      <c r="B71" s="34" t="s">
        <v>8126</v>
      </c>
      <c r="C71" s="34" t="s">
        <v>8127</v>
      </c>
      <c r="D71" s="34" t="s">
        <v>3419</v>
      </c>
      <c r="E71" s="34" t="s">
        <v>20</v>
      </c>
      <c r="F71" s="34" t="s">
        <v>8260</v>
      </c>
      <c r="G71" s="34" t="s">
        <v>8261</v>
      </c>
      <c r="H71" s="34">
        <f t="shared" si="2"/>
        <v>1</v>
      </c>
      <c r="I71" s="34">
        <f t="shared" si="3"/>
        <v>0</v>
      </c>
      <c r="J71" s="34"/>
      <c r="K71" s="34" t="s">
        <v>20</v>
      </c>
      <c r="L71" s="34" t="s">
        <v>24</v>
      </c>
      <c r="M71" s="34">
        <v>66</v>
      </c>
      <c r="N71" s="34">
        <v>10</v>
      </c>
      <c r="O71" s="34">
        <v>27</v>
      </c>
      <c r="P71" s="1">
        <v>63.899000000000001</v>
      </c>
      <c r="Q71" s="1">
        <v>74.477999999999994</v>
      </c>
    </row>
    <row r="72" spans="1:17" ht="15" thickBot="1" x14ac:dyDescent="0.25">
      <c r="A72" s="34" t="s">
        <v>67</v>
      </c>
      <c r="B72" s="34" t="s">
        <v>8126</v>
      </c>
      <c r="C72" s="34" t="s">
        <v>8127</v>
      </c>
      <c r="D72" s="34" t="s">
        <v>3419</v>
      </c>
      <c r="E72" s="34" t="s">
        <v>20</v>
      </c>
      <c r="F72" s="34" t="s">
        <v>8262</v>
      </c>
      <c r="G72" s="34" t="s">
        <v>8263</v>
      </c>
      <c r="H72" s="34">
        <f t="shared" si="2"/>
        <v>1</v>
      </c>
      <c r="I72" s="34">
        <f t="shared" si="3"/>
        <v>0</v>
      </c>
      <c r="J72" s="34"/>
      <c r="K72" s="34" t="s">
        <v>20</v>
      </c>
      <c r="L72" s="34" t="s">
        <v>24</v>
      </c>
      <c r="M72" s="34">
        <v>66</v>
      </c>
      <c r="N72" s="34">
        <v>10</v>
      </c>
      <c r="O72" s="34">
        <v>27</v>
      </c>
      <c r="P72" s="1">
        <v>63.899000000000001</v>
      </c>
      <c r="Q72" s="1">
        <v>85.1541</v>
      </c>
    </row>
    <row r="73" spans="1:17" ht="15" thickBot="1" x14ac:dyDescent="0.25">
      <c r="A73" s="34" t="s">
        <v>67</v>
      </c>
      <c r="B73" s="34" t="s">
        <v>8126</v>
      </c>
      <c r="C73" s="34" t="s">
        <v>8127</v>
      </c>
      <c r="D73" s="34" t="s">
        <v>3419</v>
      </c>
      <c r="E73" s="34" t="s">
        <v>20</v>
      </c>
      <c r="F73" s="34" t="s">
        <v>8264</v>
      </c>
      <c r="G73" s="34" t="s">
        <v>8265</v>
      </c>
      <c r="H73" s="34">
        <f t="shared" si="2"/>
        <v>1</v>
      </c>
      <c r="I73" s="34">
        <f t="shared" si="3"/>
        <v>0</v>
      </c>
      <c r="J73" s="34"/>
      <c r="K73" s="34" t="s">
        <v>20</v>
      </c>
      <c r="L73" s="34" t="s">
        <v>24</v>
      </c>
      <c r="M73" s="34">
        <v>66</v>
      </c>
      <c r="N73" s="34">
        <v>10</v>
      </c>
      <c r="O73" s="34">
        <v>27</v>
      </c>
      <c r="P73" s="1">
        <v>63.899000000000001</v>
      </c>
      <c r="Q73" s="1">
        <v>70.279700000000005</v>
      </c>
    </row>
    <row r="74" spans="1:17" ht="15" thickBot="1" x14ac:dyDescent="0.25">
      <c r="A74" s="34" t="s">
        <v>67</v>
      </c>
      <c r="B74" s="34" t="s">
        <v>8126</v>
      </c>
      <c r="C74" s="34" t="s">
        <v>8127</v>
      </c>
      <c r="D74" s="34" t="s">
        <v>3419</v>
      </c>
      <c r="E74" s="34" t="s">
        <v>20</v>
      </c>
      <c r="F74" s="34" t="s">
        <v>8266</v>
      </c>
      <c r="G74" s="34" t="s">
        <v>8267</v>
      </c>
      <c r="H74" s="34">
        <f t="shared" si="2"/>
        <v>1</v>
      </c>
      <c r="I74" s="34">
        <f t="shared" si="3"/>
        <v>0</v>
      </c>
      <c r="J74" s="34"/>
      <c r="K74" s="34" t="s">
        <v>20</v>
      </c>
      <c r="L74" s="34" t="s">
        <v>24</v>
      </c>
      <c r="M74" s="34">
        <v>66</v>
      </c>
      <c r="N74" s="34">
        <v>10</v>
      </c>
      <c r="O74" s="34">
        <v>27</v>
      </c>
      <c r="P74" s="1">
        <v>63.899000000000001</v>
      </c>
      <c r="Q74" s="1">
        <v>85.534199999999998</v>
      </c>
    </row>
    <row r="75" spans="1:17" ht="15" thickBot="1" x14ac:dyDescent="0.25">
      <c r="A75" s="34" t="s">
        <v>67</v>
      </c>
      <c r="B75" s="34" t="s">
        <v>8126</v>
      </c>
      <c r="C75" s="34" t="s">
        <v>8127</v>
      </c>
      <c r="D75" s="34" t="s">
        <v>3419</v>
      </c>
      <c r="E75" s="34" t="s">
        <v>20</v>
      </c>
      <c r="F75" s="34" t="s">
        <v>8268</v>
      </c>
      <c r="G75" s="34" t="s">
        <v>8269</v>
      </c>
      <c r="H75" s="34">
        <f t="shared" si="2"/>
        <v>1</v>
      </c>
      <c r="I75" s="34">
        <f t="shared" si="3"/>
        <v>0</v>
      </c>
      <c r="J75" s="34"/>
      <c r="K75" s="34" t="s">
        <v>20</v>
      </c>
      <c r="L75" s="34" t="s">
        <v>24</v>
      </c>
      <c r="M75" s="34">
        <v>66</v>
      </c>
      <c r="N75" s="34">
        <v>10</v>
      </c>
      <c r="O75" s="34">
        <v>27</v>
      </c>
      <c r="P75" s="1">
        <v>63.899000000000001</v>
      </c>
      <c r="Q75" s="1">
        <v>90.778700000000001</v>
      </c>
    </row>
    <row r="76" spans="1:17" ht="15" thickBot="1" x14ac:dyDescent="0.25">
      <c r="A76" s="34" t="s">
        <v>67</v>
      </c>
      <c r="B76" s="34" t="s">
        <v>8126</v>
      </c>
      <c r="C76" s="34" t="s">
        <v>8127</v>
      </c>
      <c r="D76" s="34" t="s">
        <v>3419</v>
      </c>
      <c r="E76" s="34" t="s">
        <v>20</v>
      </c>
      <c r="F76" s="34" t="s">
        <v>8270</v>
      </c>
      <c r="G76" s="34" t="s">
        <v>8271</v>
      </c>
      <c r="H76" s="34">
        <f t="shared" si="2"/>
        <v>1</v>
      </c>
      <c r="I76" s="34">
        <f t="shared" si="3"/>
        <v>0</v>
      </c>
      <c r="J76" s="34"/>
      <c r="K76" s="34" t="s">
        <v>20</v>
      </c>
      <c r="L76" s="34" t="s">
        <v>24</v>
      </c>
      <c r="M76" s="34">
        <v>66</v>
      </c>
      <c r="N76" s="34">
        <v>10</v>
      </c>
      <c r="O76" s="34">
        <v>27</v>
      </c>
      <c r="P76" s="1">
        <v>63.899000000000001</v>
      </c>
      <c r="Q76" s="1">
        <v>71.002099999999999</v>
      </c>
    </row>
    <row r="77" spans="1:17" ht="15" thickBot="1" x14ac:dyDescent="0.25">
      <c r="A77" s="34" t="s">
        <v>67</v>
      </c>
      <c r="B77" s="34" t="s">
        <v>8126</v>
      </c>
      <c r="C77" s="34" t="s">
        <v>8127</v>
      </c>
      <c r="D77" s="34" t="s">
        <v>3419</v>
      </c>
      <c r="E77" s="34" t="s">
        <v>20</v>
      </c>
      <c r="F77" s="34" t="s">
        <v>8272</v>
      </c>
      <c r="G77" s="34" t="s">
        <v>8273</v>
      </c>
      <c r="H77" s="34">
        <f t="shared" si="2"/>
        <v>1</v>
      </c>
      <c r="I77" s="34">
        <f t="shared" si="3"/>
        <v>0</v>
      </c>
      <c r="J77" s="34"/>
      <c r="K77" s="34" t="s">
        <v>20</v>
      </c>
      <c r="L77" s="34" t="s">
        <v>24</v>
      </c>
      <c r="M77" s="34">
        <v>66</v>
      </c>
      <c r="N77" s="34">
        <v>10</v>
      </c>
      <c r="O77" s="34">
        <v>27</v>
      </c>
      <c r="P77" s="1">
        <v>63.899000000000001</v>
      </c>
      <c r="Q77" s="1">
        <v>55.341500000000003</v>
      </c>
    </row>
    <row r="78" spans="1:17" ht="15" thickBot="1" x14ac:dyDescent="0.25">
      <c r="A78" s="34" t="s">
        <v>67</v>
      </c>
      <c r="B78" s="34" t="s">
        <v>8126</v>
      </c>
      <c r="C78" s="34" t="s">
        <v>8127</v>
      </c>
      <c r="D78" s="34" t="s">
        <v>3419</v>
      </c>
      <c r="E78" s="34" t="s">
        <v>20</v>
      </c>
      <c r="F78" s="34" t="s">
        <v>8274</v>
      </c>
      <c r="G78" s="34" t="s">
        <v>8275</v>
      </c>
      <c r="H78" s="34">
        <f t="shared" si="2"/>
        <v>1</v>
      </c>
      <c r="I78" s="34">
        <f t="shared" si="3"/>
        <v>0</v>
      </c>
      <c r="J78" s="34"/>
      <c r="K78" s="34" t="s">
        <v>20</v>
      </c>
      <c r="L78" s="34" t="s">
        <v>24</v>
      </c>
      <c r="M78" s="34">
        <v>66</v>
      </c>
      <c r="N78" s="34">
        <v>10</v>
      </c>
      <c r="O78" s="34">
        <v>27</v>
      </c>
      <c r="P78" s="1">
        <v>63.899000000000001</v>
      </c>
      <c r="Q78" s="1">
        <v>83.739800000000002</v>
      </c>
    </row>
    <row r="79" spans="1:17" ht="15" thickBot="1" x14ac:dyDescent="0.25">
      <c r="A79" s="34" t="s">
        <v>67</v>
      </c>
      <c r="B79" s="34" t="s">
        <v>8126</v>
      </c>
      <c r="C79" s="34" t="s">
        <v>8127</v>
      </c>
      <c r="D79" s="34" t="s">
        <v>3419</v>
      </c>
      <c r="E79" s="34" t="s">
        <v>20</v>
      </c>
      <c r="F79" s="34" t="s">
        <v>8276</v>
      </c>
      <c r="G79" s="34" t="s">
        <v>8277</v>
      </c>
      <c r="H79" s="34">
        <f t="shared" si="2"/>
        <v>1</v>
      </c>
      <c r="I79" s="34">
        <f t="shared" si="3"/>
        <v>0</v>
      </c>
      <c r="J79" s="34"/>
      <c r="K79" s="34" t="s">
        <v>20</v>
      </c>
      <c r="L79" s="34" t="s">
        <v>24</v>
      </c>
      <c r="M79" s="34">
        <v>66</v>
      </c>
      <c r="N79" s="34">
        <v>10</v>
      </c>
      <c r="O79" s="34">
        <v>27</v>
      </c>
      <c r="P79" s="1">
        <v>63.899000000000001</v>
      </c>
      <c r="Q79" s="1">
        <v>79.431299999999993</v>
      </c>
    </row>
    <row r="80" spans="1:17" ht="15" thickBot="1" x14ac:dyDescent="0.25">
      <c r="A80" s="34" t="s">
        <v>67</v>
      </c>
      <c r="B80" s="34" t="s">
        <v>8126</v>
      </c>
      <c r="C80" s="34" t="s">
        <v>8127</v>
      </c>
      <c r="D80" s="34" t="s">
        <v>3419</v>
      </c>
      <c r="E80" s="34" t="s">
        <v>20</v>
      </c>
      <c r="F80" s="34" t="s">
        <v>8278</v>
      </c>
      <c r="G80" s="34" t="s">
        <v>8279</v>
      </c>
      <c r="H80" s="34">
        <f t="shared" si="2"/>
        <v>1</v>
      </c>
      <c r="I80" s="34">
        <f t="shared" si="3"/>
        <v>0</v>
      </c>
      <c r="J80" s="34"/>
      <c r="K80" s="34" t="s">
        <v>20</v>
      </c>
      <c r="L80" s="34" t="s">
        <v>24</v>
      </c>
      <c r="M80" s="34">
        <v>66</v>
      </c>
      <c r="N80" s="34">
        <v>10</v>
      </c>
      <c r="O80" s="34">
        <v>27</v>
      </c>
      <c r="P80" s="1">
        <v>63.899000000000001</v>
      </c>
      <c r="Q80" s="1">
        <v>83.220799999999997</v>
      </c>
    </row>
    <row r="81" spans="1:17" ht="15" thickBot="1" x14ac:dyDescent="0.25">
      <c r="A81" s="34" t="s">
        <v>67</v>
      </c>
      <c r="B81" s="34" t="s">
        <v>8126</v>
      </c>
      <c r="C81" s="34" t="s">
        <v>8127</v>
      </c>
      <c r="D81" s="34" t="s">
        <v>3419</v>
      </c>
      <c r="E81" s="34" t="s">
        <v>20</v>
      </c>
      <c r="F81" s="34" t="s">
        <v>8280</v>
      </c>
      <c r="G81" s="34" t="s">
        <v>8281</v>
      </c>
      <c r="H81" s="34">
        <f t="shared" si="2"/>
        <v>1</v>
      </c>
      <c r="I81" s="34">
        <f t="shared" si="3"/>
        <v>0</v>
      </c>
      <c r="J81" s="34"/>
      <c r="K81" s="34" t="s">
        <v>20</v>
      </c>
      <c r="L81" s="34" t="s">
        <v>24</v>
      </c>
      <c r="M81" s="34">
        <v>66</v>
      </c>
      <c r="N81" s="34">
        <v>10</v>
      </c>
      <c r="O81" s="34">
        <v>27</v>
      </c>
      <c r="P81" s="1">
        <v>63.899000000000001</v>
      </c>
      <c r="Q81" s="1">
        <v>85.427800000000005</v>
      </c>
    </row>
    <row r="82" spans="1:17" ht="15" thickBot="1" x14ac:dyDescent="0.25">
      <c r="A82" s="34" t="s">
        <v>67</v>
      </c>
      <c r="B82" s="34" t="s">
        <v>8126</v>
      </c>
      <c r="C82" s="34" t="s">
        <v>8127</v>
      </c>
      <c r="D82" s="34" t="s">
        <v>3419</v>
      </c>
      <c r="E82" s="34" t="s">
        <v>20</v>
      </c>
      <c r="F82" s="34" t="s">
        <v>8282</v>
      </c>
      <c r="G82" s="34" t="s">
        <v>8283</v>
      </c>
      <c r="H82" s="34">
        <f t="shared" si="2"/>
        <v>1</v>
      </c>
      <c r="I82" s="34">
        <f t="shared" si="3"/>
        <v>0</v>
      </c>
      <c r="J82" s="34"/>
      <c r="K82" s="34" t="s">
        <v>20</v>
      </c>
      <c r="L82" s="34" t="s">
        <v>24</v>
      </c>
      <c r="M82" s="34">
        <v>66</v>
      </c>
      <c r="N82" s="34">
        <v>10</v>
      </c>
      <c r="O82" s="34">
        <v>27</v>
      </c>
      <c r="P82" s="1">
        <v>63.899000000000001</v>
      </c>
      <c r="Q82" s="1">
        <v>34.184899999999999</v>
      </c>
    </row>
    <row r="83" spans="1:17" ht="15" thickBot="1" x14ac:dyDescent="0.25">
      <c r="A83" s="34" t="s">
        <v>67</v>
      </c>
      <c r="B83" s="34" t="s">
        <v>8126</v>
      </c>
      <c r="C83" s="34" t="s">
        <v>8127</v>
      </c>
      <c r="D83" s="34" t="s">
        <v>3419</v>
      </c>
      <c r="E83" s="34" t="s">
        <v>20</v>
      </c>
      <c r="F83" s="34" t="s">
        <v>8284</v>
      </c>
      <c r="G83" s="34" t="s">
        <v>8285</v>
      </c>
      <c r="H83" s="34">
        <f t="shared" si="2"/>
        <v>1</v>
      </c>
      <c r="I83" s="34">
        <f t="shared" si="3"/>
        <v>0</v>
      </c>
      <c r="J83" s="34"/>
      <c r="K83" s="34" t="s">
        <v>20</v>
      </c>
      <c r="L83" s="34" t="s">
        <v>24</v>
      </c>
      <c r="M83" s="34">
        <v>66</v>
      </c>
      <c r="N83" s="34">
        <v>10</v>
      </c>
      <c r="O83" s="34">
        <v>27</v>
      </c>
      <c r="P83" s="1">
        <v>63.899000000000001</v>
      </c>
      <c r="Q83" s="1">
        <v>83.967399999999998</v>
      </c>
    </row>
    <row r="84" spans="1:17" ht="15" thickBot="1" x14ac:dyDescent="0.25">
      <c r="A84" s="34" t="s">
        <v>67</v>
      </c>
      <c r="B84" s="34" t="s">
        <v>8126</v>
      </c>
      <c r="C84" s="34" t="s">
        <v>8127</v>
      </c>
      <c r="D84" s="34" t="s">
        <v>3419</v>
      </c>
      <c r="E84" s="34" t="s">
        <v>20</v>
      </c>
      <c r="F84" s="34" t="s">
        <v>8286</v>
      </c>
      <c r="G84" s="34" t="s">
        <v>8287</v>
      </c>
      <c r="H84" s="34">
        <f t="shared" si="2"/>
        <v>1</v>
      </c>
      <c r="I84" s="34">
        <f t="shared" si="3"/>
        <v>0</v>
      </c>
      <c r="J84" s="34"/>
      <c r="K84" s="34" t="s">
        <v>20</v>
      </c>
      <c r="L84" s="34" t="s">
        <v>24</v>
      </c>
      <c r="M84" s="34">
        <v>66</v>
      </c>
      <c r="N84" s="34">
        <v>10</v>
      </c>
      <c r="O84" s="34">
        <v>27</v>
      </c>
      <c r="P84" s="1">
        <v>63.899000000000001</v>
      </c>
      <c r="Q84" s="1">
        <v>92.690100000000001</v>
      </c>
    </row>
    <row r="85" spans="1:17" ht="15" thickBot="1" x14ac:dyDescent="0.25">
      <c r="A85" s="34" t="s">
        <v>67</v>
      </c>
      <c r="B85" s="34" t="s">
        <v>8126</v>
      </c>
      <c r="C85" s="34" t="s">
        <v>8127</v>
      </c>
      <c r="D85" s="34" t="s">
        <v>3419</v>
      </c>
      <c r="E85" s="34" t="s">
        <v>20</v>
      </c>
      <c r="F85" s="34" t="s">
        <v>8288</v>
      </c>
      <c r="G85" s="34" t="s">
        <v>8289</v>
      </c>
      <c r="H85" s="34">
        <f t="shared" si="2"/>
        <v>1</v>
      </c>
      <c r="I85" s="34">
        <f t="shared" si="3"/>
        <v>0</v>
      </c>
      <c r="J85" s="34"/>
      <c r="K85" s="34" t="s">
        <v>20</v>
      </c>
      <c r="L85" s="34" t="s">
        <v>24</v>
      </c>
      <c r="M85" s="34">
        <v>66</v>
      </c>
      <c r="N85" s="34">
        <v>10</v>
      </c>
      <c r="O85" s="34">
        <v>27</v>
      </c>
      <c r="P85" s="1">
        <v>63.899000000000001</v>
      </c>
      <c r="Q85" s="1">
        <v>85.137</v>
      </c>
    </row>
    <row r="86" spans="1:17" ht="15" thickBot="1" x14ac:dyDescent="0.25">
      <c r="A86" s="34" t="s">
        <v>67</v>
      </c>
      <c r="B86" s="34" t="s">
        <v>8126</v>
      </c>
      <c r="C86" s="34" t="s">
        <v>8127</v>
      </c>
      <c r="D86" s="34" t="s">
        <v>3419</v>
      </c>
      <c r="E86" s="34" t="s">
        <v>20</v>
      </c>
      <c r="F86" s="34" t="s">
        <v>8290</v>
      </c>
      <c r="G86" s="34" t="s">
        <v>8291</v>
      </c>
      <c r="H86" s="34">
        <f t="shared" si="2"/>
        <v>1</v>
      </c>
      <c r="I86" s="34">
        <f t="shared" si="3"/>
        <v>0</v>
      </c>
      <c r="J86" s="34"/>
      <c r="K86" s="34" t="s">
        <v>20</v>
      </c>
      <c r="L86" s="34" t="s">
        <v>24</v>
      </c>
      <c r="M86" s="34">
        <v>66</v>
      </c>
      <c r="N86" s="34">
        <v>10</v>
      </c>
      <c r="O86" s="34">
        <v>27</v>
      </c>
      <c r="P86" s="1">
        <v>63.899000000000001</v>
      </c>
      <c r="Q86" s="1">
        <v>78.333299999999994</v>
      </c>
    </row>
    <row r="87" spans="1:17" ht="15" thickBot="1" x14ac:dyDescent="0.25">
      <c r="A87" s="34" t="s">
        <v>67</v>
      </c>
      <c r="B87" s="34" t="s">
        <v>8126</v>
      </c>
      <c r="C87" s="34" t="s">
        <v>8127</v>
      </c>
      <c r="D87" s="34" t="s">
        <v>3419</v>
      </c>
      <c r="E87" s="34" t="s">
        <v>20</v>
      </c>
      <c r="F87" s="34" t="s">
        <v>8292</v>
      </c>
      <c r="G87" s="34" t="s">
        <v>8293</v>
      </c>
      <c r="H87" s="34">
        <f t="shared" si="2"/>
        <v>1</v>
      </c>
      <c r="I87" s="34">
        <f t="shared" si="3"/>
        <v>0</v>
      </c>
      <c r="J87" s="34"/>
      <c r="K87" s="34" t="s">
        <v>20</v>
      </c>
      <c r="L87" s="34" t="s">
        <v>24</v>
      </c>
      <c r="M87" s="34">
        <v>66</v>
      </c>
      <c r="N87" s="34">
        <v>10</v>
      </c>
      <c r="O87" s="34">
        <v>27</v>
      </c>
      <c r="P87" s="1">
        <v>63.899000000000001</v>
      </c>
      <c r="Q87" s="1">
        <v>83.915300000000002</v>
      </c>
    </row>
    <row r="88" spans="1:17" ht="15" thickBot="1" x14ac:dyDescent="0.25">
      <c r="A88" s="34" t="s">
        <v>67</v>
      </c>
      <c r="B88" s="34" t="s">
        <v>8126</v>
      </c>
      <c r="C88" s="34" t="s">
        <v>8127</v>
      </c>
      <c r="D88" s="34" t="s">
        <v>3419</v>
      </c>
      <c r="E88" s="34" t="s">
        <v>20</v>
      </c>
      <c r="F88" s="34" t="s">
        <v>8294</v>
      </c>
      <c r="G88" s="34" t="s">
        <v>8295</v>
      </c>
      <c r="H88" s="34">
        <f t="shared" si="2"/>
        <v>1</v>
      </c>
      <c r="I88" s="34">
        <f t="shared" si="3"/>
        <v>0</v>
      </c>
      <c r="J88" s="34"/>
      <c r="K88" s="34" t="s">
        <v>20</v>
      </c>
      <c r="L88" s="34" t="s">
        <v>24</v>
      </c>
      <c r="M88" s="34">
        <v>66</v>
      </c>
      <c r="N88" s="34">
        <v>10</v>
      </c>
      <c r="O88" s="34">
        <v>27</v>
      </c>
      <c r="P88" s="1">
        <v>63.899000000000001</v>
      </c>
      <c r="Q88" s="1">
        <v>84.965500000000006</v>
      </c>
    </row>
    <row r="89" spans="1:17" ht="15" thickBot="1" x14ac:dyDescent="0.25">
      <c r="A89" s="34" t="s">
        <v>67</v>
      </c>
      <c r="B89" s="34" t="s">
        <v>8126</v>
      </c>
      <c r="C89" s="34" t="s">
        <v>8127</v>
      </c>
      <c r="D89" s="34" t="s">
        <v>3419</v>
      </c>
      <c r="E89" s="34" t="s">
        <v>20</v>
      </c>
      <c r="F89" s="34" t="s">
        <v>8296</v>
      </c>
      <c r="G89" s="34" t="s">
        <v>8297</v>
      </c>
      <c r="H89" s="34">
        <f t="shared" si="2"/>
        <v>1</v>
      </c>
      <c r="I89" s="34">
        <f t="shared" si="3"/>
        <v>0</v>
      </c>
      <c r="J89" s="34"/>
      <c r="K89" s="34" t="s">
        <v>20</v>
      </c>
      <c r="L89" s="34" t="s">
        <v>24</v>
      </c>
      <c r="M89" s="34">
        <v>66</v>
      </c>
      <c r="N89" s="34">
        <v>10</v>
      </c>
      <c r="O89" s="34">
        <v>27</v>
      </c>
      <c r="P89" s="1">
        <v>63.899000000000001</v>
      </c>
      <c r="Q89" s="1">
        <v>80.346800000000002</v>
      </c>
    </row>
    <row r="90" spans="1:17" ht="15" thickBot="1" x14ac:dyDescent="0.25">
      <c r="A90" s="34" t="s">
        <v>67</v>
      </c>
      <c r="B90" s="34" t="s">
        <v>8126</v>
      </c>
      <c r="C90" s="34" t="s">
        <v>8127</v>
      </c>
      <c r="D90" s="34" t="s">
        <v>3419</v>
      </c>
      <c r="E90" s="34" t="s">
        <v>20</v>
      </c>
      <c r="F90" s="34" t="s">
        <v>8298</v>
      </c>
      <c r="G90" s="34" t="s">
        <v>8299</v>
      </c>
      <c r="H90" s="34">
        <f t="shared" si="2"/>
        <v>1</v>
      </c>
      <c r="I90" s="34">
        <f t="shared" si="3"/>
        <v>0</v>
      </c>
      <c r="J90" s="34"/>
      <c r="K90" s="34" t="s">
        <v>20</v>
      </c>
      <c r="L90" s="34" t="s">
        <v>24</v>
      </c>
      <c r="M90" s="34">
        <v>66</v>
      </c>
      <c r="N90" s="34">
        <v>10</v>
      </c>
      <c r="O90" s="34">
        <v>27</v>
      </c>
      <c r="P90" s="1">
        <v>63.899000000000001</v>
      </c>
      <c r="Q90" s="1">
        <v>87.650800000000004</v>
      </c>
    </row>
    <row r="91" spans="1:17" ht="15" thickBot="1" x14ac:dyDescent="0.25">
      <c r="A91" s="34" t="s">
        <v>67</v>
      </c>
      <c r="B91" s="34" t="s">
        <v>8126</v>
      </c>
      <c r="C91" s="34" t="s">
        <v>8127</v>
      </c>
      <c r="D91" s="34" t="s">
        <v>3419</v>
      </c>
      <c r="E91" s="34" t="s">
        <v>20</v>
      </c>
      <c r="F91" s="34" t="s">
        <v>8300</v>
      </c>
      <c r="G91" s="34" t="s">
        <v>8301</v>
      </c>
      <c r="H91" s="34">
        <f t="shared" si="2"/>
        <v>1</v>
      </c>
      <c r="I91" s="34">
        <f t="shared" si="3"/>
        <v>0</v>
      </c>
      <c r="J91" s="34"/>
      <c r="K91" s="34" t="s">
        <v>20</v>
      </c>
      <c r="L91" s="34" t="s">
        <v>24</v>
      </c>
      <c r="M91" s="34">
        <v>66</v>
      </c>
      <c r="N91" s="34">
        <v>10</v>
      </c>
      <c r="O91" s="34">
        <v>27</v>
      </c>
      <c r="P91" s="1">
        <v>63.899000000000001</v>
      </c>
      <c r="Q91" s="1">
        <v>77.795599999999993</v>
      </c>
    </row>
    <row r="92" spans="1:17" ht="15" thickBot="1" x14ac:dyDescent="0.25">
      <c r="A92" s="34" t="s">
        <v>67</v>
      </c>
      <c r="B92" s="34" t="s">
        <v>8126</v>
      </c>
      <c r="C92" s="34" t="s">
        <v>8127</v>
      </c>
      <c r="D92" s="34" t="s">
        <v>3419</v>
      </c>
      <c r="E92" s="34" t="s">
        <v>20</v>
      </c>
      <c r="F92" s="34" t="s">
        <v>8302</v>
      </c>
      <c r="G92" s="34" t="s">
        <v>8303</v>
      </c>
      <c r="H92" s="34">
        <f t="shared" si="2"/>
        <v>1</v>
      </c>
      <c r="I92" s="34">
        <f t="shared" si="3"/>
        <v>0</v>
      </c>
      <c r="J92" s="34"/>
      <c r="K92" s="34" t="s">
        <v>20</v>
      </c>
      <c r="L92" s="34" t="s">
        <v>24</v>
      </c>
      <c r="M92" s="34">
        <v>66</v>
      </c>
      <c r="N92" s="34">
        <v>10</v>
      </c>
      <c r="O92" s="34">
        <v>27</v>
      </c>
      <c r="P92" s="1">
        <v>63.899000000000001</v>
      </c>
      <c r="Q92" s="1">
        <v>71.952100000000002</v>
      </c>
    </row>
    <row r="93" spans="1:17" ht="15" thickBot="1" x14ac:dyDescent="0.25">
      <c r="A93" s="34" t="s">
        <v>67</v>
      </c>
      <c r="B93" s="34" t="s">
        <v>8126</v>
      </c>
      <c r="C93" s="34" t="s">
        <v>8127</v>
      </c>
      <c r="D93" s="34" t="s">
        <v>3419</v>
      </c>
      <c r="E93" s="34" t="s">
        <v>20</v>
      </c>
      <c r="F93" s="34" t="s">
        <v>8304</v>
      </c>
      <c r="G93" s="34" t="s">
        <v>8305</v>
      </c>
      <c r="H93" s="34">
        <f t="shared" si="2"/>
        <v>1</v>
      </c>
      <c r="I93" s="34">
        <f t="shared" si="3"/>
        <v>0</v>
      </c>
      <c r="J93" s="34"/>
      <c r="K93" s="34" t="s">
        <v>20</v>
      </c>
      <c r="L93" s="34" t="s">
        <v>24</v>
      </c>
      <c r="M93" s="34">
        <v>66</v>
      </c>
      <c r="N93" s="34">
        <v>10</v>
      </c>
      <c r="O93" s="34">
        <v>27</v>
      </c>
      <c r="P93" s="1">
        <v>63.899000000000001</v>
      </c>
      <c r="Q93" s="1">
        <v>70.580500000000001</v>
      </c>
    </row>
    <row r="94" spans="1:17" ht="15" thickBot="1" x14ac:dyDescent="0.25">
      <c r="A94" s="34" t="s">
        <v>67</v>
      </c>
      <c r="B94" s="34" t="s">
        <v>8126</v>
      </c>
      <c r="C94" s="34" t="s">
        <v>8127</v>
      </c>
      <c r="D94" s="34" t="s">
        <v>3419</v>
      </c>
      <c r="E94" s="34" t="s">
        <v>20</v>
      </c>
      <c r="F94" s="34" t="s">
        <v>8306</v>
      </c>
      <c r="G94" s="34" t="s">
        <v>8307</v>
      </c>
      <c r="H94" s="34">
        <f t="shared" si="2"/>
        <v>1</v>
      </c>
      <c r="I94" s="34">
        <f t="shared" si="3"/>
        <v>0</v>
      </c>
      <c r="J94" s="34"/>
      <c r="K94" s="34" t="s">
        <v>20</v>
      </c>
      <c r="L94" s="34" t="s">
        <v>24</v>
      </c>
      <c r="M94" s="34">
        <v>66</v>
      </c>
      <c r="N94" s="34">
        <v>10</v>
      </c>
      <c r="O94" s="34">
        <v>27</v>
      </c>
      <c r="P94" s="1">
        <v>63.899000000000001</v>
      </c>
      <c r="Q94" s="1">
        <v>44.362299999999998</v>
      </c>
    </row>
    <row r="95" spans="1:17" ht="15" thickBot="1" x14ac:dyDescent="0.25">
      <c r="A95" s="34" t="s">
        <v>67</v>
      </c>
      <c r="B95" s="34" t="s">
        <v>8126</v>
      </c>
      <c r="C95" s="34" t="s">
        <v>8127</v>
      </c>
      <c r="D95" s="34" t="s">
        <v>3419</v>
      </c>
      <c r="E95" s="34" t="s">
        <v>20</v>
      </c>
      <c r="F95" s="34" t="s">
        <v>8308</v>
      </c>
      <c r="G95" s="34" t="s">
        <v>8309</v>
      </c>
      <c r="H95" s="34">
        <f t="shared" si="2"/>
        <v>1</v>
      </c>
      <c r="I95" s="34">
        <f t="shared" si="3"/>
        <v>0</v>
      </c>
      <c r="J95" s="34"/>
      <c r="K95" s="34" t="s">
        <v>20</v>
      </c>
      <c r="L95" s="34" t="s">
        <v>24</v>
      </c>
      <c r="M95" s="34">
        <v>66</v>
      </c>
      <c r="N95" s="34">
        <v>10</v>
      </c>
      <c r="O95" s="34">
        <v>27</v>
      </c>
      <c r="P95" s="1">
        <v>63.899000000000001</v>
      </c>
      <c r="Q95" s="1">
        <v>63.636400000000002</v>
      </c>
    </row>
    <row r="96" spans="1:17" ht="15" thickBot="1" x14ac:dyDescent="0.25">
      <c r="A96" s="34" t="s">
        <v>67</v>
      </c>
      <c r="B96" s="34" t="s">
        <v>8126</v>
      </c>
      <c r="C96" s="34" t="s">
        <v>8127</v>
      </c>
      <c r="D96" s="34" t="s">
        <v>3419</v>
      </c>
      <c r="E96" s="34" t="s">
        <v>20</v>
      </c>
      <c r="F96" s="34" t="s">
        <v>8310</v>
      </c>
      <c r="G96" s="34" t="s">
        <v>8311</v>
      </c>
      <c r="H96" s="34">
        <f t="shared" si="2"/>
        <v>1</v>
      </c>
      <c r="I96" s="34">
        <f t="shared" si="3"/>
        <v>0</v>
      </c>
      <c r="J96" s="34"/>
      <c r="K96" s="34" t="s">
        <v>20</v>
      </c>
      <c r="L96" s="34" t="s">
        <v>24</v>
      </c>
      <c r="M96" s="34">
        <v>66</v>
      </c>
      <c r="N96" s="34">
        <v>10</v>
      </c>
      <c r="O96" s="34">
        <v>27</v>
      </c>
      <c r="P96" s="1">
        <v>65.087800000000001</v>
      </c>
      <c r="Q96" s="1">
        <v>70.2453</v>
      </c>
    </row>
    <row r="97" spans="1:17" ht="15" thickBot="1" x14ac:dyDescent="0.25">
      <c r="A97" s="34" t="s">
        <v>67</v>
      </c>
      <c r="B97" s="34" t="s">
        <v>8126</v>
      </c>
      <c r="C97" s="34" t="s">
        <v>8127</v>
      </c>
      <c r="D97" s="34" t="s">
        <v>3419</v>
      </c>
      <c r="E97" s="34" t="s">
        <v>20</v>
      </c>
      <c r="F97" s="34" t="s">
        <v>8312</v>
      </c>
      <c r="G97" s="34" t="s">
        <v>8313</v>
      </c>
      <c r="H97" s="34">
        <f t="shared" si="2"/>
        <v>1</v>
      </c>
      <c r="I97" s="34">
        <f t="shared" si="3"/>
        <v>0</v>
      </c>
      <c r="J97" s="34"/>
      <c r="K97" s="34" t="s">
        <v>20</v>
      </c>
      <c r="L97" s="34" t="s">
        <v>24</v>
      </c>
      <c r="M97" s="34">
        <v>66</v>
      </c>
      <c r="N97" s="34">
        <v>10</v>
      </c>
      <c r="O97" s="34">
        <v>27</v>
      </c>
      <c r="P97" s="1">
        <v>63.899000000000001</v>
      </c>
      <c r="Q97" s="1">
        <v>69.601100000000002</v>
      </c>
    </row>
    <row r="98" spans="1:17" ht="15" thickBot="1" x14ac:dyDescent="0.25">
      <c r="A98" s="34" t="s">
        <v>67</v>
      </c>
      <c r="B98" s="34" t="s">
        <v>8126</v>
      </c>
      <c r="C98" s="34" t="s">
        <v>8127</v>
      </c>
      <c r="D98" s="34" t="s">
        <v>3419</v>
      </c>
      <c r="E98" s="34" t="s">
        <v>20</v>
      </c>
      <c r="F98" s="34" t="s">
        <v>8314</v>
      </c>
      <c r="G98" s="34" t="s">
        <v>8315</v>
      </c>
      <c r="H98" s="34">
        <f t="shared" si="2"/>
        <v>1</v>
      </c>
      <c r="I98" s="34">
        <f t="shared" si="3"/>
        <v>0</v>
      </c>
      <c r="J98" s="34"/>
      <c r="K98" s="34" t="s">
        <v>20</v>
      </c>
      <c r="L98" s="34" t="s">
        <v>24</v>
      </c>
      <c r="M98" s="34">
        <v>66</v>
      </c>
      <c r="N98" s="34">
        <v>10</v>
      </c>
      <c r="O98" s="34">
        <v>27</v>
      </c>
      <c r="P98" s="1">
        <v>63.899000000000001</v>
      </c>
      <c r="Q98" s="1">
        <v>44.9298</v>
      </c>
    </row>
    <row r="99" spans="1:17" ht="15" thickBot="1" x14ac:dyDescent="0.25">
      <c r="A99" s="34" t="s">
        <v>67</v>
      </c>
      <c r="B99" s="34" t="s">
        <v>8126</v>
      </c>
      <c r="C99" s="34" t="s">
        <v>8127</v>
      </c>
      <c r="D99" s="34" t="s">
        <v>3419</v>
      </c>
      <c r="E99" s="34" t="s">
        <v>20</v>
      </c>
      <c r="F99" s="34" t="s">
        <v>8316</v>
      </c>
      <c r="G99" s="34" t="s">
        <v>8317</v>
      </c>
      <c r="H99" s="34">
        <f t="shared" si="2"/>
        <v>1</v>
      </c>
      <c r="I99" s="34">
        <f t="shared" si="3"/>
        <v>0</v>
      </c>
      <c r="J99" s="34"/>
      <c r="K99" s="34" t="s">
        <v>20</v>
      </c>
      <c r="L99" s="34" t="s">
        <v>24</v>
      </c>
      <c r="M99" s="34">
        <v>66</v>
      </c>
      <c r="N99" s="34">
        <v>10</v>
      </c>
      <c r="O99" s="34">
        <v>27</v>
      </c>
      <c r="P99" s="1">
        <v>63.899000000000001</v>
      </c>
      <c r="Q99" s="1">
        <v>73.561499999999995</v>
      </c>
    </row>
    <row r="100" spans="1:17" ht="15" thickBot="1" x14ac:dyDescent="0.25">
      <c r="A100" s="34" t="s">
        <v>67</v>
      </c>
      <c r="B100" s="34" t="s">
        <v>8126</v>
      </c>
      <c r="C100" s="34" t="s">
        <v>8127</v>
      </c>
      <c r="D100" s="34" t="s">
        <v>3419</v>
      </c>
      <c r="E100" s="34" t="s">
        <v>20</v>
      </c>
      <c r="F100" s="34" t="s">
        <v>8318</v>
      </c>
      <c r="G100" s="34" t="s">
        <v>8319</v>
      </c>
      <c r="H100" s="34">
        <f t="shared" si="2"/>
        <v>1</v>
      </c>
      <c r="I100" s="34">
        <f t="shared" si="3"/>
        <v>0</v>
      </c>
      <c r="J100" s="34"/>
      <c r="K100" s="34" t="s">
        <v>20</v>
      </c>
      <c r="L100" s="34" t="s">
        <v>24</v>
      </c>
      <c r="M100" s="34">
        <v>66</v>
      </c>
      <c r="N100" s="34">
        <v>10</v>
      </c>
      <c r="O100" s="34">
        <v>27</v>
      </c>
      <c r="P100" s="1">
        <v>63.899000000000001</v>
      </c>
      <c r="Q100" s="1">
        <v>79.245000000000005</v>
      </c>
    </row>
    <row r="101" spans="1:17" ht="15" thickBot="1" x14ac:dyDescent="0.25">
      <c r="A101" s="34" t="s">
        <v>67</v>
      </c>
      <c r="B101" s="34" t="s">
        <v>8126</v>
      </c>
      <c r="C101" s="34" t="s">
        <v>8127</v>
      </c>
      <c r="D101" s="34" t="s">
        <v>3419</v>
      </c>
      <c r="E101" s="34" t="s">
        <v>20</v>
      </c>
      <c r="F101" s="34" t="s">
        <v>8320</v>
      </c>
      <c r="G101" s="34" t="s">
        <v>8321</v>
      </c>
      <c r="H101" s="34">
        <f t="shared" si="2"/>
        <v>1</v>
      </c>
      <c r="I101" s="34">
        <f t="shared" si="3"/>
        <v>0</v>
      </c>
      <c r="J101" s="34"/>
      <c r="K101" s="34" t="s">
        <v>20</v>
      </c>
      <c r="L101" s="34" t="s">
        <v>24</v>
      </c>
      <c r="M101" s="34">
        <v>66</v>
      </c>
      <c r="N101" s="34">
        <v>10</v>
      </c>
      <c r="O101" s="34">
        <v>27</v>
      </c>
      <c r="P101" s="1">
        <v>63.899000000000001</v>
      </c>
      <c r="Q101" s="1">
        <v>71.360200000000006</v>
      </c>
    </row>
    <row r="102" spans="1:17" ht="15" thickBot="1" x14ac:dyDescent="0.25">
      <c r="A102" s="34" t="s">
        <v>67</v>
      </c>
      <c r="B102" s="34" t="s">
        <v>8126</v>
      </c>
      <c r="C102" s="34" t="s">
        <v>8127</v>
      </c>
      <c r="D102" s="34" t="s">
        <v>3419</v>
      </c>
      <c r="E102" s="34" t="s">
        <v>20</v>
      </c>
      <c r="F102" s="34" t="s">
        <v>8322</v>
      </c>
      <c r="G102" s="34" t="s">
        <v>8323</v>
      </c>
      <c r="H102" s="34">
        <f t="shared" si="2"/>
        <v>1</v>
      </c>
      <c r="I102" s="34">
        <f t="shared" si="3"/>
        <v>0</v>
      </c>
      <c r="J102" s="34"/>
      <c r="K102" s="34" t="s">
        <v>20</v>
      </c>
      <c r="L102" s="34" t="s">
        <v>24</v>
      </c>
      <c r="M102" s="34">
        <v>66</v>
      </c>
      <c r="N102" s="34">
        <v>10</v>
      </c>
      <c r="O102" s="34">
        <v>27</v>
      </c>
      <c r="P102" s="1">
        <v>63.899000000000001</v>
      </c>
      <c r="Q102" s="1">
        <v>78.906300000000002</v>
      </c>
    </row>
    <row r="103" spans="1:17" ht="15" thickBot="1" x14ac:dyDescent="0.25">
      <c r="A103" s="34" t="s">
        <v>67</v>
      </c>
      <c r="B103" s="34" t="s">
        <v>8126</v>
      </c>
      <c r="C103" s="34" t="s">
        <v>8127</v>
      </c>
      <c r="D103" s="34" t="s">
        <v>3419</v>
      </c>
      <c r="E103" s="34" t="s">
        <v>20</v>
      </c>
      <c r="F103" s="34" t="s">
        <v>8324</v>
      </c>
      <c r="G103" s="34" t="s">
        <v>8325</v>
      </c>
      <c r="H103" s="34">
        <f t="shared" si="2"/>
        <v>1</v>
      </c>
      <c r="I103" s="34">
        <f t="shared" si="3"/>
        <v>0</v>
      </c>
      <c r="J103" s="34"/>
      <c r="K103" s="34" t="s">
        <v>20</v>
      </c>
      <c r="L103" s="34" t="s">
        <v>24</v>
      </c>
      <c r="M103" s="34">
        <v>66</v>
      </c>
      <c r="N103" s="34">
        <v>10</v>
      </c>
      <c r="O103" s="34">
        <v>27</v>
      </c>
      <c r="P103" s="1">
        <v>63.899000000000001</v>
      </c>
      <c r="Q103" s="1">
        <v>90.314099999999996</v>
      </c>
    </row>
    <row r="104" spans="1:17" ht="15" thickBot="1" x14ac:dyDescent="0.25">
      <c r="A104" s="34" t="s">
        <v>67</v>
      </c>
      <c r="B104" s="34" t="s">
        <v>8126</v>
      </c>
      <c r="C104" s="34" t="s">
        <v>8127</v>
      </c>
      <c r="D104" s="34" t="s">
        <v>3419</v>
      </c>
      <c r="E104" s="34" t="s">
        <v>20</v>
      </c>
      <c r="F104" s="34" t="s">
        <v>8326</v>
      </c>
      <c r="G104" s="34" t="s">
        <v>8327</v>
      </c>
      <c r="H104" s="34">
        <f t="shared" si="2"/>
        <v>1</v>
      </c>
      <c r="I104" s="34">
        <f t="shared" si="3"/>
        <v>0</v>
      </c>
      <c r="J104" s="34"/>
      <c r="K104" s="34" t="s">
        <v>20</v>
      </c>
      <c r="L104" s="34" t="s">
        <v>24</v>
      </c>
      <c r="M104" s="34">
        <v>66</v>
      </c>
      <c r="N104" s="34">
        <v>10</v>
      </c>
      <c r="O104" s="34">
        <v>27</v>
      </c>
      <c r="P104" s="1">
        <v>63.899000000000001</v>
      </c>
      <c r="Q104" s="1">
        <v>46.9863</v>
      </c>
    </row>
    <row r="105" spans="1:17" ht="15" thickBot="1" x14ac:dyDescent="0.25">
      <c r="A105" s="34" t="s">
        <v>67</v>
      </c>
      <c r="B105" s="34" t="s">
        <v>8126</v>
      </c>
      <c r="C105" s="34" t="s">
        <v>8127</v>
      </c>
      <c r="D105" s="34" t="s">
        <v>3419</v>
      </c>
      <c r="E105" s="34" t="s">
        <v>20</v>
      </c>
      <c r="F105" s="34" t="s">
        <v>8328</v>
      </c>
      <c r="G105" s="34" t="s">
        <v>8329</v>
      </c>
      <c r="H105" s="34">
        <f t="shared" si="2"/>
        <v>1</v>
      </c>
      <c r="I105" s="34">
        <f t="shared" si="3"/>
        <v>0</v>
      </c>
      <c r="J105" s="34"/>
      <c r="K105" s="34" t="s">
        <v>20</v>
      </c>
      <c r="L105" s="34" t="s">
        <v>24</v>
      </c>
      <c r="M105" s="34">
        <v>66</v>
      </c>
      <c r="N105" s="34">
        <v>10</v>
      </c>
      <c r="O105" s="34">
        <v>27</v>
      </c>
      <c r="P105" s="1">
        <v>63.899000000000001</v>
      </c>
      <c r="Q105" s="1">
        <v>76.936899999999994</v>
      </c>
    </row>
    <row r="106" spans="1:17" ht="15" thickBot="1" x14ac:dyDescent="0.25">
      <c r="A106" s="34" t="s">
        <v>67</v>
      </c>
      <c r="B106" s="34" t="s">
        <v>8126</v>
      </c>
      <c r="C106" s="34" t="s">
        <v>8127</v>
      </c>
      <c r="D106" s="34" t="s">
        <v>3419</v>
      </c>
      <c r="E106" s="34" t="s">
        <v>20</v>
      </c>
      <c r="F106" s="34" t="s">
        <v>3972</v>
      </c>
      <c r="G106" s="34" t="s">
        <v>3973</v>
      </c>
      <c r="H106" s="34">
        <f t="shared" si="2"/>
        <v>1</v>
      </c>
      <c r="I106" s="34">
        <f t="shared" si="3"/>
        <v>0</v>
      </c>
      <c r="J106" s="34"/>
      <c r="K106" s="34" t="s">
        <v>20</v>
      </c>
      <c r="L106" s="34" t="s">
        <v>24</v>
      </c>
      <c r="M106" s="34">
        <v>66</v>
      </c>
      <c r="N106" s="34">
        <v>10</v>
      </c>
      <c r="O106" s="34">
        <v>27</v>
      </c>
      <c r="P106" s="1">
        <v>63.899000000000001</v>
      </c>
      <c r="Q106" s="1">
        <v>74.379099999999994</v>
      </c>
    </row>
    <row r="107" spans="1:17" ht="15" thickBot="1" x14ac:dyDescent="0.25">
      <c r="A107" s="34" t="s">
        <v>67</v>
      </c>
      <c r="B107" s="34" t="s">
        <v>8126</v>
      </c>
      <c r="C107" s="34" t="s">
        <v>8127</v>
      </c>
      <c r="D107" s="34" t="s">
        <v>3419</v>
      </c>
      <c r="E107" s="34" t="s">
        <v>20</v>
      </c>
      <c r="F107" s="34" t="s">
        <v>8330</v>
      </c>
      <c r="G107" s="34" t="s">
        <v>8331</v>
      </c>
      <c r="H107" s="34">
        <f t="shared" si="2"/>
        <v>1</v>
      </c>
      <c r="I107" s="34">
        <f t="shared" si="3"/>
        <v>0</v>
      </c>
      <c r="J107" s="34"/>
      <c r="K107" s="34" t="s">
        <v>20</v>
      </c>
      <c r="L107" s="34" t="s">
        <v>24</v>
      </c>
      <c r="M107" s="34">
        <v>66</v>
      </c>
      <c r="N107" s="34">
        <v>10</v>
      </c>
      <c r="O107" s="34">
        <v>27</v>
      </c>
      <c r="P107" s="1">
        <v>63.899000000000001</v>
      </c>
      <c r="Q107" s="1">
        <v>76.1905</v>
      </c>
    </row>
    <row r="108" spans="1:17" ht="15" thickBot="1" x14ac:dyDescent="0.25">
      <c r="A108" s="34" t="s">
        <v>67</v>
      </c>
      <c r="B108" s="34" t="s">
        <v>8126</v>
      </c>
      <c r="C108" s="34" t="s">
        <v>8127</v>
      </c>
      <c r="D108" s="34" t="s">
        <v>3419</v>
      </c>
      <c r="E108" s="34" t="s">
        <v>20</v>
      </c>
      <c r="F108" s="34" t="s">
        <v>8332</v>
      </c>
      <c r="G108" s="34" t="s">
        <v>8333</v>
      </c>
      <c r="H108" s="34">
        <f t="shared" si="2"/>
        <v>1</v>
      </c>
      <c r="I108" s="34">
        <f t="shared" si="3"/>
        <v>0</v>
      </c>
      <c r="J108" s="34"/>
      <c r="K108" s="34" t="s">
        <v>20</v>
      </c>
      <c r="L108" s="34" t="s">
        <v>24</v>
      </c>
      <c r="M108" s="34">
        <v>66</v>
      </c>
      <c r="N108" s="34">
        <v>10</v>
      </c>
      <c r="O108" s="34">
        <v>27</v>
      </c>
      <c r="P108" s="1">
        <v>63.899000000000001</v>
      </c>
      <c r="Q108" s="1">
        <v>40.585099999999997</v>
      </c>
    </row>
    <row r="109" spans="1:17" ht="15" thickBot="1" x14ac:dyDescent="0.25">
      <c r="A109" s="34" t="s">
        <v>67</v>
      </c>
      <c r="B109" s="34" t="s">
        <v>8126</v>
      </c>
      <c r="C109" s="34" t="s">
        <v>8127</v>
      </c>
      <c r="D109" s="34" t="s">
        <v>3419</v>
      </c>
      <c r="E109" s="34" t="s">
        <v>20</v>
      </c>
      <c r="F109" s="34" t="s">
        <v>8334</v>
      </c>
      <c r="G109" s="34" t="s">
        <v>8335</v>
      </c>
      <c r="H109" s="34">
        <f t="shared" si="2"/>
        <v>1</v>
      </c>
      <c r="I109" s="34">
        <f t="shared" si="3"/>
        <v>0</v>
      </c>
      <c r="J109" s="34"/>
      <c r="K109" s="34" t="s">
        <v>20</v>
      </c>
      <c r="L109" s="34" t="s">
        <v>24</v>
      </c>
      <c r="M109" s="34">
        <v>66</v>
      </c>
      <c r="N109" s="34">
        <v>10</v>
      </c>
      <c r="O109" s="34">
        <v>27</v>
      </c>
      <c r="P109" s="1">
        <v>63.899000000000001</v>
      </c>
      <c r="Q109" s="1">
        <v>27.411899999999999</v>
      </c>
    </row>
    <row r="110" spans="1:17" ht="15" thickBot="1" x14ac:dyDescent="0.25">
      <c r="A110" s="34" t="s">
        <v>67</v>
      </c>
      <c r="B110" s="34" t="s">
        <v>8126</v>
      </c>
      <c r="C110" s="34" t="s">
        <v>8127</v>
      </c>
      <c r="D110" s="34" t="s">
        <v>3419</v>
      </c>
      <c r="E110" s="34" t="s">
        <v>20</v>
      </c>
      <c r="F110" s="34" t="s">
        <v>8336</v>
      </c>
      <c r="G110" s="34" t="s">
        <v>8337</v>
      </c>
      <c r="H110" s="34">
        <f t="shared" si="2"/>
        <v>1</v>
      </c>
      <c r="I110" s="34">
        <f t="shared" si="3"/>
        <v>0</v>
      </c>
      <c r="J110" s="34"/>
      <c r="K110" s="34" t="s">
        <v>20</v>
      </c>
      <c r="L110" s="34" t="s">
        <v>24</v>
      </c>
      <c r="M110" s="34">
        <v>66</v>
      </c>
      <c r="N110" s="34">
        <v>10</v>
      </c>
      <c r="O110" s="34">
        <v>27</v>
      </c>
      <c r="P110" s="1">
        <v>65.087800000000001</v>
      </c>
      <c r="Q110" s="1">
        <v>27.5261</v>
      </c>
    </row>
    <row r="111" spans="1:17" ht="15" thickBot="1" x14ac:dyDescent="0.25">
      <c r="A111" s="34" t="s">
        <v>67</v>
      </c>
      <c r="B111" s="34" t="s">
        <v>8126</v>
      </c>
      <c r="C111" s="34" t="s">
        <v>8127</v>
      </c>
      <c r="D111" s="34" t="s">
        <v>3419</v>
      </c>
      <c r="E111" s="34" t="s">
        <v>20</v>
      </c>
      <c r="F111" s="34" t="s">
        <v>8338</v>
      </c>
      <c r="G111" s="34" t="s">
        <v>8339</v>
      </c>
      <c r="H111" s="34">
        <f t="shared" si="2"/>
        <v>1</v>
      </c>
      <c r="I111" s="34">
        <f t="shared" si="3"/>
        <v>0</v>
      </c>
      <c r="J111" s="34"/>
      <c r="K111" s="34" t="s">
        <v>20</v>
      </c>
      <c r="L111" s="34" t="s">
        <v>24</v>
      </c>
      <c r="M111" s="34">
        <v>66</v>
      </c>
      <c r="N111" s="34">
        <v>10</v>
      </c>
      <c r="O111" s="34">
        <v>27</v>
      </c>
      <c r="P111" s="1">
        <v>63.899000000000001</v>
      </c>
      <c r="Q111" s="1">
        <v>26.616700000000002</v>
      </c>
    </row>
    <row r="112" spans="1:17" ht="15" thickBot="1" x14ac:dyDescent="0.25">
      <c r="A112" s="34" t="s">
        <v>67</v>
      </c>
      <c r="B112" s="34" t="s">
        <v>8126</v>
      </c>
      <c r="C112" s="34" t="s">
        <v>8127</v>
      </c>
      <c r="D112" s="34" t="s">
        <v>3419</v>
      </c>
      <c r="E112" s="34" t="s">
        <v>20</v>
      </c>
      <c r="F112" s="34" t="s">
        <v>8340</v>
      </c>
      <c r="G112" s="34" t="s">
        <v>8341</v>
      </c>
      <c r="H112" s="34">
        <f t="shared" si="2"/>
        <v>1</v>
      </c>
      <c r="I112" s="34">
        <f t="shared" si="3"/>
        <v>0</v>
      </c>
      <c r="J112" s="34"/>
      <c r="K112" s="34" t="s">
        <v>20</v>
      </c>
      <c r="L112" s="34" t="s">
        <v>24</v>
      </c>
      <c r="M112" s="34">
        <v>66</v>
      </c>
      <c r="N112" s="34">
        <v>10</v>
      </c>
      <c r="O112" s="34">
        <v>27</v>
      </c>
      <c r="P112" s="1">
        <v>63.899000000000001</v>
      </c>
      <c r="Q112" s="1">
        <v>77.710800000000006</v>
      </c>
    </row>
    <row r="113" spans="1:17" ht="15" thickBot="1" x14ac:dyDescent="0.25">
      <c r="A113" s="34" t="s">
        <v>67</v>
      </c>
      <c r="B113" s="34" t="s">
        <v>8126</v>
      </c>
      <c r="C113" s="34" t="s">
        <v>8127</v>
      </c>
      <c r="D113" s="34" t="s">
        <v>3419</v>
      </c>
      <c r="E113" s="34" t="s">
        <v>20</v>
      </c>
      <c r="F113" s="34" t="s">
        <v>8342</v>
      </c>
      <c r="G113" s="34" t="s">
        <v>8343</v>
      </c>
      <c r="H113" s="34">
        <f t="shared" si="2"/>
        <v>1</v>
      </c>
      <c r="I113" s="34">
        <f t="shared" si="3"/>
        <v>0</v>
      </c>
      <c r="J113" s="34"/>
      <c r="K113" s="34" t="s">
        <v>20</v>
      </c>
      <c r="L113" s="34" t="s">
        <v>24</v>
      </c>
      <c r="M113" s="34">
        <v>66</v>
      </c>
      <c r="N113" s="34">
        <v>10</v>
      </c>
      <c r="O113" s="34">
        <v>27</v>
      </c>
      <c r="P113" s="1">
        <v>63.899000000000001</v>
      </c>
      <c r="Q113" s="1">
        <v>11.578900000000001</v>
      </c>
    </row>
    <row r="114" spans="1:17" ht="15" thickBot="1" x14ac:dyDescent="0.25">
      <c r="A114" s="34" t="s">
        <v>67</v>
      </c>
      <c r="B114" s="34" t="s">
        <v>8126</v>
      </c>
      <c r="C114" s="34" t="s">
        <v>8127</v>
      </c>
      <c r="D114" s="34" t="s">
        <v>3419</v>
      </c>
      <c r="E114" s="34" t="s">
        <v>20</v>
      </c>
      <c r="F114" s="34" t="s">
        <v>8344</v>
      </c>
      <c r="G114" s="34" t="s">
        <v>8345</v>
      </c>
      <c r="H114" s="34">
        <f t="shared" si="2"/>
        <v>1</v>
      </c>
      <c r="I114" s="34">
        <f t="shared" si="3"/>
        <v>0</v>
      </c>
      <c r="J114" s="34"/>
      <c r="K114" s="34" t="s">
        <v>20</v>
      </c>
      <c r="L114" s="34" t="s">
        <v>24</v>
      </c>
      <c r="M114" s="34">
        <v>66</v>
      </c>
      <c r="N114" s="34">
        <v>10</v>
      </c>
      <c r="O114" s="34">
        <v>27</v>
      </c>
      <c r="P114" s="1">
        <v>63.899000000000001</v>
      </c>
      <c r="Q114" s="1">
        <v>71.590199999999996</v>
      </c>
    </row>
    <row r="115" spans="1:17" ht="15" thickBot="1" x14ac:dyDescent="0.25">
      <c r="A115" s="34" t="s">
        <v>67</v>
      </c>
      <c r="B115" s="34" t="s">
        <v>8126</v>
      </c>
      <c r="C115" s="34" t="s">
        <v>8127</v>
      </c>
      <c r="D115" s="34" t="s">
        <v>3419</v>
      </c>
      <c r="E115" s="34" t="s">
        <v>20</v>
      </c>
      <c r="F115" s="34" t="s">
        <v>8346</v>
      </c>
      <c r="G115" s="34" t="s">
        <v>8347</v>
      </c>
      <c r="H115" s="34">
        <f t="shared" si="2"/>
        <v>1</v>
      </c>
      <c r="I115" s="34">
        <f t="shared" si="3"/>
        <v>0</v>
      </c>
      <c r="J115" s="34"/>
      <c r="K115" s="34" t="s">
        <v>20</v>
      </c>
      <c r="L115" s="34" t="s">
        <v>24</v>
      </c>
      <c r="M115" s="34">
        <v>66</v>
      </c>
      <c r="N115" s="34">
        <v>10</v>
      </c>
      <c r="O115" s="34">
        <v>27</v>
      </c>
      <c r="P115" s="1">
        <v>63.899000000000001</v>
      </c>
      <c r="Q115" s="1">
        <v>43.374499999999998</v>
      </c>
    </row>
    <row r="116" spans="1:17" ht="15" thickBot="1" x14ac:dyDescent="0.25">
      <c r="A116" s="34" t="s">
        <v>67</v>
      </c>
      <c r="B116" s="34" t="s">
        <v>8126</v>
      </c>
      <c r="C116" s="34" t="s">
        <v>8127</v>
      </c>
      <c r="D116" s="34" t="s">
        <v>3419</v>
      </c>
      <c r="E116" s="34" t="s">
        <v>20</v>
      </c>
      <c r="F116" s="34" t="s">
        <v>8348</v>
      </c>
      <c r="G116" s="34" t="s">
        <v>8349</v>
      </c>
      <c r="H116" s="34">
        <f t="shared" si="2"/>
        <v>1</v>
      </c>
      <c r="I116" s="34">
        <f t="shared" si="3"/>
        <v>0</v>
      </c>
      <c r="J116" s="34"/>
      <c r="K116" s="34" t="s">
        <v>20</v>
      </c>
      <c r="L116" s="34" t="s">
        <v>24</v>
      </c>
      <c r="M116" s="34">
        <v>66</v>
      </c>
      <c r="N116" s="34">
        <v>10</v>
      </c>
      <c r="O116" s="34">
        <v>27</v>
      </c>
      <c r="P116" s="1">
        <v>63.899000000000001</v>
      </c>
      <c r="Q116" s="1">
        <v>17.9739</v>
      </c>
    </row>
    <row r="117" spans="1:17" ht="15" thickBot="1" x14ac:dyDescent="0.25">
      <c r="A117" s="34" t="s">
        <v>67</v>
      </c>
      <c r="B117" s="34" t="s">
        <v>8126</v>
      </c>
      <c r="C117" s="34" t="s">
        <v>8127</v>
      </c>
      <c r="D117" s="34" t="s">
        <v>3419</v>
      </c>
      <c r="E117" s="34" t="s">
        <v>20</v>
      </c>
      <c r="F117" s="34" t="s">
        <v>8350</v>
      </c>
      <c r="G117" s="34" t="s">
        <v>8351</v>
      </c>
      <c r="H117" s="34">
        <f t="shared" si="2"/>
        <v>1</v>
      </c>
      <c r="I117" s="34">
        <f t="shared" si="3"/>
        <v>0</v>
      </c>
      <c r="J117" s="34"/>
      <c r="K117" s="34" t="s">
        <v>20</v>
      </c>
      <c r="L117" s="34" t="s">
        <v>24</v>
      </c>
      <c r="M117" s="34">
        <v>66</v>
      </c>
      <c r="N117" s="34">
        <v>10</v>
      </c>
      <c r="O117" s="34">
        <v>27</v>
      </c>
      <c r="P117" s="1">
        <v>63.899000000000001</v>
      </c>
      <c r="Q117" s="1">
        <v>82.442700000000002</v>
      </c>
    </row>
    <row r="118" spans="1:17" ht="15" thickBot="1" x14ac:dyDescent="0.25">
      <c r="A118" s="34" t="s">
        <v>67</v>
      </c>
      <c r="B118" s="34" t="s">
        <v>8126</v>
      </c>
      <c r="C118" s="34" t="s">
        <v>8127</v>
      </c>
      <c r="D118" s="34" t="s">
        <v>3419</v>
      </c>
      <c r="E118" s="34" t="s">
        <v>20</v>
      </c>
      <c r="F118" s="34" t="s">
        <v>8352</v>
      </c>
      <c r="G118" s="34" t="s">
        <v>8353</v>
      </c>
      <c r="H118" s="34">
        <f t="shared" si="2"/>
        <v>1</v>
      </c>
      <c r="I118" s="34">
        <f t="shared" si="3"/>
        <v>0</v>
      </c>
      <c r="J118" s="34"/>
      <c r="K118" s="34" t="s">
        <v>20</v>
      </c>
      <c r="L118" s="34" t="s">
        <v>24</v>
      </c>
      <c r="M118" s="34">
        <v>66</v>
      </c>
      <c r="N118" s="34">
        <v>10</v>
      </c>
      <c r="O118" s="34">
        <v>27</v>
      </c>
      <c r="P118" s="1">
        <v>63.899000000000001</v>
      </c>
      <c r="Q118" s="1">
        <v>75.857100000000003</v>
      </c>
    </row>
    <row r="119" spans="1:17" ht="15" thickBot="1" x14ac:dyDescent="0.25">
      <c r="A119" s="34" t="s">
        <v>67</v>
      </c>
      <c r="B119" s="34" t="s">
        <v>8126</v>
      </c>
      <c r="C119" s="34" t="s">
        <v>8127</v>
      </c>
      <c r="D119" s="34" t="s">
        <v>3419</v>
      </c>
      <c r="E119" s="34" t="s">
        <v>20</v>
      </c>
      <c r="F119" s="34" t="s">
        <v>8354</v>
      </c>
      <c r="G119" s="34" t="s">
        <v>8355</v>
      </c>
      <c r="H119" s="34">
        <f t="shared" si="2"/>
        <v>1</v>
      </c>
      <c r="I119" s="34">
        <f t="shared" si="3"/>
        <v>0</v>
      </c>
      <c r="J119" s="34"/>
      <c r="K119" s="34" t="s">
        <v>20</v>
      </c>
      <c r="L119" s="34" t="s">
        <v>24</v>
      </c>
      <c r="M119" s="34">
        <v>66</v>
      </c>
      <c r="N119" s="34">
        <v>10</v>
      </c>
      <c r="O119" s="34">
        <v>27</v>
      </c>
      <c r="P119" s="1">
        <v>63.899000000000001</v>
      </c>
      <c r="Q119" s="1">
        <v>76.160600000000002</v>
      </c>
    </row>
    <row r="120" spans="1:17" ht="15" thickBot="1" x14ac:dyDescent="0.25">
      <c r="A120" s="34" t="s">
        <v>67</v>
      </c>
      <c r="B120" s="34" t="s">
        <v>8126</v>
      </c>
      <c r="C120" s="34" t="s">
        <v>8127</v>
      </c>
      <c r="D120" s="34" t="s">
        <v>3419</v>
      </c>
      <c r="E120" s="34" t="s">
        <v>20</v>
      </c>
      <c r="F120" s="34" t="s">
        <v>8356</v>
      </c>
      <c r="G120" s="34" t="s">
        <v>8357</v>
      </c>
      <c r="H120" s="34">
        <f t="shared" si="2"/>
        <v>1</v>
      </c>
      <c r="I120" s="34">
        <f t="shared" si="3"/>
        <v>0</v>
      </c>
      <c r="J120" s="34"/>
      <c r="K120" s="34" t="s">
        <v>20</v>
      </c>
      <c r="L120" s="34" t="s">
        <v>24</v>
      </c>
      <c r="M120" s="34">
        <v>66</v>
      </c>
      <c r="N120" s="34">
        <v>10</v>
      </c>
      <c r="O120" s="34">
        <v>27</v>
      </c>
      <c r="P120" s="1">
        <v>62.899000000000001</v>
      </c>
      <c r="Q120" s="1">
        <v>76.160600000000002</v>
      </c>
    </row>
    <row r="121" spans="1:17" ht="15" thickBot="1" x14ac:dyDescent="0.25">
      <c r="A121" s="34" t="s">
        <v>67</v>
      </c>
      <c r="B121" s="34" t="s">
        <v>8126</v>
      </c>
      <c r="C121" s="34" t="s">
        <v>8127</v>
      </c>
      <c r="D121" s="34" t="s">
        <v>3419</v>
      </c>
      <c r="E121" s="34" t="s">
        <v>20</v>
      </c>
      <c r="F121" s="34" t="s">
        <v>8358</v>
      </c>
      <c r="G121" s="34" t="s">
        <v>8359</v>
      </c>
      <c r="H121" s="34">
        <f t="shared" si="2"/>
        <v>1</v>
      </c>
      <c r="I121" s="34">
        <f t="shared" si="3"/>
        <v>0</v>
      </c>
      <c r="J121" s="34"/>
      <c r="K121" s="34" t="s">
        <v>20</v>
      </c>
      <c r="L121" s="34" t="s">
        <v>24</v>
      </c>
      <c r="M121" s="34">
        <v>66</v>
      </c>
      <c r="N121" s="34">
        <v>10</v>
      </c>
      <c r="O121" s="34">
        <v>27</v>
      </c>
      <c r="P121" s="1">
        <v>63.899000000000001</v>
      </c>
      <c r="Q121" s="1">
        <v>9.5091999999999999</v>
      </c>
    </row>
    <row r="122" spans="1:17" ht="15" thickBot="1" x14ac:dyDescent="0.25">
      <c r="A122" s="34" t="s">
        <v>67</v>
      </c>
      <c r="B122" s="34" t="s">
        <v>8126</v>
      </c>
      <c r="C122" s="34" t="s">
        <v>8127</v>
      </c>
      <c r="D122" s="34" t="s">
        <v>3419</v>
      </c>
      <c r="E122" s="34" t="s">
        <v>20</v>
      </c>
      <c r="F122" s="34" t="s">
        <v>8360</v>
      </c>
      <c r="G122" s="34" t="s">
        <v>8361</v>
      </c>
      <c r="H122" s="34">
        <f t="shared" si="2"/>
        <v>1</v>
      </c>
      <c r="I122" s="34">
        <f t="shared" si="3"/>
        <v>0</v>
      </c>
      <c r="J122" s="34"/>
      <c r="K122" s="34" t="s">
        <v>20</v>
      </c>
      <c r="L122" s="34" t="s">
        <v>24</v>
      </c>
      <c r="M122" s="34">
        <v>66</v>
      </c>
      <c r="N122" s="34">
        <v>10</v>
      </c>
      <c r="O122" s="34">
        <v>27</v>
      </c>
      <c r="P122" s="1">
        <v>63.899000000000001</v>
      </c>
      <c r="Q122" s="1">
        <v>55.523299999999999</v>
      </c>
    </row>
    <row r="123" spans="1:17" ht="15" thickBot="1" x14ac:dyDescent="0.25">
      <c r="A123" s="34" t="s">
        <v>67</v>
      </c>
      <c r="B123" s="34" t="s">
        <v>8126</v>
      </c>
      <c r="C123" s="34" t="s">
        <v>8127</v>
      </c>
      <c r="D123" s="34" t="s">
        <v>3419</v>
      </c>
      <c r="E123" s="34" t="s">
        <v>20</v>
      </c>
      <c r="F123" s="34" t="s">
        <v>8362</v>
      </c>
      <c r="G123" s="34" t="s">
        <v>8363</v>
      </c>
      <c r="H123" s="34">
        <f t="shared" si="2"/>
        <v>1</v>
      </c>
      <c r="I123" s="34">
        <f t="shared" si="3"/>
        <v>0</v>
      </c>
      <c r="J123" s="34"/>
      <c r="K123" s="34" t="s">
        <v>20</v>
      </c>
      <c r="L123" s="34" t="s">
        <v>24</v>
      </c>
      <c r="M123" s="34">
        <v>66</v>
      </c>
      <c r="N123" s="34">
        <v>10</v>
      </c>
      <c r="O123" s="34">
        <v>27</v>
      </c>
      <c r="P123" s="1">
        <v>65.087800000000001</v>
      </c>
      <c r="Q123" s="1">
        <v>50.180500000000002</v>
      </c>
    </row>
    <row r="124" spans="1:17" ht="15" thickBot="1" x14ac:dyDescent="0.25">
      <c r="A124" s="34" t="s">
        <v>67</v>
      </c>
      <c r="B124" s="34" t="s">
        <v>8126</v>
      </c>
      <c r="C124" s="34" t="s">
        <v>8127</v>
      </c>
      <c r="D124" s="34" t="s">
        <v>3419</v>
      </c>
      <c r="E124" s="34" t="s">
        <v>20</v>
      </c>
      <c r="F124" s="34" t="s">
        <v>8364</v>
      </c>
      <c r="G124" s="34" t="s">
        <v>8365</v>
      </c>
      <c r="H124" s="34">
        <f t="shared" si="2"/>
        <v>1</v>
      </c>
      <c r="I124" s="34">
        <f t="shared" si="3"/>
        <v>0</v>
      </c>
      <c r="J124" s="34"/>
      <c r="K124" s="34" t="s">
        <v>20</v>
      </c>
      <c r="L124" s="34" t="s">
        <v>24</v>
      </c>
      <c r="M124" s="34">
        <v>66</v>
      </c>
      <c r="N124" s="34">
        <v>10</v>
      </c>
      <c r="O124" s="34">
        <v>27</v>
      </c>
      <c r="P124" s="1">
        <v>63.899000000000001</v>
      </c>
      <c r="Q124" s="1">
        <v>54.778300000000002</v>
      </c>
    </row>
    <row r="125" spans="1:17" ht="15" thickBot="1" x14ac:dyDescent="0.25">
      <c r="A125" s="34" t="s">
        <v>67</v>
      </c>
      <c r="B125" s="34" t="s">
        <v>8126</v>
      </c>
      <c r="C125" s="34" t="s">
        <v>8127</v>
      </c>
      <c r="D125" s="34" t="s">
        <v>3419</v>
      </c>
      <c r="E125" s="34" t="s">
        <v>20</v>
      </c>
      <c r="F125" s="34" t="s">
        <v>8366</v>
      </c>
      <c r="G125" s="34" t="s">
        <v>8367</v>
      </c>
      <c r="H125" s="34">
        <f t="shared" si="2"/>
        <v>1</v>
      </c>
      <c r="I125" s="34">
        <f t="shared" si="3"/>
        <v>0</v>
      </c>
      <c r="J125" s="34"/>
      <c r="K125" s="34" t="s">
        <v>20</v>
      </c>
      <c r="L125" s="34" t="s">
        <v>24</v>
      </c>
      <c r="M125" s="34">
        <v>66</v>
      </c>
      <c r="N125" s="34">
        <v>10</v>
      </c>
      <c r="O125" s="34">
        <v>27</v>
      </c>
      <c r="P125" s="1">
        <v>63.899000000000001</v>
      </c>
      <c r="Q125" s="1">
        <v>82.575800000000001</v>
      </c>
    </row>
    <row r="126" spans="1:17" ht="15" thickBot="1" x14ac:dyDescent="0.25">
      <c r="A126" s="34" t="s">
        <v>67</v>
      </c>
      <c r="B126" s="34" t="s">
        <v>8126</v>
      </c>
      <c r="C126" s="34" t="s">
        <v>8127</v>
      </c>
      <c r="D126" s="34" t="s">
        <v>3419</v>
      </c>
      <c r="E126" s="34" t="s">
        <v>20</v>
      </c>
      <c r="F126" s="34" t="s">
        <v>8368</v>
      </c>
      <c r="G126" s="34" t="s">
        <v>8369</v>
      </c>
      <c r="H126" s="34">
        <f t="shared" si="2"/>
        <v>1</v>
      </c>
      <c r="I126" s="34">
        <f t="shared" si="3"/>
        <v>0</v>
      </c>
      <c r="J126" s="34"/>
      <c r="K126" s="34" t="s">
        <v>20</v>
      </c>
      <c r="L126" s="34" t="s">
        <v>24</v>
      </c>
      <c r="M126" s="34">
        <v>66</v>
      </c>
      <c r="N126" s="34">
        <v>10</v>
      </c>
      <c r="O126" s="34">
        <v>27</v>
      </c>
      <c r="P126" s="1">
        <v>63.899000000000001</v>
      </c>
      <c r="Q126" s="1">
        <v>76.527299999999997</v>
      </c>
    </row>
    <row r="127" spans="1:17" ht="15" thickBot="1" x14ac:dyDescent="0.25">
      <c r="A127" s="34" t="s">
        <v>67</v>
      </c>
      <c r="B127" s="34" t="s">
        <v>8126</v>
      </c>
      <c r="C127" s="34" t="s">
        <v>8127</v>
      </c>
      <c r="D127" s="34" t="s">
        <v>3419</v>
      </c>
      <c r="E127" s="34" t="s">
        <v>20</v>
      </c>
      <c r="F127" s="34" t="s">
        <v>8370</v>
      </c>
      <c r="G127" s="34" t="s">
        <v>8371</v>
      </c>
      <c r="H127" s="34">
        <f t="shared" si="2"/>
        <v>1</v>
      </c>
      <c r="I127" s="34">
        <f t="shared" si="3"/>
        <v>0</v>
      </c>
      <c r="J127" s="34"/>
      <c r="K127" s="34" t="s">
        <v>20</v>
      </c>
      <c r="L127" s="34" t="s">
        <v>24</v>
      </c>
      <c r="M127" s="34">
        <v>66</v>
      </c>
      <c r="N127" s="34">
        <v>10</v>
      </c>
      <c r="O127" s="34">
        <v>27</v>
      </c>
      <c r="P127" s="1">
        <v>65.087800000000001</v>
      </c>
      <c r="Q127" s="1">
        <v>28.571400000000001</v>
      </c>
    </row>
    <row r="128" spans="1:17" ht="15" thickBot="1" x14ac:dyDescent="0.25">
      <c r="A128" s="34" t="s">
        <v>67</v>
      </c>
      <c r="B128" s="34" t="s">
        <v>8126</v>
      </c>
      <c r="C128" s="34" t="s">
        <v>8127</v>
      </c>
      <c r="D128" s="34" t="s">
        <v>3419</v>
      </c>
      <c r="E128" s="34" t="s">
        <v>20</v>
      </c>
      <c r="F128" s="34" t="s">
        <v>8372</v>
      </c>
      <c r="G128" s="34" t="s">
        <v>8373</v>
      </c>
      <c r="H128" s="34">
        <f t="shared" si="2"/>
        <v>1</v>
      </c>
      <c r="I128" s="34">
        <f t="shared" si="3"/>
        <v>0</v>
      </c>
      <c r="J128" s="34"/>
      <c r="K128" s="34" t="s">
        <v>20</v>
      </c>
      <c r="L128" s="34" t="s">
        <v>24</v>
      </c>
      <c r="M128" s="34">
        <v>66</v>
      </c>
      <c r="N128" s="34">
        <v>10</v>
      </c>
      <c r="O128" s="34">
        <v>27</v>
      </c>
      <c r="P128" s="1">
        <v>63.899000000000001</v>
      </c>
      <c r="Q128" s="1">
        <v>71.575100000000006</v>
      </c>
    </row>
    <row r="129" spans="1:17" ht="15" thickBot="1" x14ac:dyDescent="0.25">
      <c r="A129" s="34" t="s">
        <v>67</v>
      </c>
      <c r="B129" s="34" t="s">
        <v>8126</v>
      </c>
      <c r="C129" s="34" t="s">
        <v>8127</v>
      </c>
      <c r="D129" s="34" t="s">
        <v>3419</v>
      </c>
      <c r="E129" s="34" t="s">
        <v>20</v>
      </c>
      <c r="F129" s="34" t="s">
        <v>8374</v>
      </c>
      <c r="G129" s="34" t="s">
        <v>8375</v>
      </c>
      <c r="H129" s="34">
        <f t="shared" si="2"/>
        <v>1</v>
      </c>
      <c r="I129" s="34">
        <f t="shared" si="3"/>
        <v>0</v>
      </c>
      <c r="J129" s="34"/>
      <c r="K129" s="34" t="s">
        <v>20</v>
      </c>
      <c r="L129" s="34" t="s">
        <v>24</v>
      </c>
      <c r="M129" s="34">
        <v>66</v>
      </c>
      <c r="N129" s="34">
        <v>10</v>
      </c>
      <c r="O129" s="34">
        <v>27</v>
      </c>
      <c r="P129" s="1">
        <v>63.899000000000001</v>
      </c>
      <c r="Q129" s="1">
        <v>29.059799999999999</v>
      </c>
    </row>
    <row r="130" spans="1:17" ht="15" thickBot="1" x14ac:dyDescent="0.25">
      <c r="A130" s="34" t="s">
        <v>67</v>
      </c>
      <c r="B130" s="34" t="s">
        <v>8126</v>
      </c>
      <c r="C130" s="34" t="s">
        <v>8127</v>
      </c>
      <c r="D130" s="34" t="s">
        <v>3419</v>
      </c>
      <c r="E130" s="34" t="s">
        <v>20</v>
      </c>
      <c r="F130" s="34" t="s">
        <v>8376</v>
      </c>
      <c r="G130" s="34" t="s">
        <v>8377</v>
      </c>
      <c r="H130" s="34">
        <f t="shared" ref="H130:H193" si="4">IF(AND(P130*1.6&gt;=100),100, P130*1.6)/100</f>
        <v>1</v>
      </c>
      <c r="I130" s="34">
        <f t="shared" ref="I130:I193" si="5">1-H130</f>
        <v>0</v>
      </c>
      <c r="J130" s="34"/>
      <c r="K130" s="34" t="s">
        <v>20</v>
      </c>
      <c r="L130" s="34" t="s">
        <v>24</v>
      </c>
      <c r="M130" s="34">
        <v>66</v>
      </c>
      <c r="N130" s="34">
        <v>10</v>
      </c>
      <c r="O130" s="34">
        <v>27</v>
      </c>
      <c r="P130" s="1">
        <v>63.899000000000001</v>
      </c>
      <c r="Q130" s="1">
        <v>68.709299999999999</v>
      </c>
    </row>
    <row r="131" spans="1:17" ht="15" thickBot="1" x14ac:dyDescent="0.25">
      <c r="A131" s="34" t="s">
        <v>67</v>
      </c>
      <c r="B131" s="34" t="s">
        <v>8126</v>
      </c>
      <c r="C131" s="34" t="s">
        <v>8127</v>
      </c>
      <c r="D131" s="34" t="s">
        <v>3419</v>
      </c>
      <c r="E131" s="34" t="s">
        <v>20</v>
      </c>
      <c r="F131" s="34" t="s">
        <v>8378</v>
      </c>
      <c r="G131" s="34" t="s">
        <v>8379</v>
      </c>
      <c r="H131" s="34">
        <f t="shared" si="4"/>
        <v>1</v>
      </c>
      <c r="I131" s="34">
        <f t="shared" si="5"/>
        <v>0</v>
      </c>
      <c r="J131" s="34"/>
      <c r="K131" s="34" t="s">
        <v>20</v>
      </c>
      <c r="L131" s="34" t="s">
        <v>24</v>
      </c>
      <c r="M131" s="34">
        <v>66</v>
      </c>
      <c r="N131" s="34">
        <v>10</v>
      </c>
      <c r="O131" s="34">
        <v>27</v>
      </c>
      <c r="P131" s="1">
        <v>63.899000000000001</v>
      </c>
      <c r="Q131" s="1">
        <v>68.709299999999999</v>
      </c>
    </row>
    <row r="132" spans="1:17" ht="15" thickBot="1" x14ac:dyDescent="0.25">
      <c r="A132" s="34" t="s">
        <v>67</v>
      </c>
      <c r="B132" s="34" t="s">
        <v>8126</v>
      </c>
      <c r="C132" s="34" t="s">
        <v>8127</v>
      </c>
      <c r="D132" s="34" t="s">
        <v>3419</v>
      </c>
      <c r="E132" s="34" t="s">
        <v>20</v>
      </c>
      <c r="F132" s="34" t="s">
        <v>8380</v>
      </c>
      <c r="G132" s="34" t="s">
        <v>8381</v>
      </c>
      <c r="H132" s="34">
        <f t="shared" si="4"/>
        <v>1</v>
      </c>
      <c r="I132" s="34">
        <f t="shared" si="5"/>
        <v>0</v>
      </c>
      <c r="J132" s="34"/>
      <c r="K132" s="34" t="s">
        <v>20</v>
      </c>
      <c r="L132" s="34" t="s">
        <v>24</v>
      </c>
      <c r="M132" s="34">
        <v>66</v>
      </c>
      <c r="N132" s="34">
        <v>10</v>
      </c>
      <c r="O132" s="34">
        <v>27</v>
      </c>
      <c r="P132" s="1">
        <v>63.899000000000001</v>
      </c>
      <c r="Q132" s="1">
        <v>71.607100000000003</v>
      </c>
    </row>
    <row r="133" spans="1:17" ht="15" thickBot="1" x14ac:dyDescent="0.25">
      <c r="A133" s="34" t="s">
        <v>67</v>
      </c>
      <c r="B133" s="34" t="s">
        <v>8126</v>
      </c>
      <c r="C133" s="34" t="s">
        <v>8127</v>
      </c>
      <c r="D133" s="34" t="s">
        <v>3419</v>
      </c>
      <c r="E133" s="34" t="s">
        <v>20</v>
      </c>
      <c r="F133" s="34" t="s">
        <v>8382</v>
      </c>
      <c r="G133" s="34" t="s">
        <v>8383</v>
      </c>
      <c r="H133" s="34">
        <f t="shared" si="4"/>
        <v>1</v>
      </c>
      <c r="I133" s="34">
        <f t="shared" si="5"/>
        <v>0</v>
      </c>
      <c r="J133" s="34"/>
      <c r="K133" s="34" t="s">
        <v>20</v>
      </c>
      <c r="L133" s="34" t="s">
        <v>24</v>
      </c>
      <c r="M133" s="34">
        <v>66</v>
      </c>
      <c r="N133" s="34">
        <v>10</v>
      </c>
      <c r="O133" s="34">
        <v>27</v>
      </c>
      <c r="P133" s="1">
        <v>63.899000000000001</v>
      </c>
      <c r="Q133" s="1">
        <v>76.906000000000006</v>
      </c>
    </row>
    <row r="134" spans="1:17" ht="15" thickBot="1" x14ac:dyDescent="0.25">
      <c r="A134" s="34" t="s">
        <v>67</v>
      </c>
      <c r="B134" s="34" t="s">
        <v>8126</v>
      </c>
      <c r="C134" s="34" t="s">
        <v>8127</v>
      </c>
      <c r="D134" s="34" t="s">
        <v>3419</v>
      </c>
      <c r="E134" s="34" t="s">
        <v>20</v>
      </c>
      <c r="F134" s="34" t="s">
        <v>8384</v>
      </c>
      <c r="G134" s="34" t="s">
        <v>8385</v>
      </c>
      <c r="H134" s="34">
        <f t="shared" si="4"/>
        <v>1</v>
      </c>
      <c r="I134" s="34">
        <f t="shared" si="5"/>
        <v>0</v>
      </c>
      <c r="J134" s="34"/>
      <c r="K134" s="34" t="s">
        <v>20</v>
      </c>
      <c r="L134" s="34" t="s">
        <v>24</v>
      </c>
      <c r="M134" s="34">
        <v>66</v>
      </c>
      <c r="N134" s="34">
        <v>10</v>
      </c>
      <c r="O134" s="34">
        <v>27</v>
      </c>
      <c r="P134" s="1">
        <v>63.899000000000001</v>
      </c>
      <c r="Q134" s="1">
        <v>74.297600000000003</v>
      </c>
    </row>
    <row r="135" spans="1:17" ht="15" thickBot="1" x14ac:dyDescent="0.25">
      <c r="A135" s="34" t="s">
        <v>67</v>
      </c>
      <c r="B135" s="34" t="s">
        <v>8126</v>
      </c>
      <c r="C135" s="34" t="s">
        <v>8127</v>
      </c>
      <c r="D135" s="34" t="s">
        <v>3419</v>
      </c>
      <c r="E135" s="34" t="s">
        <v>20</v>
      </c>
      <c r="F135" s="34" t="s">
        <v>8386</v>
      </c>
      <c r="G135" s="34" t="s">
        <v>8387</v>
      </c>
      <c r="H135" s="34">
        <f t="shared" si="4"/>
        <v>1</v>
      </c>
      <c r="I135" s="34">
        <f t="shared" si="5"/>
        <v>0</v>
      </c>
      <c r="J135" s="34"/>
      <c r="K135" s="34" t="s">
        <v>20</v>
      </c>
      <c r="L135" s="34" t="s">
        <v>24</v>
      </c>
      <c r="M135" s="34">
        <v>66</v>
      </c>
      <c r="N135" s="34">
        <v>10</v>
      </c>
      <c r="O135" s="34">
        <v>27</v>
      </c>
      <c r="P135" s="1">
        <v>63.899000000000001</v>
      </c>
      <c r="Q135" s="1">
        <v>74.297600000000003</v>
      </c>
    </row>
    <row r="136" spans="1:17" ht="15" thickBot="1" x14ac:dyDescent="0.25">
      <c r="A136" s="34" t="s">
        <v>67</v>
      </c>
      <c r="B136" s="34" t="s">
        <v>8126</v>
      </c>
      <c r="C136" s="34" t="s">
        <v>8127</v>
      </c>
      <c r="D136" s="34" t="s">
        <v>3419</v>
      </c>
      <c r="E136" s="34" t="s">
        <v>20</v>
      </c>
      <c r="F136" s="34" t="s">
        <v>8388</v>
      </c>
      <c r="G136" s="34" t="s">
        <v>8389</v>
      </c>
      <c r="H136" s="34">
        <f t="shared" si="4"/>
        <v>1</v>
      </c>
      <c r="I136" s="34">
        <f t="shared" si="5"/>
        <v>0</v>
      </c>
      <c r="J136" s="34"/>
      <c r="K136" s="34" t="s">
        <v>20</v>
      </c>
      <c r="L136" s="34" t="s">
        <v>24</v>
      </c>
      <c r="M136" s="34">
        <v>66</v>
      </c>
      <c r="N136" s="34">
        <v>10</v>
      </c>
      <c r="O136" s="34">
        <v>27</v>
      </c>
      <c r="P136" s="1">
        <v>63.899000000000001</v>
      </c>
      <c r="Q136" s="1">
        <v>68.485299999999995</v>
      </c>
    </row>
    <row r="137" spans="1:17" ht="15" thickBot="1" x14ac:dyDescent="0.25">
      <c r="A137" s="34" t="s">
        <v>67</v>
      </c>
      <c r="B137" s="34" t="s">
        <v>8126</v>
      </c>
      <c r="C137" s="34" t="s">
        <v>8127</v>
      </c>
      <c r="D137" s="34" t="s">
        <v>3419</v>
      </c>
      <c r="E137" s="34" t="s">
        <v>20</v>
      </c>
      <c r="F137" s="34" t="s">
        <v>8390</v>
      </c>
      <c r="G137" s="34" t="s">
        <v>8391</v>
      </c>
      <c r="H137" s="34">
        <f t="shared" si="4"/>
        <v>1</v>
      </c>
      <c r="I137" s="34">
        <f t="shared" si="5"/>
        <v>0</v>
      </c>
      <c r="J137" s="34"/>
      <c r="K137" s="34" t="s">
        <v>20</v>
      </c>
      <c r="L137" s="34" t="s">
        <v>24</v>
      </c>
      <c r="M137" s="34">
        <v>66</v>
      </c>
      <c r="N137" s="34">
        <v>10</v>
      </c>
      <c r="O137" s="34">
        <v>27</v>
      </c>
      <c r="P137" s="1">
        <v>63.899000000000001</v>
      </c>
      <c r="Q137" s="1">
        <v>81.765799999999999</v>
      </c>
    </row>
    <row r="138" spans="1:17" ht="15" thickBot="1" x14ac:dyDescent="0.25">
      <c r="A138" s="34" t="s">
        <v>67</v>
      </c>
      <c r="B138" s="34" t="s">
        <v>8126</v>
      </c>
      <c r="C138" s="34" t="s">
        <v>8127</v>
      </c>
      <c r="D138" s="34" t="s">
        <v>3419</v>
      </c>
      <c r="E138" s="34" t="s">
        <v>20</v>
      </c>
      <c r="F138" s="34" t="s">
        <v>8392</v>
      </c>
      <c r="G138" s="34" t="s">
        <v>8393</v>
      </c>
      <c r="H138" s="34">
        <f t="shared" si="4"/>
        <v>1</v>
      </c>
      <c r="I138" s="34">
        <f t="shared" si="5"/>
        <v>0</v>
      </c>
      <c r="J138" s="34"/>
      <c r="K138" s="34" t="s">
        <v>20</v>
      </c>
      <c r="L138" s="34" t="s">
        <v>24</v>
      </c>
      <c r="M138" s="34">
        <v>66</v>
      </c>
      <c r="N138" s="34">
        <v>10</v>
      </c>
      <c r="O138" s="34">
        <v>27</v>
      </c>
      <c r="P138" s="1">
        <v>63.899000000000001</v>
      </c>
      <c r="Q138" s="1">
        <v>56.479700000000001</v>
      </c>
    </row>
    <row r="139" spans="1:17" ht="15" thickBot="1" x14ac:dyDescent="0.25">
      <c r="A139" s="34" t="s">
        <v>67</v>
      </c>
      <c r="B139" s="34" t="s">
        <v>8126</v>
      </c>
      <c r="C139" s="34" t="s">
        <v>8127</v>
      </c>
      <c r="D139" s="34" t="s">
        <v>3419</v>
      </c>
      <c r="E139" s="34" t="s">
        <v>20</v>
      </c>
      <c r="F139" s="34" t="s">
        <v>8394</v>
      </c>
      <c r="G139" s="34" t="s">
        <v>8395</v>
      </c>
      <c r="H139" s="34">
        <f t="shared" si="4"/>
        <v>1</v>
      </c>
      <c r="I139" s="34">
        <f t="shared" si="5"/>
        <v>0</v>
      </c>
      <c r="J139" s="34"/>
      <c r="K139" s="34" t="s">
        <v>20</v>
      </c>
      <c r="L139" s="34" t="s">
        <v>24</v>
      </c>
      <c r="M139" s="34">
        <v>66</v>
      </c>
      <c r="N139" s="34">
        <v>10</v>
      </c>
      <c r="O139" s="34">
        <v>27</v>
      </c>
      <c r="P139" s="1">
        <v>63.899000000000001</v>
      </c>
      <c r="Q139" s="1">
        <v>49.3827</v>
      </c>
    </row>
    <row r="140" spans="1:17" ht="15" thickBot="1" x14ac:dyDescent="0.25">
      <c r="A140" s="34" t="s">
        <v>67</v>
      </c>
      <c r="B140" s="34" t="s">
        <v>8126</v>
      </c>
      <c r="C140" s="34" t="s">
        <v>8127</v>
      </c>
      <c r="D140" s="34" t="s">
        <v>3419</v>
      </c>
      <c r="E140" s="34" t="s">
        <v>20</v>
      </c>
      <c r="F140" s="34" t="s">
        <v>8396</v>
      </c>
      <c r="G140" s="34" t="s">
        <v>8397</v>
      </c>
      <c r="H140" s="34">
        <f t="shared" si="4"/>
        <v>1</v>
      </c>
      <c r="I140" s="34">
        <f t="shared" si="5"/>
        <v>0</v>
      </c>
      <c r="J140" s="34"/>
      <c r="K140" s="34" t="s">
        <v>20</v>
      </c>
      <c r="L140" s="34" t="s">
        <v>24</v>
      </c>
      <c r="M140" s="34">
        <v>66</v>
      </c>
      <c r="N140" s="34">
        <v>10</v>
      </c>
      <c r="O140" s="34">
        <v>27</v>
      </c>
      <c r="P140" s="1">
        <v>63.899000000000001</v>
      </c>
      <c r="Q140" s="1">
        <v>100</v>
      </c>
    </row>
    <row r="141" spans="1:17" ht="15" thickBot="1" x14ac:dyDescent="0.25">
      <c r="A141" s="34" t="s">
        <v>67</v>
      </c>
      <c r="B141" s="34" t="s">
        <v>8126</v>
      </c>
      <c r="C141" s="34" t="s">
        <v>8127</v>
      </c>
      <c r="D141" s="34" t="s">
        <v>3419</v>
      </c>
      <c r="E141" s="34" t="s">
        <v>20</v>
      </c>
      <c r="F141" s="34" t="s">
        <v>8398</v>
      </c>
      <c r="G141" s="34" t="s">
        <v>8399</v>
      </c>
      <c r="H141" s="34">
        <f t="shared" si="4"/>
        <v>1</v>
      </c>
      <c r="I141" s="34">
        <f t="shared" si="5"/>
        <v>0</v>
      </c>
      <c r="J141" s="34"/>
      <c r="K141" s="34" t="s">
        <v>20</v>
      </c>
      <c r="L141" s="34" t="s">
        <v>24</v>
      </c>
      <c r="M141" s="34">
        <v>66</v>
      </c>
      <c r="N141" s="34">
        <v>10</v>
      </c>
      <c r="O141" s="34">
        <v>27</v>
      </c>
      <c r="P141" s="1">
        <v>63.899000000000001</v>
      </c>
      <c r="Q141" s="1">
        <v>83.769599999999997</v>
      </c>
    </row>
    <row r="142" spans="1:17" ht="15" thickBot="1" x14ac:dyDescent="0.25">
      <c r="A142" s="34" t="s">
        <v>67</v>
      </c>
      <c r="B142" s="34" t="s">
        <v>8126</v>
      </c>
      <c r="C142" s="34" t="s">
        <v>8127</v>
      </c>
      <c r="D142" s="34" t="s">
        <v>3419</v>
      </c>
      <c r="E142" s="34" t="s">
        <v>20</v>
      </c>
      <c r="F142" s="34" t="s">
        <v>8400</v>
      </c>
      <c r="G142" s="34" t="s">
        <v>8401</v>
      </c>
      <c r="H142" s="34">
        <f t="shared" si="4"/>
        <v>1</v>
      </c>
      <c r="I142" s="34">
        <f t="shared" si="5"/>
        <v>0</v>
      </c>
      <c r="J142" s="34"/>
      <c r="K142" s="34" t="s">
        <v>20</v>
      </c>
      <c r="L142" s="34" t="s">
        <v>24</v>
      </c>
      <c r="M142" s="34">
        <v>66</v>
      </c>
      <c r="N142" s="34">
        <v>10</v>
      </c>
      <c r="O142" s="34">
        <v>27</v>
      </c>
      <c r="P142" s="1">
        <v>63.899000000000001</v>
      </c>
      <c r="Q142" s="1">
        <v>63.0045</v>
      </c>
    </row>
    <row r="143" spans="1:17" ht="15" thickBot="1" x14ac:dyDescent="0.25">
      <c r="A143" s="34" t="s">
        <v>67</v>
      </c>
      <c r="B143" s="34" t="s">
        <v>8126</v>
      </c>
      <c r="C143" s="34" t="s">
        <v>8127</v>
      </c>
      <c r="D143" s="34" t="s">
        <v>3419</v>
      </c>
      <c r="E143" s="34" t="s">
        <v>20</v>
      </c>
      <c r="F143" s="34" t="s">
        <v>8402</v>
      </c>
      <c r="G143" s="34" t="s">
        <v>8403</v>
      </c>
      <c r="H143" s="34">
        <f t="shared" si="4"/>
        <v>1</v>
      </c>
      <c r="I143" s="34">
        <f t="shared" si="5"/>
        <v>0</v>
      </c>
      <c r="J143" s="34"/>
      <c r="K143" s="34" t="s">
        <v>20</v>
      </c>
      <c r="L143" s="34" t="s">
        <v>24</v>
      </c>
      <c r="M143" s="34">
        <v>66</v>
      </c>
      <c r="N143" s="34">
        <v>10</v>
      </c>
      <c r="O143" s="34">
        <v>27</v>
      </c>
      <c r="P143" s="1">
        <v>63.899000000000001</v>
      </c>
      <c r="Q143" s="1">
        <v>42.320599999999999</v>
      </c>
    </row>
    <row r="144" spans="1:17" ht="15" thickBot="1" x14ac:dyDescent="0.25">
      <c r="A144" s="34" t="s">
        <v>67</v>
      </c>
      <c r="B144" s="34" t="s">
        <v>8126</v>
      </c>
      <c r="C144" s="34" t="s">
        <v>8127</v>
      </c>
      <c r="D144" s="34" t="s">
        <v>3419</v>
      </c>
      <c r="E144" s="34" t="s">
        <v>20</v>
      </c>
      <c r="F144" s="34" t="s">
        <v>8404</v>
      </c>
      <c r="G144" s="34" t="s">
        <v>8405</v>
      </c>
      <c r="H144" s="34">
        <f t="shared" si="4"/>
        <v>1</v>
      </c>
      <c r="I144" s="34">
        <f t="shared" si="5"/>
        <v>0</v>
      </c>
      <c r="J144" s="34"/>
      <c r="K144" s="34" t="s">
        <v>20</v>
      </c>
      <c r="L144" s="34" t="s">
        <v>24</v>
      </c>
      <c r="M144" s="34">
        <v>66</v>
      </c>
      <c r="N144" s="34">
        <v>10</v>
      </c>
      <c r="O144" s="34">
        <v>27</v>
      </c>
      <c r="P144" s="1">
        <v>63.899000000000001</v>
      </c>
      <c r="Q144" s="1">
        <v>84.399199999999993</v>
      </c>
    </row>
    <row r="145" spans="1:17" ht="15" thickBot="1" x14ac:dyDescent="0.25">
      <c r="A145" s="34" t="s">
        <v>67</v>
      </c>
      <c r="B145" s="34" t="s">
        <v>8126</v>
      </c>
      <c r="C145" s="34" t="s">
        <v>8127</v>
      </c>
      <c r="D145" s="34" t="s">
        <v>3419</v>
      </c>
      <c r="E145" s="34" t="s">
        <v>20</v>
      </c>
      <c r="F145" s="34" t="s">
        <v>8406</v>
      </c>
      <c r="G145" s="34" t="s">
        <v>8407</v>
      </c>
      <c r="H145" s="34">
        <f t="shared" si="4"/>
        <v>1</v>
      </c>
      <c r="I145" s="34">
        <f t="shared" si="5"/>
        <v>0</v>
      </c>
      <c r="J145" s="34"/>
      <c r="K145" s="34" t="s">
        <v>20</v>
      </c>
      <c r="L145" s="34" t="s">
        <v>24</v>
      </c>
      <c r="M145" s="34">
        <v>66</v>
      </c>
      <c r="N145" s="34">
        <v>10</v>
      </c>
      <c r="O145" s="34">
        <v>27</v>
      </c>
      <c r="P145" s="1">
        <v>63.899000000000001</v>
      </c>
      <c r="Q145" s="1">
        <v>57.671399999999998</v>
      </c>
    </row>
    <row r="146" spans="1:17" ht="15" thickBot="1" x14ac:dyDescent="0.25">
      <c r="A146" s="34" t="s">
        <v>67</v>
      </c>
      <c r="B146" s="34" t="s">
        <v>8126</v>
      </c>
      <c r="C146" s="34" t="s">
        <v>8127</v>
      </c>
      <c r="D146" s="34" t="s">
        <v>3419</v>
      </c>
      <c r="E146" s="34" t="s">
        <v>20</v>
      </c>
      <c r="F146" s="34" t="s">
        <v>8408</v>
      </c>
      <c r="G146" s="34" t="s">
        <v>8409</v>
      </c>
      <c r="H146" s="34">
        <f t="shared" si="4"/>
        <v>1</v>
      </c>
      <c r="I146" s="34">
        <f t="shared" si="5"/>
        <v>0</v>
      </c>
      <c r="J146" s="34"/>
      <c r="K146" s="34" t="s">
        <v>20</v>
      </c>
      <c r="L146" s="34" t="s">
        <v>24</v>
      </c>
      <c r="M146" s="34">
        <v>66</v>
      </c>
      <c r="N146" s="34">
        <v>10</v>
      </c>
      <c r="O146" s="34">
        <v>27</v>
      </c>
      <c r="P146" s="1">
        <v>63.899000000000001</v>
      </c>
      <c r="Q146" s="1">
        <v>74.869100000000003</v>
      </c>
    </row>
    <row r="147" spans="1:17" ht="15" thickBot="1" x14ac:dyDescent="0.25">
      <c r="A147" s="34" t="s">
        <v>67</v>
      </c>
      <c r="B147" s="34" t="s">
        <v>8126</v>
      </c>
      <c r="C147" s="34" t="s">
        <v>8127</v>
      </c>
      <c r="D147" s="34" t="s">
        <v>3419</v>
      </c>
      <c r="E147" s="34" t="s">
        <v>20</v>
      </c>
      <c r="F147" s="34" t="s">
        <v>8410</v>
      </c>
      <c r="G147" s="34" t="s">
        <v>8411</v>
      </c>
      <c r="H147" s="34">
        <f t="shared" si="4"/>
        <v>1</v>
      </c>
      <c r="I147" s="34">
        <f t="shared" si="5"/>
        <v>0</v>
      </c>
      <c r="J147" s="34"/>
      <c r="K147" s="34" t="s">
        <v>20</v>
      </c>
      <c r="L147" s="34" t="s">
        <v>24</v>
      </c>
      <c r="M147" s="34">
        <v>66</v>
      </c>
      <c r="N147" s="34">
        <v>10</v>
      </c>
      <c r="O147" s="34">
        <v>27</v>
      </c>
      <c r="P147" s="1">
        <v>63.899000000000001</v>
      </c>
      <c r="Q147" s="1">
        <v>84.725800000000007</v>
      </c>
    </row>
    <row r="148" spans="1:17" ht="15" thickBot="1" x14ac:dyDescent="0.25">
      <c r="A148" s="34" t="s">
        <v>67</v>
      </c>
      <c r="B148" s="34" t="s">
        <v>8126</v>
      </c>
      <c r="C148" s="34" t="s">
        <v>8127</v>
      </c>
      <c r="D148" s="34" t="s">
        <v>3419</v>
      </c>
      <c r="E148" s="34" t="s">
        <v>20</v>
      </c>
      <c r="F148" s="34" t="s">
        <v>8412</v>
      </c>
      <c r="G148" s="34" t="s">
        <v>8413</v>
      </c>
      <c r="H148" s="34">
        <f t="shared" si="4"/>
        <v>1</v>
      </c>
      <c r="I148" s="34">
        <f t="shared" si="5"/>
        <v>0</v>
      </c>
      <c r="J148" s="34"/>
      <c r="K148" s="34" t="s">
        <v>20</v>
      </c>
      <c r="L148" s="34" t="s">
        <v>24</v>
      </c>
      <c r="M148" s="34">
        <v>66</v>
      </c>
      <c r="N148" s="34">
        <v>10</v>
      </c>
      <c r="O148" s="34">
        <v>27</v>
      </c>
      <c r="P148" s="1">
        <v>63.899000000000001</v>
      </c>
      <c r="Q148" s="1">
        <v>72.488200000000006</v>
      </c>
    </row>
    <row r="149" spans="1:17" ht="15" thickBot="1" x14ac:dyDescent="0.25">
      <c r="A149" s="34" t="s">
        <v>67</v>
      </c>
      <c r="B149" s="34" t="s">
        <v>8126</v>
      </c>
      <c r="C149" s="34" t="s">
        <v>8127</v>
      </c>
      <c r="D149" s="34" t="s">
        <v>3419</v>
      </c>
      <c r="E149" s="34" t="s">
        <v>20</v>
      </c>
      <c r="F149" s="34" t="s">
        <v>8414</v>
      </c>
      <c r="G149" s="34" t="s">
        <v>8415</v>
      </c>
      <c r="H149" s="34">
        <f t="shared" si="4"/>
        <v>1</v>
      </c>
      <c r="I149" s="34">
        <f t="shared" si="5"/>
        <v>0</v>
      </c>
      <c r="J149" s="34"/>
      <c r="K149" s="34" t="s">
        <v>20</v>
      </c>
      <c r="L149" s="34" t="s">
        <v>24</v>
      </c>
      <c r="M149" s="34">
        <v>66</v>
      </c>
      <c r="N149" s="34">
        <v>10</v>
      </c>
      <c r="O149" s="34">
        <v>27</v>
      </c>
      <c r="P149" s="1">
        <v>63.899000000000001</v>
      </c>
      <c r="Q149" s="1">
        <v>29.602900000000002</v>
      </c>
    </row>
    <row r="150" spans="1:17" ht="15" thickBot="1" x14ac:dyDescent="0.25">
      <c r="A150" s="34" t="s">
        <v>67</v>
      </c>
      <c r="B150" s="34" t="s">
        <v>8126</v>
      </c>
      <c r="C150" s="34" t="s">
        <v>8127</v>
      </c>
      <c r="D150" s="34" t="s">
        <v>3419</v>
      </c>
      <c r="E150" s="34" t="s">
        <v>20</v>
      </c>
      <c r="F150" s="34" t="s">
        <v>8416</v>
      </c>
      <c r="G150" s="34" t="s">
        <v>8417</v>
      </c>
      <c r="H150" s="34">
        <f t="shared" si="4"/>
        <v>1</v>
      </c>
      <c r="I150" s="34">
        <f t="shared" si="5"/>
        <v>0</v>
      </c>
      <c r="J150" s="34"/>
      <c r="K150" s="34" t="s">
        <v>20</v>
      </c>
      <c r="L150" s="34" t="s">
        <v>24</v>
      </c>
      <c r="M150" s="34">
        <v>66</v>
      </c>
      <c r="N150" s="34">
        <v>10</v>
      </c>
      <c r="O150" s="34">
        <v>27</v>
      </c>
      <c r="P150" s="1">
        <v>63.899000000000001</v>
      </c>
      <c r="Q150" s="1">
        <v>67.790899999999993</v>
      </c>
    </row>
    <row r="151" spans="1:17" ht="15" thickBot="1" x14ac:dyDescent="0.25">
      <c r="A151" s="34" t="s">
        <v>67</v>
      </c>
      <c r="B151" s="34" t="s">
        <v>8126</v>
      </c>
      <c r="C151" s="34" t="s">
        <v>8127</v>
      </c>
      <c r="D151" s="34" t="s">
        <v>3419</v>
      </c>
      <c r="E151" s="34" t="s">
        <v>20</v>
      </c>
      <c r="F151" s="34" t="s">
        <v>8418</v>
      </c>
      <c r="G151" s="34" t="s">
        <v>8419</v>
      </c>
      <c r="H151" s="34">
        <f t="shared" si="4"/>
        <v>1</v>
      </c>
      <c r="I151" s="34">
        <f t="shared" si="5"/>
        <v>0</v>
      </c>
      <c r="J151" s="34"/>
      <c r="K151" s="34" t="s">
        <v>20</v>
      </c>
      <c r="L151" s="34" t="s">
        <v>24</v>
      </c>
      <c r="M151" s="34">
        <v>66</v>
      </c>
      <c r="N151" s="34">
        <v>10</v>
      </c>
      <c r="O151" s="34">
        <v>27</v>
      </c>
      <c r="P151" s="1">
        <v>63.899000000000001</v>
      </c>
      <c r="Q151" s="1">
        <v>14.732699999999999</v>
      </c>
    </row>
    <row r="152" spans="1:17" ht="15" thickBot="1" x14ac:dyDescent="0.25">
      <c r="A152" s="34" t="s">
        <v>67</v>
      </c>
      <c r="B152" s="34" t="s">
        <v>8126</v>
      </c>
      <c r="C152" s="34" t="s">
        <v>8127</v>
      </c>
      <c r="D152" s="34" t="s">
        <v>3419</v>
      </c>
      <c r="E152" s="34" t="s">
        <v>20</v>
      </c>
      <c r="F152" s="34" t="s">
        <v>8420</v>
      </c>
      <c r="G152" s="34" t="s">
        <v>8421</v>
      </c>
      <c r="H152" s="34">
        <f t="shared" si="4"/>
        <v>1</v>
      </c>
      <c r="I152" s="34">
        <f t="shared" si="5"/>
        <v>0</v>
      </c>
      <c r="J152" s="34"/>
      <c r="K152" s="34" t="s">
        <v>20</v>
      </c>
      <c r="L152" s="34" t="s">
        <v>24</v>
      </c>
      <c r="M152" s="34">
        <v>66</v>
      </c>
      <c r="N152" s="34">
        <v>10</v>
      </c>
      <c r="O152" s="34">
        <v>27</v>
      </c>
      <c r="P152" s="1">
        <v>63.899000000000001</v>
      </c>
      <c r="Q152" s="1">
        <v>71.899600000000007</v>
      </c>
    </row>
    <row r="153" spans="1:17" ht="15" thickBot="1" x14ac:dyDescent="0.25">
      <c r="A153" s="34" t="s">
        <v>67</v>
      </c>
      <c r="B153" s="34" t="s">
        <v>8126</v>
      </c>
      <c r="C153" s="34" t="s">
        <v>8127</v>
      </c>
      <c r="D153" s="34" t="s">
        <v>3419</v>
      </c>
      <c r="E153" s="34" t="s">
        <v>20</v>
      </c>
      <c r="F153" s="34" t="s">
        <v>8422</v>
      </c>
      <c r="G153" s="34" t="s">
        <v>8423</v>
      </c>
      <c r="H153" s="34">
        <f t="shared" si="4"/>
        <v>1</v>
      </c>
      <c r="I153" s="34">
        <f t="shared" si="5"/>
        <v>0</v>
      </c>
      <c r="J153" s="34"/>
      <c r="K153" s="34" t="s">
        <v>20</v>
      </c>
      <c r="L153" s="34" t="s">
        <v>24</v>
      </c>
      <c r="M153" s="34">
        <v>66</v>
      </c>
      <c r="N153" s="34">
        <v>10</v>
      </c>
      <c r="O153" s="34">
        <v>27</v>
      </c>
      <c r="P153" s="1">
        <v>63.899000000000001</v>
      </c>
      <c r="Q153" s="1">
        <v>89.056799999999996</v>
      </c>
    </row>
    <row r="154" spans="1:17" ht="15" thickBot="1" x14ac:dyDescent="0.25">
      <c r="A154" s="34" t="s">
        <v>67</v>
      </c>
      <c r="B154" s="34" t="s">
        <v>8126</v>
      </c>
      <c r="C154" s="34" t="s">
        <v>8127</v>
      </c>
      <c r="D154" s="34" t="s">
        <v>3419</v>
      </c>
      <c r="E154" s="34" t="s">
        <v>20</v>
      </c>
      <c r="F154" s="34" t="s">
        <v>8424</v>
      </c>
      <c r="G154" s="34" t="s">
        <v>8425</v>
      </c>
      <c r="H154" s="34">
        <f t="shared" si="4"/>
        <v>1</v>
      </c>
      <c r="I154" s="34">
        <f t="shared" si="5"/>
        <v>0</v>
      </c>
      <c r="J154" s="34"/>
      <c r="K154" s="34" t="s">
        <v>20</v>
      </c>
      <c r="L154" s="34" t="s">
        <v>24</v>
      </c>
      <c r="M154" s="34">
        <v>66</v>
      </c>
      <c r="N154" s="34">
        <v>10</v>
      </c>
      <c r="O154" s="34">
        <v>27</v>
      </c>
      <c r="P154" s="1">
        <v>63.899000000000001</v>
      </c>
      <c r="Q154" s="1">
        <v>61.715499999999999</v>
      </c>
    </row>
    <row r="155" spans="1:17" ht="15" thickBot="1" x14ac:dyDescent="0.25">
      <c r="A155" s="34" t="s">
        <v>67</v>
      </c>
      <c r="B155" s="34" t="s">
        <v>8126</v>
      </c>
      <c r="C155" s="34" t="s">
        <v>8127</v>
      </c>
      <c r="D155" s="34" t="s">
        <v>3419</v>
      </c>
      <c r="E155" s="34" t="s">
        <v>20</v>
      </c>
      <c r="F155" s="34" t="s">
        <v>8426</v>
      </c>
      <c r="G155" s="34" t="s">
        <v>8427</v>
      </c>
      <c r="H155" s="34">
        <f t="shared" si="4"/>
        <v>1</v>
      </c>
      <c r="I155" s="34">
        <f t="shared" si="5"/>
        <v>0</v>
      </c>
      <c r="J155" s="34"/>
      <c r="K155" s="34" t="s">
        <v>20</v>
      </c>
      <c r="L155" s="34" t="s">
        <v>24</v>
      </c>
      <c r="M155" s="34">
        <v>66</v>
      </c>
      <c r="N155" s="34">
        <v>10</v>
      </c>
      <c r="O155" s="34">
        <v>27</v>
      </c>
      <c r="P155" s="1">
        <v>63.899000000000001</v>
      </c>
      <c r="Q155" s="1">
        <v>68.965500000000006</v>
      </c>
    </row>
    <row r="156" spans="1:17" ht="15" thickBot="1" x14ac:dyDescent="0.25">
      <c r="A156" s="34" t="s">
        <v>67</v>
      </c>
      <c r="B156" s="34" t="s">
        <v>8126</v>
      </c>
      <c r="C156" s="34" t="s">
        <v>8127</v>
      </c>
      <c r="D156" s="34" t="s">
        <v>3419</v>
      </c>
      <c r="E156" s="34" t="s">
        <v>20</v>
      </c>
      <c r="F156" s="34" t="s">
        <v>8428</v>
      </c>
      <c r="G156" s="34" t="s">
        <v>8429</v>
      </c>
      <c r="H156" s="34">
        <f t="shared" si="4"/>
        <v>1</v>
      </c>
      <c r="I156" s="34">
        <f t="shared" si="5"/>
        <v>0</v>
      </c>
      <c r="J156" s="34"/>
      <c r="K156" s="34" t="s">
        <v>20</v>
      </c>
      <c r="L156" s="34" t="s">
        <v>24</v>
      </c>
      <c r="M156" s="34">
        <v>66</v>
      </c>
      <c r="N156" s="34">
        <v>10</v>
      </c>
      <c r="O156" s="34">
        <v>27</v>
      </c>
      <c r="P156" s="1">
        <v>63.899000000000001</v>
      </c>
      <c r="Q156" s="1">
        <v>71.497600000000006</v>
      </c>
    </row>
    <row r="157" spans="1:17" ht="15" thickBot="1" x14ac:dyDescent="0.25">
      <c r="A157" s="34" t="s">
        <v>67</v>
      </c>
      <c r="B157" s="34" t="s">
        <v>8126</v>
      </c>
      <c r="C157" s="34" t="s">
        <v>8127</v>
      </c>
      <c r="D157" s="34" t="s">
        <v>3419</v>
      </c>
      <c r="E157" s="34" t="s">
        <v>20</v>
      </c>
      <c r="F157" s="34" t="s">
        <v>8430</v>
      </c>
      <c r="G157" s="34" t="s">
        <v>8431</v>
      </c>
      <c r="H157" s="34">
        <f t="shared" si="4"/>
        <v>1</v>
      </c>
      <c r="I157" s="34">
        <f t="shared" si="5"/>
        <v>0</v>
      </c>
      <c r="J157" s="34"/>
      <c r="K157" s="34" t="s">
        <v>20</v>
      </c>
      <c r="L157" s="34" t="s">
        <v>24</v>
      </c>
      <c r="M157" s="34">
        <v>66</v>
      </c>
      <c r="N157" s="34">
        <v>10</v>
      </c>
      <c r="O157" s="34">
        <v>27</v>
      </c>
      <c r="P157" s="1">
        <v>63.899000000000001</v>
      </c>
      <c r="Q157" s="1">
        <v>83.8352</v>
      </c>
    </row>
    <row r="158" spans="1:17" ht="15" thickBot="1" x14ac:dyDescent="0.25">
      <c r="A158" s="34" t="s">
        <v>67</v>
      </c>
      <c r="B158" s="34" t="s">
        <v>8126</v>
      </c>
      <c r="C158" s="34" t="s">
        <v>8127</v>
      </c>
      <c r="D158" s="34" t="s">
        <v>3419</v>
      </c>
      <c r="E158" s="34" t="s">
        <v>20</v>
      </c>
      <c r="F158" s="34" t="s">
        <v>8432</v>
      </c>
      <c r="G158" s="34" t="s">
        <v>8433</v>
      </c>
      <c r="H158" s="34">
        <f t="shared" si="4"/>
        <v>1</v>
      </c>
      <c r="I158" s="34">
        <f t="shared" si="5"/>
        <v>0</v>
      </c>
      <c r="J158" s="34"/>
      <c r="K158" s="34" t="s">
        <v>20</v>
      </c>
      <c r="L158" s="34" t="s">
        <v>24</v>
      </c>
      <c r="M158" s="34">
        <v>66</v>
      </c>
      <c r="N158" s="34">
        <v>10</v>
      </c>
      <c r="O158" s="34">
        <v>27</v>
      </c>
      <c r="P158" s="1">
        <v>63.899000000000001</v>
      </c>
      <c r="Q158" s="1">
        <v>69.269499999999994</v>
      </c>
    </row>
    <row r="159" spans="1:17" ht="15" thickBot="1" x14ac:dyDescent="0.25">
      <c r="A159" s="34" t="s">
        <v>67</v>
      </c>
      <c r="B159" s="34" t="s">
        <v>8126</v>
      </c>
      <c r="C159" s="34" t="s">
        <v>8127</v>
      </c>
      <c r="D159" s="34" t="s">
        <v>3419</v>
      </c>
      <c r="E159" s="34" t="s">
        <v>20</v>
      </c>
      <c r="F159" s="34" t="s">
        <v>8434</v>
      </c>
      <c r="G159" s="34" t="s">
        <v>8435</v>
      </c>
      <c r="H159" s="34">
        <f t="shared" si="4"/>
        <v>1</v>
      </c>
      <c r="I159" s="34">
        <f t="shared" si="5"/>
        <v>0</v>
      </c>
      <c r="J159" s="34"/>
      <c r="K159" s="34" t="s">
        <v>20</v>
      </c>
      <c r="L159" s="34" t="s">
        <v>24</v>
      </c>
      <c r="M159" s="34">
        <v>66</v>
      </c>
      <c r="N159" s="34">
        <v>10</v>
      </c>
      <c r="O159" s="34">
        <v>27</v>
      </c>
      <c r="P159" s="1">
        <v>63.899000000000001</v>
      </c>
      <c r="Q159" s="1">
        <v>69.635000000000005</v>
      </c>
    </row>
    <row r="160" spans="1:17" ht="15" thickBot="1" x14ac:dyDescent="0.25">
      <c r="A160" s="34" t="s">
        <v>67</v>
      </c>
      <c r="B160" s="34" t="s">
        <v>8126</v>
      </c>
      <c r="C160" s="34" t="s">
        <v>8127</v>
      </c>
      <c r="D160" s="34" t="s">
        <v>3419</v>
      </c>
      <c r="E160" s="34" t="s">
        <v>20</v>
      </c>
      <c r="F160" s="34" t="s">
        <v>8436</v>
      </c>
      <c r="G160" s="34" t="s">
        <v>8437</v>
      </c>
      <c r="H160" s="34">
        <f t="shared" si="4"/>
        <v>1</v>
      </c>
      <c r="I160" s="34">
        <f t="shared" si="5"/>
        <v>0</v>
      </c>
      <c r="J160" s="34"/>
      <c r="K160" s="34" t="s">
        <v>20</v>
      </c>
      <c r="L160" s="34" t="s">
        <v>24</v>
      </c>
      <c r="M160" s="34">
        <v>66</v>
      </c>
      <c r="N160" s="34">
        <v>10</v>
      </c>
      <c r="O160" s="34">
        <v>27</v>
      </c>
      <c r="P160" s="1">
        <v>63.899000000000001</v>
      </c>
      <c r="Q160" s="1">
        <v>86.179699999999997</v>
      </c>
    </row>
    <row r="161" spans="1:17" ht="15" thickBot="1" x14ac:dyDescent="0.25">
      <c r="A161" s="34" t="s">
        <v>67</v>
      </c>
      <c r="B161" s="34" t="s">
        <v>8126</v>
      </c>
      <c r="C161" s="34" t="s">
        <v>8127</v>
      </c>
      <c r="D161" s="34" t="s">
        <v>3419</v>
      </c>
      <c r="E161" s="34" t="s">
        <v>20</v>
      </c>
      <c r="F161" s="34" t="s">
        <v>8438</v>
      </c>
      <c r="G161" s="34" t="s">
        <v>8439</v>
      </c>
      <c r="H161" s="34">
        <f t="shared" si="4"/>
        <v>1</v>
      </c>
      <c r="I161" s="34">
        <f t="shared" si="5"/>
        <v>0</v>
      </c>
      <c r="J161" s="34"/>
      <c r="K161" s="34" t="s">
        <v>20</v>
      </c>
      <c r="L161" s="34" t="s">
        <v>24</v>
      </c>
      <c r="M161" s="34">
        <v>66</v>
      </c>
      <c r="N161" s="34">
        <v>10</v>
      </c>
      <c r="O161" s="34">
        <v>27</v>
      </c>
      <c r="P161" s="1">
        <v>63.899000000000001</v>
      </c>
      <c r="Q161" s="1">
        <v>84.615399999999994</v>
      </c>
    </row>
    <row r="162" spans="1:17" ht="15" thickBot="1" x14ac:dyDescent="0.25">
      <c r="A162" s="34" t="s">
        <v>67</v>
      </c>
      <c r="B162" s="34" t="s">
        <v>8126</v>
      </c>
      <c r="C162" s="34" t="s">
        <v>8127</v>
      </c>
      <c r="D162" s="34" t="s">
        <v>3419</v>
      </c>
      <c r="E162" s="34" t="s">
        <v>20</v>
      </c>
      <c r="F162" s="34" t="s">
        <v>8440</v>
      </c>
      <c r="G162" s="34" t="s">
        <v>8441</v>
      </c>
      <c r="H162" s="34">
        <f t="shared" si="4"/>
        <v>1</v>
      </c>
      <c r="I162" s="34">
        <f t="shared" si="5"/>
        <v>0</v>
      </c>
      <c r="J162" s="34"/>
      <c r="K162" s="34" t="s">
        <v>20</v>
      </c>
      <c r="L162" s="34" t="s">
        <v>24</v>
      </c>
      <c r="M162" s="34">
        <v>66</v>
      </c>
      <c r="N162" s="34">
        <v>10</v>
      </c>
      <c r="O162" s="34">
        <v>27</v>
      </c>
      <c r="P162" s="1">
        <v>63.899000000000001</v>
      </c>
      <c r="Q162" s="1">
        <v>83.698700000000002</v>
      </c>
    </row>
    <row r="163" spans="1:17" ht="15" thickBot="1" x14ac:dyDescent="0.25">
      <c r="A163" s="34" t="s">
        <v>67</v>
      </c>
      <c r="B163" s="34" t="s">
        <v>8126</v>
      </c>
      <c r="C163" s="34" t="s">
        <v>8127</v>
      </c>
      <c r="D163" s="34" t="s">
        <v>3419</v>
      </c>
      <c r="E163" s="34" t="s">
        <v>20</v>
      </c>
      <c r="F163" s="34" t="s">
        <v>8442</v>
      </c>
      <c r="G163" s="34" t="s">
        <v>8443</v>
      </c>
      <c r="H163" s="34">
        <f t="shared" si="4"/>
        <v>1</v>
      </c>
      <c r="I163" s="34">
        <f t="shared" si="5"/>
        <v>0</v>
      </c>
      <c r="J163" s="34"/>
      <c r="K163" s="34" t="s">
        <v>20</v>
      </c>
      <c r="L163" s="34" t="s">
        <v>24</v>
      </c>
      <c r="M163" s="34">
        <v>66</v>
      </c>
      <c r="N163" s="34">
        <v>10</v>
      </c>
      <c r="O163" s="34">
        <v>27</v>
      </c>
      <c r="P163" s="1">
        <v>63.899000000000001</v>
      </c>
      <c r="Q163" s="1">
        <v>37.804900000000004</v>
      </c>
    </row>
    <row r="164" spans="1:17" ht="15" thickBot="1" x14ac:dyDescent="0.25">
      <c r="A164" s="34" t="s">
        <v>67</v>
      </c>
      <c r="B164" s="34" t="s">
        <v>8126</v>
      </c>
      <c r="C164" s="34" t="s">
        <v>8127</v>
      </c>
      <c r="D164" s="34" t="s">
        <v>3419</v>
      </c>
      <c r="E164" s="34" t="s">
        <v>20</v>
      </c>
      <c r="F164" s="34" t="s">
        <v>8444</v>
      </c>
      <c r="G164" s="34" t="s">
        <v>8445</v>
      </c>
      <c r="H164" s="34">
        <f t="shared" si="4"/>
        <v>1</v>
      </c>
      <c r="I164" s="34">
        <f t="shared" si="5"/>
        <v>0</v>
      </c>
      <c r="J164" s="34"/>
      <c r="K164" s="34" t="s">
        <v>20</v>
      </c>
      <c r="L164" s="34" t="s">
        <v>24</v>
      </c>
      <c r="M164" s="34">
        <v>66</v>
      </c>
      <c r="N164" s="34">
        <v>10</v>
      </c>
      <c r="O164" s="34">
        <v>27</v>
      </c>
      <c r="P164" s="1">
        <v>63.899000000000001</v>
      </c>
      <c r="Q164" s="1">
        <v>79.526399999999995</v>
      </c>
    </row>
    <row r="165" spans="1:17" ht="15" thickBot="1" x14ac:dyDescent="0.25">
      <c r="A165" s="34" t="s">
        <v>67</v>
      </c>
      <c r="B165" s="34" t="s">
        <v>8126</v>
      </c>
      <c r="C165" s="34" t="s">
        <v>8127</v>
      </c>
      <c r="D165" s="34" t="s">
        <v>3419</v>
      </c>
      <c r="E165" s="34" t="s">
        <v>20</v>
      </c>
      <c r="F165" s="34" t="s">
        <v>8446</v>
      </c>
      <c r="G165" s="34" t="s">
        <v>8447</v>
      </c>
      <c r="H165" s="34">
        <f t="shared" si="4"/>
        <v>1</v>
      </c>
      <c r="I165" s="34">
        <f t="shared" si="5"/>
        <v>0</v>
      </c>
      <c r="J165" s="34"/>
      <c r="K165" s="34" t="s">
        <v>20</v>
      </c>
      <c r="L165" s="34" t="s">
        <v>24</v>
      </c>
      <c r="M165" s="34">
        <v>66</v>
      </c>
      <c r="N165" s="34">
        <v>10</v>
      </c>
      <c r="O165" s="34">
        <v>27</v>
      </c>
      <c r="P165" s="1">
        <v>63.899000000000001</v>
      </c>
      <c r="Q165" s="1">
        <v>87.146799999999999</v>
      </c>
    </row>
    <row r="166" spans="1:17" ht="15" thickBot="1" x14ac:dyDescent="0.25">
      <c r="A166" s="34" t="s">
        <v>67</v>
      </c>
      <c r="B166" s="34" t="s">
        <v>8126</v>
      </c>
      <c r="C166" s="34" t="s">
        <v>8127</v>
      </c>
      <c r="D166" s="34" t="s">
        <v>3419</v>
      </c>
      <c r="E166" s="34" t="s">
        <v>20</v>
      </c>
      <c r="F166" s="34" t="s">
        <v>8448</v>
      </c>
      <c r="G166" s="34" t="s">
        <v>8449</v>
      </c>
      <c r="H166" s="34">
        <f t="shared" si="4"/>
        <v>1</v>
      </c>
      <c r="I166" s="34">
        <f t="shared" si="5"/>
        <v>0</v>
      </c>
      <c r="J166" s="34"/>
      <c r="K166" s="34" t="s">
        <v>20</v>
      </c>
      <c r="L166" s="34" t="s">
        <v>24</v>
      </c>
      <c r="M166" s="34">
        <v>66</v>
      </c>
      <c r="N166" s="34">
        <v>10</v>
      </c>
      <c r="O166" s="34">
        <v>27</v>
      </c>
      <c r="P166" s="1">
        <v>63.899000000000001</v>
      </c>
      <c r="Q166" s="1">
        <v>79.597200000000001</v>
      </c>
    </row>
    <row r="167" spans="1:17" ht="15" thickBot="1" x14ac:dyDescent="0.25">
      <c r="A167" s="34" t="s">
        <v>67</v>
      </c>
      <c r="B167" s="34" t="s">
        <v>8126</v>
      </c>
      <c r="C167" s="34" t="s">
        <v>8127</v>
      </c>
      <c r="D167" s="34" t="s">
        <v>3419</v>
      </c>
      <c r="E167" s="34" t="s">
        <v>20</v>
      </c>
      <c r="F167" s="34" t="s">
        <v>8450</v>
      </c>
      <c r="G167" s="34" t="s">
        <v>8451</v>
      </c>
      <c r="H167" s="34">
        <f t="shared" si="4"/>
        <v>1</v>
      </c>
      <c r="I167" s="34">
        <f t="shared" si="5"/>
        <v>0</v>
      </c>
      <c r="J167" s="34"/>
      <c r="K167" s="34" t="s">
        <v>20</v>
      </c>
      <c r="L167" s="34" t="s">
        <v>24</v>
      </c>
      <c r="M167" s="34">
        <v>66</v>
      </c>
      <c r="N167" s="34">
        <v>10</v>
      </c>
      <c r="O167" s="34">
        <v>27</v>
      </c>
      <c r="P167" s="1">
        <v>63.899000000000001</v>
      </c>
      <c r="Q167" s="1">
        <v>43.636000000000003</v>
      </c>
    </row>
    <row r="168" spans="1:17" ht="15" thickBot="1" x14ac:dyDescent="0.25">
      <c r="A168" s="34" t="s">
        <v>67</v>
      </c>
      <c r="B168" s="34" t="s">
        <v>8126</v>
      </c>
      <c r="C168" s="34" t="s">
        <v>8127</v>
      </c>
      <c r="D168" s="34" t="s">
        <v>3419</v>
      </c>
      <c r="E168" s="34" t="s">
        <v>20</v>
      </c>
      <c r="F168" s="34" t="s">
        <v>8452</v>
      </c>
      <c r="G168" s="34" t="s">
        <v>8453</v>
      </c>
      <c r="H168" s="34">
        <f t="shared" si="4"/>
        <v>1</v>
      </c>
      <c r="I168" s="34">
        <f t="shared" si="5"/>
        <v>0</v>
      </c>
      <c r="J168" s="34"/>
      <c r="K168" s="34" t="s">
        <v>20</v>
      </c>
      <c r="L168" s="34" t="s">
        <v>24</v>
      </c>
      <c r="M168" s="34">
        <v>66</v>
      </c>
      <c r="N168" s="34">
        <v>10</v>
      </c>
      <c r="O168" s="34">
        <v>27</v>
      </c>
      <c r="P168" s="1">
        <v>63.899000000000001</v>
      </c>
      <c r="Q168" s="1">
        <v>61.160699999999999</v>
      </c>
    </row>
    <row r="169" spans="1:17" ht="15" thickBot="1" x14ac:dyDescent="0.25">
      <c r="A169" s="34" t="s">
        <v>67</v>
      </c>
      <c r="B169" s="34" t="s">
        <v>8126</v>
      </c>
      <c r="C169" s="34" t="s">
        <v>8127</v>
      </c>
      <c r="D169" s="34" t="s">
        <v>3419</v>
      </c>
      <c r="E169" s="34" t="s">
        <v>20</v>
      </c>
      <c r="F169" s="34" t="s">
        <v>8454</v>
      </c>
      <c r="G169" s="34" t="s">
        <v>8455</v>
      </c>
      <c r="H169" s="34">
        <f t="shared" si="4"/>
        <v>1</v>
      </c>
      <c r="I169" s="34">
        <f t="shared" si="5"/>
        <v>0</v>
      </c>
      <c r="J169" s="34"/>
      <c r="K169" s="34" t="s">
        <v>20</v>
      </c>
      <c r="L169" s="34" t="s">
        <v>24</v>
      </c>
      <c r="M169" s="34">
        <v>66</v>
      </c>
      <c r="N169" s="34">
        <v>10</v>
      </c>
      <c r="O169" s="34">
        <v>27</v>
      </c>
      <c r="P169" s="1">
        <v>63.899000000000001</v>
      </c>
      <c r="Q169" s="1">
        <v>66.414000000000001</v>
      </c>
    </row>
    <row r="170" spans="1:17" ht="15" thickBot="1" x14ac:dyDescent="0.25">
      <c r="A170" s="34" t="s">
        <v>67</v>
      </c>
      <c r="B170" s="34" t="s">
        <v>8126</v>
      </c>
      <c r="C170" s="34" t="s">
        <v>8127</v>
      </c>
      <c r="D170" s="34" t="s">
        <v>3419</v>
      </c>
      <c r="E170" s="34" t="s">
        <v>20</v>
      </c>
      <c r="F170" s="34" t="s">
        <v>8456</v>
      </c>
      <c r="G170" s="34" t="s">
        <v>8457</v>
      </c>
      <c r="H170" s="34">
        <f t="shared" si="4"/>
        <v>1</v>
      </c>
      <c r="I170" s="34">
        <f t="shared" si="5"/>
        <v>0</v>
      </c>
      <c r="J170" s="34"/>
      <c r="K170" s="34" t="s">
        <v>20</v>
      </c>
      <c r="L170" s="34" t="s">
        <v>24</v>
      </c>
      <c r="M170" s="34">
        <v>66</v>
      </c>
      <c r="N170" s="34">
        <v>10</v>
      </c>
      <c r="O170" s="34">
        <v>27</v>
      </c>
      <c r="P170" s="1">
        <v>63.899000000000001</v>
      </c>
      <c r="Q170" s="1">
        <v>74.737200000000001</v>
      </c>
    </row>
    <row r="171" spans="1:17" ht="15" thickBot="1" x14ac:dyDescent="0.25">
      <c r="A171" s="34" t="s">
        <v>67</v>
      </c>
      <c r="B171" s="34" t="s">
        <v>8126</v>
      </c>
      <c r="C171" s="34" t="s">
        <v>8127</v>
      </c>
      <c r="D171" s="34" t="s">
        <v>3419</v>
      </c>
      <c r="E171" s="34" t="s">
        <v>20</v>
      </c>
      <c r="F171" s="34" t="s">
        <v>8458</v>
      </c>
      <c r="G171" s="34" t="s">
        <v>8459</v>
      </c>
      <c r="H171" s="34">
        <f t="shared" si="4"/>
        <v>1</v>
      </c>
      <c r="I171" s="34">
        <f t="shared" si="5"/>
        <v>0</v>
      </c>
      <c r="J171" s="34"/>
      <c r="K171" s="34" t="s">
        <v>20</v>
      </c>
      <c r="L171" s="34" t="s">
        <v>24</v>
      </c>
      <c r="M171" s="34">
        <v>66</v>
      </c>
      <c r="N171" s="34">
        <v>10</v>
      </c>
      <c r="O171" s="34">
        <v>27</v>
      </c>
      <c r="P171" s="1">
        <v>63.899000000000001</v>
      </c>
      <c r="Q171" s="1">
        <v>77.116</v>
      </c>
    </row>
    <row r="172" spans="1:17" ht="15" thickBot="1" x14ac:dyDescent="0.25">
      <c r="A172" s="34" t="s">
        <v>67</v>
      </c>
      <c r="B172" s="34" t="s">
        <v>8126</v>
      </c>
      <c r="C172" s="34" t="s">
        <v>8127</v>
      </c>
      <c r="D172" s="34" t="s">
        <v>3419</v>
      </c>
      <c r="E172" s="34" t="s">
        <v>20</v>
      </c>
      <c r="F172" s="34" t="s">
        <v>8460</v>
      </c>
      <c r="G172" s="34" t="s">
        <v>8461</v>
      </c>
      <c r="H172" s="34">
        <f t="shared" si="4"/>
        <v>1</v>
      </c>
      <c r="I172" s="34">
        <f t="shared" si="5"/>
        <v>0</v>
      </c>
      <c r="J172" s="34"/>
      <c r="K172" s="34" t="s">
        <v>20</v>
      </c>
      <c r="L172" s="34" t="s">
        <v>24</v>
      </c>
      <c r="M172" s="34">
        <v>66</v>
      </c>
      <c r="N172" s="34">
        <v>10</v>
      </c>
      <c r="O172" s="34">
        <v>27</v>
      </c>
      <c r="P172" s="1">
        <v>63.899000000000001</v>
      </c>
      <c r="Q172" s="1">
        <v>5.3254000000000001</v>
      </c>
    </row>
    <row r="173" spans="1:17" ht="15" thickBot="1" x14ac:dyDescent="0.25">
      <c r="A173" s="34" t="s">
        <v>67</v>
      </c>
      <c r="B173" s="34" t="s">
        <v>8126</v>
      </c>
      <c r="C173" s="34" t="s">
        <v>8127</v>
      </c>
      <c r="D173" s="34" t="s">
        <v>3419</v>
      </c>
      <c r="E173" s="34" t="s">
        <v>20</v>
      </c>
      <c r="F173" s="34" t="s">
        <v>8462</v>
      </c>
      <c r="G173" s="34" t="s">
        <v>8463</v>
      </c>
      <c r="H173" s="34">
        <f t="shared" si="4"/>
        <v>1</v>
      </c>
      <c r="I173" s="34">
        <f t="shared" si="5"/>
        <v>0</v>
      </c>
      <c r="J173" s="34"/>
      <c r="K173" s="34" t="s">
        <v>20</v>
      </c>
      <c r="L173" s="34" t="s">
        <v>24</v>
      </c>
      <c r="M173" s="34">
        <v>66</v>
      </c>
      <c r="N173" s="34">
        <v>10</v>
      </c>
      <c r="O173" s="34">
        <v>27</v>
      </c>
      <c r="P173" s="1">
        <v>63.899000000000001</v>
      </c>
      <c r="Q173" s="1">
        <v>79.471500000000006</v>
      </c>
    </row>
    <row r="174" spans="1:17" ht="15" thickBot="1" x14ac:dyDescent="0.25">
      <c r="A174" s="34" t="s">
        <v>67</v>
      </c>
      <c r="B174" s="34" t="s">
        <v>8126</v>
      </c>
      <c r="C174" s="34" t="s">
        <v>8127</v>
      </c>
      <c r="D174" s="34" t="s">
        <v>3419</v>
      </c>
      <c r="E174" s="34" t="s">
        <v>20</v>
      </c>
      <c r="F174" s="34" t="s">
        <v>8464</v>
      </c>
      <c r="G174" s="34" t="s">
        <v>8465</v>
      </c>
      <c r="H174" s="34">
        <f t="shared" si="4"/>
        <v>1</v>
      </c>
      <c r="I174" s="34">
        <f t="shared" si="5"/>
        <v>0</v>
      </c>
      <c r="J174" s="34"/>
      <c r="K174" s="34" t="s">
        <v>20</v>
      </c>
      <c r="L174" s="34" t="s">
        <v>24</v>
      </c>
      <c r="M174" s="34">
        <v>66</v>
      </c>
      <c r="N174" s="34">
        <v>10</v>
      </c>
      <c r="O174" s="34">
        <v>27</v>
      </c>
      <c r="P174" s="1">
        <v>63.899000000000001</v>
      </c>
      <c r="Q174" s="1">
        <v>76.474800000000002</v>
      </c>
    </row>
    <row r="175" spans="1:17" ht="15" thickBot="1" x14ac:dyDescent="0.25">
      <c r="A175" s="34" t="s">
        <v>67</v>
      </c>
      <c r="B175" s="34" t="s">
        <v>8126</v>
      </c>
      <c r="C175" s="34" t="s">
        <v>8127</v>
      </c>
      <c r="D175" s="34" t="s">
        <v>3419</v>
      </c>
      <c r="E175" s="34" t="s">
        <v>20</v>
      </c>
      <c r="F175" s="34" t="s">
        <v>8466</v>
      </c>
      <c r="G175" s="34" t="s">
        <v>8467</v>
      </c>
      <c r="H175" s="34">
        <f t="shared" si="4"/>
        <v>1</v>
      </c>
      <c r="I175" s="34">
        <f t="shared" si="5"/>
        <v>0</v>
      </c>
      <c r="J175" s="34"/>
      <c r="K175" s="34" t="s">
        <v>20</v>
      </c>
      <c r="L175" s="34" t="s">
        <v>24</v>
      </c>
      <c r="M175" s="34">
        <v>66</v>
      </c>
      <c r="N175" s="34">
        <v>10</v>
      </c>
      <c r="O175" s="34">
        <v>27</v>
      </c>
      <c r="P175" s="1">
        <v>64.375200000000007</v>
      </c>
      <c r="Q175" s="1">
        <v>71.814099999999996</v>
      </c>
    </row>
    <row r="176" spans="1:17" ht="15" thickBot="1" x14ac:dyDescent="0.25">
      <c r="A176" s="34" t="s">
        <v>67</v>
      </c>
      <c r="B176" s="34" t="s">
        <v>8126</v>
      </c>
      <c r="C176" s="34" t="s">
        <v>8127</v>
      </c>
      <c r="D176" s="34" t="s">
        <v>3419</v>
      </c>
      <c r="E176" s="34" t="s">
        <v>20</v>
      </c>
      <c r="F176" s="34" t="s">
        <v>8468</v>
      </c>
      <c r="G176" s="34" t="s">
        <v>8469</v>
      </c>
      <c r="H176" s="34">
        <f t="shared" si="4"/>
        <v>1</v>
      </c>
      <c r="I176" s="34">
        <f t="shared" si="5"/>
        <v>0</v>
      </c>
      <c r="J176" s="34"/>
      <c r="K176" s="34" t="s">
        <v>20</v>
      </c>
      <c r="L176" s="34" t="s">
        <v>24</v>
      </c>
      <c r="M176" s="34">
        <v>66</v>
      </c>
      <c r="N176" s="34">
        <v>10</v>
      </c>
      <c r="O176" s="34">
        <v>27</v>
      </c>
      <c r="P176" s="1">
        <v>63.899000000000001</v>
      </c>
      <c r="Q176" s="1">
        <v>76.513800000000003</v>
      </c>
    </row>
    <row r="177" spans="1:17" ht="15" thickBot="1" x14ac:dyDescent="0.25">
      <c r="A177" s="34" t="s">
        <v>67</v>
      </c>
      <c r="B177" s="34" t="s">
        <v>8126</v>
      </c>
      <c r="C177" s="34" t="s">
        <v>8127</v>
      </c>
      <c r="D177" s="34" t="s">
        <v>3419</v>
      </c>
      <c r="E177" s="34" t="s">
        <v>20</v>
      </c>
      <c r="F177" s="34" t="s">
        <v>8470</v>
      </c>
      <c r="G177" s="34" t="s">
        <v>8471</v>
      </c>
      <c r="H177" s="34">
        <f t="shared" si="4"/>
        <v>1</v>
      </c>
      <c r="I177" s="34">
        <f t="shared" si="5"/>
        <v>0</v>
      </c>
      <c r="J177" s="34"/>
      <c r="K177" s="34" t="s">
        <v>20</v>
      </c>
      <c r="L177" s="34" t="s">
        <v>24</v>
      </c>
      <c r="M177" s="34">
        <v>66</v>
      </c>
      <c r="N177" s="34">
        <v>10</v>
      </c>
      <c r="O177" s="34">
        <v>27</v>
      </c>
      <c r="P177" s="1">
        <v>63.899000000000001</v>
      </c>
      <c r="Q177" s="1">
        <v>77.546999999999997</v>
      </c>
    </row>
    <row r="178" spans="1:17" ht="15" thickBot="1" x14ac:dyDescent="0.25">
      <c r="A178" s="34" t="s">
        <v>67</v>
      </c>
      <c r="B178" s="34" t="s">
        <v>8126</v>
      </c>
      <c r="C178" s="34" t="s">
        <v>8127</v>
      </c>
      <c r="D178" s="34" t="s">
        <v>3419</v>
      </c>
      <c r="E178" s="34" t="s">
        <v>20</v>
      </c>
      <c r="F178" s="34" t="s">
        <v>8472</v>
      </c>
      <c r="G178" s="34" t="s">
        <v>8473</v>
      </c>
      <c r="H178" s="34">
        <f t="shared" si="4"/>
        <v>1</v>
      </c>
      <c r="I178" s="34">
        <f t="shared" si="5"/>
        <v>0</v>
      </c>
      <c r="J178" s="34"/>
      <c r="K178" s="34" t="s">
        <v>20</v>
      </c>
      <c r="L178" s="34" t="s">
        <v>24</v>
      </c>
      <c r="M178" s="34">
        <v>66</v>
      </c>
      <c r="N178" s="34">
        <v>10</v>
      </c>
      <c r="O178" s="34">
        <v>27</v>
      </c>
      <c r="P178" s="1">
        <v>63.899000000000001</v>
      </c>
      <c r="Q178" s="1">
        <v>80.951400000000007</v>
      </c>
    </row>
    <row r="179" spans="1:17" ht="15" thickBot="1" x14ac:dyDescent="0.25">
      <c r="A179" s="34" t="s">
        <v>67</v>
      </c>
      <c r="B179" s="34" t="s">
        <v>8126</v>
      </c>
      <c r="C179" s="34" t="s">
        <v>8127</v>
      </c>
      <c r="D179" s="34" t="s">
        <v>3419</v>
      </c>
      <c r="E179" s="34" t="s">
        <v>20</v>
      </c>
      <c r="F179" s="34" t="s">
        <v>8474</v>
      </c>
      <c r="G179" s="34" t="s">
        <v>8475</v>
      </c>
      <c r="H179" s="34">
        <f t="shared" si="4"/>
        <v>1</v>
      </c>
      <c r="I179" s="34">
        <f t="shared" si="5"/>
        <v>0</v>
      </c>
      <c r="J179" s="34"/>
      <c r="K179" s="34" t="s">
        <v>20</v>
      </c>
      <c r="L179" s="34" t="s">
        <v>24</v>
      </c>
      <c r="M179" s="34">
        <v>66</v>
      </c>
      <c r="N179" s="34">
        <v>10</v>
      </c>
      <c r="O179" s="34">
        <v>27</v>
      </c>
      <c r="P179" s="1">
        <v>63.899000000000001</v>
      </c>
      <c r="Q179" s="1">
        <v>23.78</v>
      </c>
    </row>
    <row r="180" spans="1:17" ht="15" thickBot="1" x14ac:dyDescent="0.25">
      <c r="A180" s="34" t="s">
        <v>67</v>
      </c>
      <c r="B180" s="34" t="s">
        <v>8126</v>
      </c>
      <c r="C180" s="34" t="s">
        <v>8127</v>
      </c>
      <c r="D180" s="34" t="s">
        <v>3419</v>
      </c>
      <c r="E180" s="34" t="s">
        <v>20</v>
      </c>
      <c r="F180" s="34" t="s">
        <v>8476</v>
      </c>
      <c r="G180" s="34" t="s">
        <v>8477</v>
      </c>
      <c r="H180" s="34">
        <f t="shared" si="4"/>
        <v>1</v>
      </c>
      <c r="I180" s="34">
        <f t="shared" si="5"/>
        <v>0</v>
      </c>
      <c r="J180" s="34"/>
      <c r="K180" s="34" t="s">
        <v>20</v>
      </c>
      <c r="L180" s="34" t="s">
        <v>24</v>
      </c>
      <c r="M180" s="34">
        <v>66</v>
      </c>
      <c r="N180" s="34">
        <v>10</v>
      </c>
      <c r="O180" s="34">
        <v>27</v>
      </c>
      <c r="P180" s="1">
        <v>63.899000000000001</v>
      </c>
      <c r="Q180" s="1">
        <v>41.082799999999999</v>
      </c>
    </row>
    <row r="181" spans="1:17" ht="15" thickBot="1" x14ac:dyDescent="0.25">
      <c r="A181" s="34" t="s">
        <v>67</v>
      </c>
      <c r="B181" s="34" t="s">
        <v>8126</v>
      </c>
      <c r="C181" s="34" t="s">
        <v>8127</v>
      </c>
      <c r="D181" s="34" t="s">
        <v>3419</v>
      </c>
      <c r="E181" s="34" t="s">
        <v>20</v>
      </c>
      <c r="F181" s="34" t="s">
        <v>8478</v>
      </c>
      <c r="G181" s="34" t="s">
        <v>8479</v>
      </c>
      <c r="H181" s="34">
        <f t="shared" si="4"/>
        <v>1</v>
      </c>
      <c r="I181" s="34">
        <f t="shared" si="5"/>
        <v>0</v>
      </c>
      <c r="J181" s="34"/>
      <c r="K181" s="34" t="s">
        <v>20</v>
      </c>
      <c r="L181" s="34" t="s">
        <v>24</v>
      </c>
      <c r="M181" s="34">
        <v>66</v>
      </c>
      <c r="N181" s="34">
        <v>10</v>
      </c>
      <c r="O181" s="34">
        <v>27</v>
      </c>
      <c r="P181" s="1">
        <v>63.899000000000001</v>
      </c>
      <c r="Q181" s="1">
        <v>63.899000000000001</v>
      </c>
    </row>
    <row r="182" spans="1:17" ht="15" thickBot="1" x14ac:dyDescent="0.25">
      <c r="A182" s="34" t="s">
        <v>67</v>
      </c>
      <c r="B182" s="34" t="s">
        <v>8126</v>
      </c>
      <c r="C182" s="34" t="s">
        <v>8127</v>
      </c>
      <c r="D182" s="34" t="s">
        <v>3419</v>
      </c>
      <c r="E182" s="34" t="s">
        <v>20</v>
      </c>
      <c r="F182" s="34" t="s">
        <v>8480</v>
      </c>
      <c r="G182" s="34" t="s">
        <v>8481</v>
      </c>
      <c r="H182" s="34">
        <f t="shared" si="4"/>
        <v>1</v>
      </c>
      <c r="I182" s="34">
        <f t="shared" si="5"/>
        <v>0</v>
      </c>
      <c r="J182" s="34"/>
      <c r="K182" s="34" t="s">
        <v>20</v>
      </c>
      <c r="L182" s="34" t="s">
        <v>24</v>
      </c>
      <c r="M182" s="34">
        <v>66</v>
      </c>
      <c r="N182" s="34">
        <v>10</v>
      </c>
      <c r="O182" s="34">
        <v>27</v>
      </c>
      <c r="P182" s="1">
        <v>63.899000000000001</v>
      </c>
      <c r="Q182" s="1">
        <v>27.743099999999998</v>
      </c>
    </row>
    <row r="183" spans="1:17" ht="15" thickBot="1" x14ac:dyDescent="0.25">
      <c r="A183" s="34" t="s">
        <v>67</v>
      </c>
      <c r="B183" s="34" t="s">
        <v>8126</v>
      </c>
      <c r="C183" s="34" t="s">
        <v>8127</v>
      </c>
      <c r="D183" s="34" t="s">
        <v>3419</v>
      </c>
      <c r="E183" s="34" t="s">
        <v>20</v>
      </c>
      <c r="F183" s="34" t="s">
        <v>8482</v>
      </c>
      <c r="G183" s="34" t="s">
        <v>8483</v>
      </c>
      <c r="H183" s="34">
        <f t="shared" si="4"/>
        <v>1</v>
      </c>
      <c r="I183" s="34">
        <f t="shared" si="5"/>
        <v>0</v>
      </c>
      <c r="J183" s="34"/>
      <c r="K183" s="34" t="s">
        <v>20</v>
      </c>
      <c r="L183" s="34" t="s">
        <v>24</v>
      </c>
      <c r="M183" s="34">
        <v>66</v>
      </c>
      <c r="N183" s="34">
        <v>10</v>
      </c>
      <c r="O183" s="34">
        <v>27</v>
      </c>
      <c r="P183" s="1">
        <v>63.899000000000001</v>
      </c>
      <c r="Q183" s="1">
        <v>43.962800000000001</v>
      </c>
    </row>
    <row r="184" spans="1:17" ht="15" thickBot="1" x14ac:dyDescent="0.25">
      <c r="A184" s="34" t="s">
        <v>67</v>
      </c>
      <c r="B184" s="34" t="s">
        <v>8126</v>
      </c>
      <c r="C184" s="34" t="s">
        <v>8127</v>
      </c>
      <c r="D184" s="34" t="s">
        <v>3419</v>
      </c>
      <c r="E184" s="34" t="s">
        <v>20</v>
      </c>
      <c r="F184" s="34" t="s">
        <v>8484</v>
      </c>
      <c r="G184" s="34" t="s">
        <v>8485</v>
      </c>
      <c r="H184" s="34">
        <f t="shared" si="4"/>
        <v>1</v>
      </c>
      <c r="I184" s="34">
        <f t="shared" si="5"/>
        <v>0</v>
      </c>
      <c r="J184" s="34"/>
      <c r="K184" s="34" t="s">
        <v>20</v>
      </c>
      <c r="L184" s="34" t="s">
        <v>24</v>
      </c>
      <c r="M184" s="34">
        <v>66</v>
      </c>
      <c r="N184" s="34">
        <v>10</v>
      </c>
      <c r="O184" s="34">
        <v>27</v>
      </c>
      <c r="P184" s="1">
        <v>63.899000000000001</v>
      </c>
      <c r="Q184" s="1">
        <v>84.587800000000001</v>
      </c>
    </row>
    <row r="185" spans="1:17" ht="15" thickBot="1" x14ac:dyDescent="0.25">
      <c r="A185" s="34" t="s">
        <v>67</v>
      </c>
      <c r="B185" s="34" t="s">
        <v>8126</v>
      </c>
      <c r="C185" s="34" t="s">
        <v>8127</v>
      </c>
      <c r="D185" s="34" t="s">
        <v>3419</v>
      </c>
      <c r="E185" s="34" t="s">
        <v>20</v>
      </c>
      <c r="F185" s="34" t="s">
        <v>8486</v>
      </c>
      <c r="G185" s="34" t="s">
        <v>8487</v>
      </c>
      <c r="H185" s="34">
        <f t="shared" si="4"/>
        <v>1</v>
      </c>
      <c r="I185" s="34">
        <f t="shared" si="5"/>
        <v>0</v>
      </c>
      <c r="J185" s="34"/>
      <c r="K185" s="34" t="s">
        <v>20</v>
      </c>
      <c r="L185" s="34" t="s">
        <v>24</v>
      </c>
      <c r="M185" s="34">
        <v>66</v>
      </c>
      <c r="N185" s="34">
        <v>10</v>
      </c>
      <c r="O185" s="34">
        <v>27</v>
      </c>
      <c r="P185" s="1">
        <v>63.899000000000001</v>
      </c>
      <c r="Q185" s="1">
        <v>82.954499999999996</v>
      </c>
    </row>
    <row r="186" spans="1:17" ht="15" thickBot="1" x14ac:dyDescent="0.25">
      <c r="A186" s="34" t="s">
        <v>67</v>
      </c>
      <c r="B186" s="34" t="s">
        <v>8126</v>
      </c>
      <c r="C186" s="34" t="s">
        <v>8127</v>
      </c>
      <c r="D186" s="34" t="s">
        <v>3419</v>
      </c>
      <c r="E186" s="34" t="s">
        <v>20</v>
      </c>
      <c r="F186" s="34" t="s">
        <v>8488</v>
      </c>
      <c r="G186" s="34" t="s">
        <v>8489</v>
      </c>
      <c r="H186" s="34">
        <f t="shared" si="4"/>
        <v>1</v>
      </c>
      <c r="I186" s="34">
        <f t="shared" si="5"/>
        <v>0</v>
      </c>
      <c r="J186" s="34"/>
      <c r="K186" s="34" t="s">
        <v>20</v>
      </c>
      <c r="L186" s="34" t="s">
        <v>24</v>
      </c>
      <c r="M186" s="34">
        <v>66</v>
      </c>
      <c r="N186" s="34">
        <v>10</v>
      </c>
      <c r="O186" s="34">
        <v>27</v>
      </c>
      <c r="P186" s="1">
        <v>63.899000000000001</v>
      </c>
      <c r="Q186" s="1">
        <v>86.428100000000001</v>
      </c>
    </row>
    <row r="187" spans="1:17" ht="15" thickBot="1" x14ac:dyDescent="0.25">
      <c r="A187" s="34" t="s">
        <v>67</v>
      </c>
      <c r="B187" s="34" t="s">
        <v>8126</v>
      </c>
      <c r="C187" s="34" t="s">
        <v>8127</v>
      </c>
      <c r="D187" s="34" t="s">
        <v>3419</v>
      </c>
      <c r="E187" s="34" t="s">
        <v>20</v>
      </c>
      <c r="F187" s="34" t="s">
        <v>8490</v>
      </c>
      <c r="G187" s="34" t="s">
        <v>8491</v>
      </c>
      <c r="H187" s="34">
        <f t="shared" si="4"/>
        <v>1</v>
      </c>
      <c r="I187" s="34">
        <f t="shared" si="5"/>
        <v>0</v>
      </c>
      <c r="J187" s="34"/>
      <c r="K187" s="34" t="s">
        <v>20</v>
      </c>
      <c r="L187" s="34" t="s">
        <v>24</v>
      </c>
      <c r="M187" s="34">
        <v>66</v>
      </c>
      <c r="N187" s="34">
        <v>10</v>
      </c>
      <c r="O187" s="34">
        <v>27</v>
      </c>
      <c r="P187" s="1">
        <v>63.899000000000001</v>
      </c>
      <c r="Q187" s="1">
        <v>58.461500000000001</v>
      </c>
    </row>
    <row r="188" spans="1:17" ht="15" thickBot="1" x14ac:dyDescent="0.25">
      <c r="A188" s="34" t="s">
        <v>67</v>
      </c>
      <c r="B188" s="34" t="s">
        <v>8126</v>
      </c>
      <c r="C188" s="34" t="s">
        <v>8127</v>
      </c>
      <c r="D188" s="34" t="s">
        <v>3419</v>
      </c>
      <c r="E188" s="34" t="s">
        <v>20</v>
      </c>
      <c r="F188" s="34" t="s">
        <v>8492</v>
      </c>
      <c r="G188" s="34" t="s">
        <v>8493</v>
      </c>
      <c r="H188" s="34">
        <f t="shared" si="4"/>
        <v>1</v>
      </c>
      <c r="I188" s="34">
        <f t="shared" si="5"/>
        <v>0</v>
      </c>
      <c r="J188" s="34"/>
      <c r="K188" s="34" t="s">
        <v>20</v>
      </c>
      <c r="L188" s="34" t="s">
        <v>24</v>
      </c>
      <c r="M188" s="34">
        <v>66</v>
      </c>
      <c r="N188" s="34">
        <v>10</v>
      </c>
      <c r="O188" s="34">
        <v>27</v>
      </c>
      <c r="P188" s="1">
        <v>63.899000000000001</v>
      </c>
      <c r="Q188" s="1">
        <v>76.441400000000002</v>
      </c>
    </row>
    <row r="189" spans="1:17" ht="15" thickBot="1" x14ac:dyDescent="0.25">
      <c r="A189" s="34" t="s">
        <v>67</v>
      </c>
      <c r="B189" s="34" t="s">
        <v>8126</v>
      </c>
      <c r="C189" s="34" t="s">
        <v>8127</v>
      </c>
      <c r="D189" s="34" t="s">
        <v>3419</v>
      </c>
      <c r="E189" s="34" t="s">
        <v>20</v>
      </c>
      <c r="F189" s="34" t="s">
        <v>8494</v>
      </c>
      <c r="G189" s="34" t="s">
        <v>8495</v>
      </c>
      <c r="H189" s="34">
        <f t="shared" si="4"/>
        <v>1</v>
      </c>
      <c r="I189" s="34">
        <f t="shared" si="5"/>
        <v>0</v>
      </c>
      <c r="J189" s="34"/>
      <c r="K189" s="34" t="s">
        <v>20</v>
      </c>
      <c r="L189" s="34" t="s">
        <v>24</v>
      </c>
      <c r="M189" s="34">
        <v>66</v>
      </c>
      <c r="N189" s="34">
        <v>10</v>
      </c>
      <c r="O189" s="34">
        <v>27</v>
      </c>
      <c r="P189" s="1">
        <v>63.899000000000001</v>
      </c>
      <c r="Q189" s="1">
        <v>67.6768</v>
      </c>
    </row>
    <row r="190" spans="1:17" ht="15" thickBot="1" x14ac:dyDescent="0.25">
      <c r="A190" s="34" t="s">
        <v>67</v>
      </c>
      <c r="B190" s="34" t="s">
        <v>8126</v>
      </c>
      <c r="C190" s="34" t="s">
        <v>8127</v>
      </c>
      <c r="D190" s="34" t="s">
        <v>3419</v>
      </c>
      <c r="E190" s="34" t="s">
        <v>20</v>
      </c>
      <c r="F190" s="34" t="s">
        <v>8496</v>
      </c>
      <c r="G190" s="34" t="s">
        <v>8497</v>
      </c>
      <c r="H190" s="34">
        <f t="shared" si="4"/>
        <v>1</v>
      </c>
      <c r="I190" s="34">
        <f t="shared" si="5"/>
        <v>0</v>
      </c>
      <c r="J190" s="34"/>
      <c r="K190" s="34" t="s">
        <v>20</v>
      </c>
      <c r="L190" s="34" t="s">
        <v>24</v>
      </c>
      <c r="M190" s="34">
        <v>66</v>
      </c>
      <c r="N190" s="34">
        <v>10</v>
      </c>
      <c r="O190" s="34">
        <v>27</v>
      </c>
      <c r="P190" s="1">
        <v>63.899000000000001</v>
      </c>
      <c r="Q190" s="1">
        <v>62.2166</v>
      </c>
    </row>
    <row r="191" spans="1:17" ht="15" thickBot="1" x14ac:dyDescent="0.25">
      <c r="A191" s="34" t="s">
        <v>67</v>
      </c>
      <c r="B191" s="34" t="s">
        <v>8126</v>
      </c>
      <c r="C191" s="34" t="s">
        <v>8127</v>
      </c>
      <c r="D191" s="34" t="s">
        <v>3419</v>
      </c>
      <c r="E191" s="34" t="s">
        <v>20</v>
      </c>
      <c r="F191" s="34" t="s">
        <v>8498</v>
      </c>
      <c r="G191" s="34" t="s">
        <v>8499</v>
      </c>
      <c r="H191" s="34">
        <f t="shared" si="4"/>
        <v>1</v>
      </c>
      <c r="I191" s="34">
        <f t="shared" si="5"/>
        <v>0</v>
      </c>
      <c r="J191" s="34"/>
      <c r="K191" s="34" t="s">
        <v>20</v>
      </c>
      <c r="L191" s="34" t="s">
        <v>24</v>
      </c>
      <c r="M191" s="34">
        <v>66</v>
      </c>
      <c r="N191" s="34">
        <v>10</v>
      </c>
      <c r="O191" s="34">
        <v>27</v>
      </c>
      <c r="P191" s="1">
        <v>63.899000000000001</v>
      </c>
      <c r="Q191" s="1">
        <v>91.138400000000004</v>
      </c>
    </row>
    <row r="192" spans="1:17" ht="15" thickBot="1" x14ac:dyDescent="0.25">
      <c r="A192" s="34" t="s">
        <v>67</v>
      </c>
      <c r="B192" s="34" t="s">
        <v>8126</v>
      </c>
      <c r="C192" s="34" t="s">
        <v>8127</v>
      </c>
      <c r="D192" s="34" t="s">
        <v>3419</v>
      </c>
      <c r="E192" s="34" t="s">
        <v>20</v>
      </c>
      <c r="F192" s="34" t="s">
        <v>8500</v>
      </c>
      <c r="G192" s="34" t="s">
        <v>8501</v>
      </c>
      <c r="H192" s="34">
        <f t="shared" si="4"/>
        <v>1</v>
      </c>
      <c r="I192" s="34">
        <f t="shared" si="5"/>
        <v>0</v>
      </c>
      <c r="J192" s="34"/>
      <c r="K192" s="34" t="s">
        <v>20</v>
      </c>
      <c r="L192" s="34" t="s">
        <v>24</v>
      </c>
      <c r="M192" s="34">
        <v>66</v>
      </c>
      <c r="N192" s="34">
        <v>10</v>
      </c>
      <c r="O192" s="34">
        <v>27</v>
      </c>
      <c r="P192" s="1">
        <v>63.899000000000001</v>
      </c>
      <c r="Q192" s="1">
        <v>83.333299999999994</v>
      </c>
    </row>
    <row r="193" spans="1:17" ht="15" thickBot="1" x14ac:dyDescent="0.25">
      <c r="A193" s="34" t="s">
        <v>67</v>
      </c>
      <c r="B193" s="34" t="s">
        <v>8126</v>
      </c>
      <c r="C193" s="34" t="s">
        <v>8127</v>
      </c>
      <c r="D193" s="34" t="s">
        <v>3419</v>
      </c>
      <c r="E193" s="34" t="s">
        <v>20</v>
      </c>
      <c r="F193" s="34" t="s">
        <v>8502</v>
      </c>
      <c r="G193" s="34" t="s">
        <v>8503</v>
      </c>
      <c r="H193" s="34">
        <f t="shared" si="4"/>
        <v>1</v>
      </c>
      <c r="I193" s="34">
        <f t="shared" si="5"/>
        <v>0</v>
      </c>
      <c r="J193" s="34"/>
      <c r="K193" s="34" t="s">
        <v>20</v>
      </c>
      <c r="L193" s="34" t="s">
        <v>24</v>
      </c>
      <c r="M193" s="34">
        <v>66</v>
      </c>
      <c r="N193" s="34">
        <v>10</v>
      </c>
      <c r="O193" s="34">
        <v>27</v>
      </c>
      <c r="P193" s="1">
        <v>63.899000000000001</v>
      </c>
      <c r="Q193" s="1">
        <v>78.0488</v>
      </c>
    </row>
    <row r="194" spans="1:17" ht="15" thickBot="1" x14ac:dyDescent="0.25">
      <c r="A194" s="34" t="s">
        <v>67</v>
      </c>
      <c r="B194" s="34" t="s">
        <v>8126</v>
      </c>
      <c r="C194" s="34" t="s">
        <v>8127</v>
      </c>
      <c r="D194" s="34" t="s">
        <v>3419</v>
      </c>
      <c r="E194" s="34" t="s">
        <v>20</v>
      </c>
      <c r="F194" s="34" t="s">
        <v>8504</v>
      </c>
      <c r="G194" s="34" t="s">
        <v>8505</v>
      </c>
      <c r="H194" s="34">
        <f t="shared" ref="H194:H257" si="6">IF(AND(P194*1.6&gt;=100),100, P194*1.6)/100</f>
        <v>1</v>
      </c>
      <c r="I194" s="34">
        <f t="shared" ref="I194:I257" si="7">1-H194</f>
        <v>0</v>
      </c>
      <c r="J194" s="34"/>
      <c r="K194" s="34" t="s">
        <v>20</v>
      </c>
      <c r="L194" s="34" t="s">
        <v>24</v>
      </c>
      <c r="M194" s="34">
        <v>66</v>
      </c>
      <c r="N194" s="34">
        <v>10</v>
      </c>
      <c r="O194" s="34">
        <v>27</v>
      </c>
      <c r="P194" s="1">
        <v>63.899000000000001</v>
      </c>
      <c r="Q194" s="1">
        <v>82.2727</v>
      </c>
    </row>
    <row r="195" spans="1:17" ht="15" thickBot="1" x14ac:dyDescent="0.25">
      <c r="A195" s="34" t="s">
        <v>67</v>
      </c>
      <c r="B195" s="34" t="s">
        <v>8126</v>
      </c>
      <c r="C195" s="34" t="s">
        <v>8127</v>
      </c>
      <c r="D195" s="34" t="s">
        <v>3419</v>
      </c>
      <c r="E195" s="34" t="s">
        <v>20</v>
      </c>
      <c r="F195" s="34" t="s">
        <v>8506</v>
      </c>
      <c r="G195" s="34" t="s">
        <v>8507</v>
      </c>
      <c r="H195" s="34">
        <f t="shared" si="6"/>
        <v>1</v>
      </c>
      <c r="I195" s="34">
        <f t="shared" si="7"/>
        <v>0</v>
      </c>
      <c r="J195" s="34"/>
      <c r="K195" s="34" t="s">
        <v>20</v>
      </c>
      <c r="L195" s="34" t="s">
        <v>24</v>
      </c>
      <c r="M195" s="34">
        <v>66</v>
      </c>
      <c r="N195" s="34">
        <v>10</v>
      </c>
      <c r="O195" s="34">
        <v>27</v>
      </c>
      <c r="P195" s="1">
        <v>63.899000000000001</v>
      </c>
      <c r="Q195" s="1">
        <v>73.604100000000003</v>
      </c>
    </row>
    <row r="196" spans="1:17" ht="15" thickBot="1" x14ac:dyDescent="0.25">
      <c r="A196" s="34" t="s">
        <v>67</v>
      </c>
      <c r="B196" s="34" t="s">
        <v>8126</v>
      </c>
      <c r="C196" s="34" t="s">
        <v>8127</v>
      </c>
      <c r="D196" s="34" t="s">
        <v>3419</v>
      </c>
      <c r="E196" s="34" t="s">
        <v>20</v>
      </c>
      <c r="F196" s="34" t="s">
        <v>8508</v>
      </c>
      <c r="G196" s="34" t="s">
        <v>8509</v>
      </c>
      <c r="H196" s="34">
        <f t="shared" si="6"/>
        <v>1</v>
      </c>
      <c r="I196" s="34">
        <f t="shared" si="7"/>
        <v>0</v>
      </c>
      <c r="J196" s="34"/>
      <c r="K196" s="34" t="s">
        <v>20</v>
      </c>
      <c r="L196" s="34" t="s">
        <v>24</v>
      </c>
      <c r="M196" s="34">
        <v>66</v>
      </c>
      <c r="N196" s="34">
        <v>10</v>
      </c>
      <c r="O196" s="34">
        <v>27</v>
      </c>
      <c r="P196" s="1">
        <v>63.899000000000001</v>
      </c>
      <c r="Q196" s="1">
        <v>88.463099999999997</v>
      </c>
    </row>
    <row r="197" spans="1:17" ht="15" thickBot="1" x14ac:dyDescent="0.25">
      <c r="A197" s="34" t="s">
        <v>67</v>
      </c>
      <c r="B197" s="34" t="s">
        <v>8126</v>
      </c>
      <c r="C197" s="34" t="s">
        <v>8127</v>
      </c>
      <c r="D197" s="34" t="s">
        <v>3419</v>
      </c>
      <c r="E197" s="34" t="s">
        <v>20</v>
      </c>
      <c r="F197" s="34" t="s">
        <v>8510</v>
      </c>
      <c r="G197" s="34" t="s">
        <v>8511</v>
      </c>
      <c r="H197" s="34">
        <f t="shared" si="6"/>
        <v>1</v>
      </c>
      <c r="I197" s="34">
        <f t="shared" si="7"/>
        <v>0</v>
      </c>
      <c r="J197" s="34"/>
      <c r="K197" s="34" t="s">
        <v>20</v>
      </c>
      <c r="L197" s="34" t="s">
        <v>24</v>
      </c>
      <c r="M197" s="34">
        <v>66</v>
      </c>
      <c r="N197" s="34">
        <v>10</v>
      </c>
      <c r="O197" s="34">
        <v>27</v>
      </c>
      <c r="P197" s="1">
        <v>63.899000000000001</v>
      </c>
      <c r="Q197" s="1">
        <v>78.081199999999995</v>
      </c>
    </row>
    <row r="198" spans="1:17" ht="15" thickBot="1" x14ac:dyDescent="0.25">
      <c r="A198" s="34" t="s">
        <v>67</v>
      </c>
      <c r="B198" s="34" t="s">
        <v>8126</v>
      </c>
      <c r="C198" s="34" t="s">
        <v>8127</v>
      </c>
      <c r="D198" s="34" t="s">
        <v>3419</v>
      </c>
      <c r="E198" s="34" t="s">
        <v>20</v>
      </c>
      <c r="F198" s="34" t="s">
        <v>8512</v>
      </c>
      <c r="G198" s="34" t="s">
        <v>8513</v>
      </c>
      <c r="H198" s="34">
        <f t="shared" si="6"/>
        <v>1</v>
      </c>
      <c r="I198" s="34">
        <f t="shared" si="7"/>
        <v>0</v>
      </c>
      <c r="J198" s="34"/>
      <c r="K198" s="34" t="s">
        <v>20</v>
      </c>
      <c r="L198" s="34" t="s">
        <v>24</v>
      </c>
      <c r="M198" s="34">
        <v>66</v>
      </c>
      <c r="N198" s="34">
        <v>10</v>
      </c>
      <c r="O198" s="34">
        <v>27</v>
      </c>
      <c r="P198" s="1">
        <v>63.899000000000001</v>
      </c>
      <c r="Q198" s="1">
        <v>58.450299999999999</v>
      </c>
    </row>
    <row r="199" spans="1:17" ht="15" thickBot="1" x14ac:dyDescent="0.25">
      <c r="A199" s="34" t="s">
        <v>67</v>
      </c>
      <c r="B199" s="34" t="s">
        <v>8126</v>
      </c>
      <c r="C199" s="34" t="s">
        <v>8127</v>
      </c>
      <c r="D199" s="34" t="s">
        <v>3419</v>
      </c>
      <c r="E199" s="34" t="s">
        <v>20</v>
      </c>
      <c r="F199" s="34" t="s">
        <v>8514</v>
      </c>
      <c r="G199" s="34" t="s">
        <v>8515</v>
      </c>
      <c r="H199" s="34">
        <f t="shared" si="6"/>
        <v>1</v>
      </c>
      <c r="I199" s="34">
        <f t="shared" si="7"/>
        <v>0</v>
      </c>
      <c r="J199" s="34"/>
      <c r="K199" s="34" t="s">
        <v>20</v>
      </c>
      <c r="L199" s="34" t="s">
        <v>24</v>
      </c>
      <c r="M199" s="34">
        <v>66</v>
      </c>
      <c r="N199" s="34">
        <v>10</v>
      </c>
      <c r="O199" s="34">
        <v>27</v>
      </c>
      <c r="P199" s="1">
        <v>63.899000000000001</v>
      </c>
      <c r="Q199" s="1">
        <v>6.2991999999999999</v>
      </c>
    </row>
    <row r="200" spans="1:17" ht="15" thickBot="1" x14ac:dyDescent="0.25">
      <c r="A200" s="34" t="s">
        <v>67</v>
      </c>
      <c r="B200" s="34" t="s">
        <v>8126</v>
      </c>
      <c r="C200" s="34" t="s">
        <v>8127</v>
      </c>
      <c r="D200" s="34" t="s">
        <v>3419</v>
      </c>
      <c r="E200" s="34" t="s">
        <v>20</v>
      </c>
      <c r="F200" s="34" t="s">
        <v>8516</v>
      </c>
      <c r="G200" s="34" t="s">
        <v>8517</v>
      </c>
      <c r="H200" s="34">
        <f t="shared" si="6"/>
        <v>1</v>
      </c>
      <c r="I200" s="34">
        <f t="shared" si="7"/>
        <v>0</v>
      </c>
      <c r="J200" s="34"/>
      <c r="K200" s="34" t="s">
        <v>20</v>
      </c>
      <c r="L200" s="34" t="s">
        <v>24</v>
      </c>
      <c r="M200" s="34">
        <v>66</v>
      </c>
      <c r="N200" s="34">
        <v>10</v>
      </c>
      <c r="O200" s="34">
        <v>27</v>
      </c>
      <c r="P200" s="1">
        <v>63.899000000000001</v>
      </c>
      <c r="Q200" s="1">
        <v>26.210599999999999</v>
      </c>
    </row>
    <row r="201" spans="1:17" ht="15" thickBot="1" x14ac:dyDescent="0.25">
      <c r="A201" s="34" t="s">
        <v>67</v>
      </c>
      <c r="B201" s="34" t="s">
        <v>8126</v>
      </c>
      <c r="C201" s="34" t="s">
        <v>8127</v>
      </c>
      <c r="D201" s="34" t="s">
        <v>3419</v>
      </c>
      <c r="E201" s="34" t="s">
        <v>20</v>
      </c>
      <c r="F201" s="34" t="s">
        <v>8518</v>
      </c>
      <c r="G201" s="34" t="s">
        <v>8519</v>
      </c>
      <c r="H201" s="34">
        <f t="shared" si="6"/>
        <v>1</v>
      </c>
      <c r="I201" s="34">
        <f t="shared" si="7"/>
        <v>0</v>
      </c>
      <c r="J201" s="34"/>
      <c r="K201" s="34" t="s">
        <v>20</v>
      </c>
      <c r="L201" s="34" t="s">
        <v>24</v>
      </c>
      <c r="M201" s="34">
        <v>66</v>
      </c>
      <c r="N201" s="34">
        <v>10</v>
      </c>
      <c r="O201" s="34">
        <v>27</v>
      </c>
      <c r="P201" s="1">
        <v>64.375200000000007</v>
      </c>
      <c r="Q201" s="1">
        <v>25.835899999999999</v>
      </c>
    </row>
    <row r="202" spans="1:17" ht="15" thickBot="1" x14ac:dyDescent="0.25">
      <c r="A202" s="34" t="s">
        <v>67</v>
      </c>
      <c r="B202" s="34" t="s">
        <v>8126</v>
      </c>
      <c r="C202" s="34" t="s">
        <v>8127</v>
      </c>
      <c r="D202" s="34" t="s">
        <v>3419</v>
      </c>
      <c r="E202" s="34" t="s">
        <v>20</v>
      </c>
      <c r="F202" s="34" t="s">
        <v>8520</v>
      </c>
      <c r="G202" s="34" t="s">
        <v>8521</v>
      </c>
      <c r="H202" s="34">
        <f t="shared" si="6"/>
        <v>1</v>
      </c>
      <c r="I202" s="34">
        <f t="shared" si="7"/>
        <v>0</v>
      </c>
      <c r="J202" s="34"/>
      <c r="K202" s="34" t="s">
        <v>20</v>
      </c>
      <c r="L202" s="34" t="s">
        <v>24</v>
      </c>
      <c r="M202" s="34">
        <v>66</v>
      </c>
      <c r="N202" s="34">
        <v>10</v>
      </c>
      <c r="O202" s="34">
        <v>27</v>
      </c>
      <c r="P202" s="1">
        <v>63.899000000000001</v>
      </c>
      <c r="Q202" s="1">
        <v>84.871799999999993</v>
      </c>
    </row>
    <row r="203" spans="1:17" ht="15" thickBot="1" x14ac:dyDescent="0.25">
      <c r="A203" s="34" t="s">
        <v>67</v>
      </c>
      <c r="B203" s="34" t="s">
        <v>8126</v>
      </c>
      <c r="C203" s="34" t="s">
        <v>8127</v>
      </c>
      <c r="D203" s="34" t="s">
        <v>3419</v>
      </c>
      <c r="E203" s="34" t="s">
        <v>20</v>
      </c>
      <c r="F203" s="34" t="s">
        <v>8522</v>
      </c>
      <c r="G203" s="34" t="s">
        <v>8523</v>
      </c>
      <c r="H203" s="34">
        <f t="shared" si="6"/>
        <v>1</v>
      </c>
      <c r="I203" s="34">
        <f t="shared" si="7"/>
        <v>0</v>
      </c>
      <c r="J203" s="34"/>
      <c r="K203" s="34" t="s">
        <v>20</v>
      </c>
      <c r="L203" s="34" t="s">
        <v>24</v>
      </c>
      <c r="M203" s="34">
        <v>66</v>
      </c>
      <c r="N203" s="34">
        <v>10</v>
      </c>
      <c r="O203" s="34">
        <v>27</v>
      </c>
      <c r="P203" s="1">
        <v>63.899000000000001</v>
      </c>
      <c r="Q203" s="1">
        <v>8.3332999999999995</v>
      </c>
    </row>
    <row r="204" spans="1:17" ht="15" thickBot="1" x14ac:dyDescent="0.25">
      <c r="A204" s="34" t="s">
        <v>67</v>
      </c>
      <c r="B204" s="34" t="s">
        <v>8126</v>
      </c>
      <c r="C204" s="34" t="s">
        <v>8127</v>
      </c>
      <c r="D204" s="34" t="s">
        <v>3419</v>
      </c>
      <c r="E204" s="34" t="s">
        <v>20</v>
      </c>
      <c r="F204" s="34" t="s">
        <v>8524</v>
      </c>
      <c r="G204" s="34" t="s">
        <v>8525</v>
      </c>
      <c r="H204" s="34">
        <f t="shared" si="6"/>
        <v>1</v>
      </c>
      <c r="I204" s="34">
        <f t="shared" si="7"/>
        <v>0</v>
      </c>
      <c r="J204" s="34"/>
      <c r="K204" s="34" t="s">
        <v>20</v>
      </c>
      <c r="L204" s="34" t="s">
        <v>24</v>
      </c>
      <c r="M204" s="34">
        <v>66</v>
      </c>
      <c r="N204" s="34">
        <v>10</v>
      </c>
      <c r="O204" s="34">
        <v>27</v>
      </c>
      <c r="P204" s="1">
        <v>63.899000000000001</v>
      </c>
      <c r="Q204" s="1">
        <v>81.906400000000005</v>
      </c>
    </row>
    <row r="205" spans="1:17" ht="15" thickBot="1" x14ac:dyDescent="0.25">
      <c r="A205" s="34" t="s">
        <v>67</v>
      </c>
      <c r="B205" s="34" t="s">
        <v>8126</v>
      </c>
      <c r="C205" s="34" t="s">
        <v>8127</v>
      </c>
      <c r="D205" s="34" t="s">
        <v>3419</v>
      </c>
      <c r="E205" s="34" t="s">
        <v>20</v>
      </c>
      <c r="F205" s="34" t="s">
        <v>8526</v>
      </c>
      <c r="G205" s="34" t="s">
        <v>8527</v>
      </c>
      <c r="H205" s="34">
        <f t="shared" si="6"/>
        <v>1</v>
      </c>
      <c r="I205" s="34">
        <f t="shared" si="7"/>
        <v>0</v>
      </c>
      <c r="J205" s="34"/>
      <c r="K205" s="34" t="s">
        <v>20</v>
      </c>
      <c r="L205" s="34" t="s">
        <v>24</v>
      </c>
      <c r="M205" s="34">
        <v>66</v>
      </c>
      <c r="N205" s="34">
        <v>10</v>
      </c>
      <c r="O205" s="34">
        <v>27</v>
      </c>
      <c r="P205" s="1">
        <v>63.899000000000001</v>
      </c>
      <c r="Q205" s="1">
        <v>57.088299999999997</v>
      </c>
    </row>
    <row r="206" spans="1:17" ht="15" thickBot="1" x14ac:dyDescent="0.25">
      <c r="A206" s="34" t="s">
        <v>67</v>
      </c>
      <c r="B206" s="34" t="s">
        <v>8126</v>
      </c>
      <c r="C206" s="34" t="s">
        <v>8127</v>
      </c>
      <c r="D206" s="34" t="s">
        <v>3419</v>
      </c>
      <c r="E206" s="34" t="s">
        <v>20</v>
      </c>
      <c r="F206" s="34" t="s">
        <v>8528</v>
      </c>
      <c r="G206" s="34" t="s">
        <v>8529</v>
      </c>
      <c r="H206" s="34">
        <f t="shared" si="6"/>
        <v>1</v>
      </c>
      <c r="I206" s="34">
        <f t="shared" si="7"/>
        <v>0</v>
      </c>
      <c r="J206" s="34"/>
      <c r="K206" s="34" t="s">
        <v>20</v>
      </c>
      <c r="L206" s="34" t="s">
        <v>24</v>
      </c>
      <c r="M206" s="34">
        <v>66</v>
      </c>
      <c r="N206" s="34">
        <v>10</v>
      </c>
      <c r="O206" s="34">
        <v>27</v>
      </c>
      <c r="P206" s="1">
        <v>63.899000000000001</v>
      </c>
      <c r="Q206" s="1">
        <v>85.645899999999997</v>
      </c>
    </row>
    <row r="207" spans="1:17" ht="15" thickBot="1" x14ac:dyDescent="0.25">
      <c r="A207" s="34" t="s">
        <v>67</v>
      </c>
      <c r="B207" s="34" t="s">
        <v>8126</v>
      </c>
      <c r="C207" s="34" t="s">
        <v>8127</v>
      </c>
      <c r="D207" s="34" t="s">
        <v>3419</v>
      </c>
      <c r="E207" s="34" t="s">
        <v>20</v>
      </c>
      <c r="F207" s="34" t="s">
        <v>8530</v>
      </c>
      <c r="G207" s="34" t="s">
        <v>8531</v>
      </c>
      <c r="H207" s="34">
        <f t="shared" si="6"/>
        <v>1</v>
      </c>
      <c r="I207" s="34">
        <f t="shared" si="7"/>
        <v>0</v>
      </c>
      <c r="J207" s="34"/>
      <c r="K207" s="34" t="s">
        <v>20</v>
      </c>
      <c r="L207" s="34" t="s">
        <v>24</v>
      </c>
      <c r="M207" s="34">
        <v>66</v>
      </c>
      <c r="N207" s="34">
        <v>10</v>
      </c>
      <c r="O207" s="34">
        <v>27</v>
      </c>
      <c r="P207" s="1">
        <v>63.899000000000001</v>
      </c>
      <c r="Q207" s="1">
        <v>14.2857</v>
      </c>
    </row>
    <row r="208" spans="1:17" ht="15" thickBot="1" x14ac:dyDescent="0.25">
      <c r="A208" s="34" t="s">
        <v>67</v>
      </c>
      <c r="B208" s="34" t="s">
        <v>8126</v>
      </c>
      <c r="C208" s="34" t="s">
        <v>8127</v>
      </c>
      <c r="D208" s="34" t="s">
        <v>3419</v>
      </c>
      <c r="E208" s="34" t="s">
        <v>20</v>
      </c>
      <c r="F208" s="34" t="s">
        <v>8532</v>
      </c>
      <c r="G208" s="34" t="s">
        <v>8533</v>
      </c>
      <c r="H208" s="34">
        <f t="shared" si="6"/>
        <v>1</v>
      </c>
      <c r="I208" s="34">
        <f t="shared" si="7"/>
        <v>0</v>
      </c>
      <c r="J208" s="34"/>
      <c r="K208" s="34" t="s">
        <v>20</v>
      </c>
      <c r="L208" s="34" t="s">
        <v>24</v>
      </c>
      <c r="M208" s="34">
        <v>66</v>
      </c>
      <c r="N208" s="34">
        <v>10</v>
      </c>
      <c r="O208" s="34">
        <v>27</v>
      </c>
      <c r="P208" s="1">
        <v>63.899000000000001</v>
      </c>
      <c r="Q208" s="1">
        <v>21.9331</v>
      </c>
    </row>
    <row r="209" spans="1:17" ht="15" thickBot="1" x14ac:dyDescent="0.25">
      <c r="A209" s="34" t="s">
        <v>67</v>
      </c>
      <c r="B209" s="34" t="s">
        <v>8126</v>
      </c>
      <c r="C209" s="34" t="s">
        <v>8127</v>
      </c>
      <c r="D209" s="34" t="s">
        <v>3419</v>
      </c>
      <c r="E209" s="34" t="s">
        <v>20</v>
      </c>
      <c r="F209" s="34" t="s">
        <v>8534</v>
      </c>
      <c r="G209" s="34" t="s">
        <v>8535</v>
      </c>
      <c r="H209" s="34">
        <f t="shared" si="6"/>
        <v>1</v>
      </c>
      <c r="I209" s="34">
        <f t="shared" si="7"/>
        <v>0</v>
      </c>
      <c r="J209" s="34"/>
      <c r="K209" s="34" t="s">
        <v>20</v>
      </c>
      <c r="L209" s="34" t="s">
        <v>24</v>
      </c>
      <c r="M209" s="34">
        <v>66</v>
      </c>
      <c r="N209" s="34">
        <v>10</v>
      </c>
      <c r="O209" s="34">
        <v>27</v>
      </c>
      <c r="P209" s="1">
        <v>63.899000000000001</v>
      </c>
      <c r="Q209" s="1">
        <v>90.757000000000005</v>
      </c>
    </row>
    <row r="210" spans="1:17" ht="15" thickBot="1" x14ac:dyDescent="0.25">
      <c r="A210" s="34" t="s">
        <v>67</v>
      </c>
      <c r="B210" s="34" t="s">
        <v>8126</v>
      </c>
      <c r="C210" s="34" t="s">
        <v>8127</v>
      </c>
      <c r="D210" s="34" t="s">
        <v>3419</v>
      </c>
      <c r="E210" s="34" t="s">
        <v>20</v>
      </c>
      <c r="F210" s="34" t="s">
        <v>8536</v>
      </c>
      <c r="G210" s="34" t="s">
        <v>8537</v>
      </c>
      <c r="H210" s="34">
        <f t="shared" si="6"/>
        <v>1</v>
      </c>
      <c r="I210" s="34">
        <f t="shared" si="7"/>
        <v>0</v>
      </c>
      <c r="J210" s="34"/>
      <c r="K210" s="34" t="s">
        <v>20</v>
      </c>
      <c r="L210" s="34" t="s">
        <v>24</v>
      </c>
      <c r="M210" s="34">
        <v>66</v>
      </c>
      <c r="N210" s="34">
        <v>10</v>
      </c>
      <c r="O210" s="34">
        <v>27</v>
      </c>
      <c r="P210" s="1">
        <v>63.899000000000001</v>
      </c>
      <c r="Q210" s="1">
        <v>67.753600000000006</v>
      </c>
    </row>
    <row r="211" spans="1:17" ht="15" thickBot="1" x14ac:dyDescent="0.25">
      <c r="A211" s="34" t="s">
        <v>67</v>
      </c>
      <c r="B211" s="34" t="s">
        <v>8126</v>
      </c>
      <c r="C211" s="34" t="s">
        <v>8127</v>
      </c>
      <c r="D211" s="34" t="s">
        <v>3419</v>
      </c>
      <c r="E211" s="34" t="s">
        <v>20</v>
      </c>
      <c r="F211" s="34" t="s">
        <v>8538</v>
      </c>
      <c r="G211" s="34" t="s">
        <v>8539</v>
      </c>
      <c r="H211" s="34">
        <f t="shared" si="6"/>
        <v>1</v>
      </c>
      <c r="I211" s="34">
        <f t="shared" si="7"/>
        <v>0</v>
      </c>
      <c r="J211" s="34"/>
      <c r="K211" s="34" t="s">
        <v>20</v>
      </c>
      <c r="L211" s="34" t="s">
        <v>24</v>
      </c>
      <c r="M211" s="34">
        <v>66</v>
      </c>
      <c r="N211" s="34">
        <v>10</v>
      </c>
      <c r="O211" s="34">
        <v>27</v>
      </c>
      <c r="P211" s="1">
        <v>63.899000000000001</v>
      </c>
      <c r="Q211" s="1">
        <v>86.928100000000001</v>
      </c>
    </row>
    <row r="212" spans="1:17" ht="15" thickBot="1" x14ac:dyDescent="0.25">
      <c r="A212" s="34" t="s">
        <v>67</v>
      </c>
      <c r="B212" s="34" t="s">
        <v>8126</v>
      </c>
      <c r="C212" s="34" t="s">
        <v>8127</v>
      </c>
      <c r="D212" s="34" t="s">
        <v>3419</v>
      </c>
      <c r="E212" s="34" t="s">
        <v>20</v>
      </c>
      <c r="F212" s="34" t="s">
        <v>8540</v>
      </c>
      <c r="G212" s="34" t="s">
        <v>8541</v>
      </c>
      <c r="H212" s="34">
        <f t="shared" si="6"/>
        <v>1</v>
      </c>
      <c r="I212" s="34">
        <f t="shared" si="7"/>
        <v>0</v>
      </c>
      <c r="J212" s="34"/>
      <c r="K212" s="34" t="s">
        <v>20</v>
      </c>
      <c r="L212" s="34" t="s">
        <v>24</v>
      </c>
      <c r="M212" s="34">
        <v>66</v>
      </c>
      <c r="N212" s="34">
        <v>10</v>
      </c>
      <c r="O212" s="34">
        <v>27</v>
      </c>
      <c r="P212" s="1">
        <v>63.899000000000001</v>
      </c>
      <c r="Q212" s="1">
        <v>82.978700000000003</v>
      </c>
    </row>
    <row r="213" spans="1:17" ht="15" thickBot="1" x14ac:dyDescent="0.25">
      <c r="A213" s="34" t="s">
        <v>67</v>
      </c>
      <c r="B213" s="34" t="s">
        <v>8126</v>
      </c>
      <c r="C213" s="34" t="s">
        <v>8127</v>
      </c>
      <c r="D213" s="34" t="s">
        <v>3419</v>
      </c>
      <c r="E213" s="34" t="s">
        <v>20</v>
      </c>
      <c r="F213" s="34" t="s">
        <v>8542</v>
      </c>
      <c r="G213" s="34" t="s">
        <v>8543</v>
      </c>
      <c r="H213" s="34">
        <f t="shared" si="6"/>
        <v>1</v>
      </c>
      <c r="I213" s="34">
        <f t="shared" si="7"/>
        <v>0</v>
      </c>
      <c r="J213" s="34"/>
      <c r="K213" s="34" t="s">
        <v>20</v>
      </c>
      <c r="L213" s="34" t="s">
        <v>24</v>
      </c>
      <c r="M213" s="34">
        <v>66</v>
      </c>
      <c r="N213" s="34">
        <v>10</v>
      </c>
      <c r="O213" s="34">
        <v>27</v>
      </c>
      <c r="P213" s="1">
        <v>63.899000000000001</v>
      </c>
      <c r="Q213" s="1">
        <v>7.9225000000000003</v>
      </c>
    </row>
    <row r="214" spans="1:17" ht="15" thickBot="1" x14ac:dyDescent="0.25">
      <c r="A214" s="34" t="s">
        <v>67</v>
      </c>
      <c r="B214" s="34" t="s">
        <v>8126</v>
      </c>
      <c r="C214" s="34" t="s">
        <v>8127</v>
      </c>
      <c r="D214" s="34" t="s">
        <v>3419</v>
      </c>
      <c r="E214" s="34" t="s">
        <v>20</v>
      </c>
      <c r="F214" s="34" t="s">
        <v>8544</v>
      </c>
      <c r="G214" s="34" t="s">
        <v>8545</v>
      </c>
      <c r="H214" s="34">
        <f t="shared" si="6"/>
        <v>1</v>
      </c>
      <c r="I214" s="34">
        <f t="shared" si="7"/>
        <v>0</v>
      </c>
      <c r="J214" s="34"/>
      <c r="K214" s="34" t="s">
        <v>20</v>
      </c>
      <c r="L214" s="34" t="s">
        <v>24</v>
      </c>
      <c r="M214" s="34">
        <v>66</v>
      </c>
      <c r="N214" s="34">
        <v>10</v>
      </c>
      <c r="O214" s="34">
        <v>27</v>
      </c>
      <c r="P214" s="1">
        <v>63.899000000000001</v>
      </c>
      <c r="Q214" s="1">
        <v>64.373500000000007</v>
      </c>
    </row>
    <row r="215" spans="1:17" ht="15" thickBot="1" x14ac:dyDescent="0.25">
      <c r="A215" s="34" t="s">
        <v>67</v>
      </c>
      <c r="B215" s="34" t="s">
        <v>8126</v>
      </c>
      <c r="C215" s="34" t="s">
        <v>8127</v>
      </c>
      <c r="D215" s="34" t="s">
        <v>3419</v>
      </c>
      <c r="E215" s="34" t="s">
        <v>20</v>
      </c>
      <c r="F215" s="34" t="s">
        <v>8546</v>
      </c>
      <c r="G215" s="34" t="s">
        <v>8547</v>
      </c>
      <c r="H215" s="34">
        <f t="shared" si="6"/>
        <v>1</v>
      </c>
      <c r="I215" s="34">
        <f t="shared" si="7"/>
        <v>0</v>
      </c>
      <c r="J215" s="34"/>
      <c r="K215" s="34" t="s">
        <v>20</v>
      </c>
      <c r="L215" s="34" t="s">
        <v>24</v>
      </c>
      <c r="M215" s="34">
        <v>66</v>
      </c>
      <c r="N215" s="34">
        <v>10</v>
      </c>
      <c r="O215" s="34">
        <v>27</v>
      </c>
      <c r="P215" s="1">
        <v>63.899000000000001</v>
      </c>
      <c r="Q215" s="1">
        <v>20.212800000000001</v>
      </c>
    </row>
    <row r="216" spans="1:17" ht="15" thickBot="1" x14ac:dyDescent="0.25">
      <c r="A216" s="34" t="s">
        <v>67</v>
      </c>
      <c r="B216" s="34" t="s">
        <v>8126</v>
      </c>
      <c r="C216" s="34" t="s">
        <v>8127</v>
      </c>
      <c r="D216" s="34" t="s">
        <v>3419</v>
      </c>
      <c r="E216" s="34" t="s">
        <v>20</v>
      </c>
      <c r="F216" s="34" t="s">
        <v>8548</v>
      </c>
      <c r="G216" s="34" t="s">
        <v>8549</v>
      </c>
      <c r="H216" s="34">
        <f t="shared" si="6"/>
        <v>1</v>
      </c>
      <c r="I216" s="34">
        <f t="shared" si="7"/>
        <v>0</v>
      </c>
      <c r="J216" s="34"/>
      <c r="K216" s="34" t="s">
        <v>20</v>
      </c>
      <c r="L216" s="34" t="s">
        <v>24</v>
      </c>
      <c r="M216" s="34">
        <v>66</v>
      </c>
      <c r="N216" s="34">
        <v>10</v>
      </c>
      <c r="O216" s="34">
        <v>27</v>
      </c>
      <c r="P216" s="1">
        <v>63.899000000000001</v>
      </c>
      <c r="Q216" s="1">
        <v>0.79369999999999996</v>
      </c>
    </row>
    <row r="217" spans="1:17" ht="15" thickBot="1" x14ac:dyDescent="0.25">
      <c r="A217" s="34" t="s">
        <v>67</v>
      </c>
      <c r="B217" s="34" t="s">
        <v>8126</v>
      </c>
      <c r="C217" s="34" t="s">
        <v>8127</v>
      </c>
      <c r="D217" s="34" t="s">
        <v>3419</v>
      </c>
      <c r="E217" s="34" t="s">
        <v>20</v>
      </c>
      <c r="F217" s="34" t="s">
        <v>8550</v>
      </c>
      <c r="G217" s="34" t="s">
        <v>8551</v>
      </c>
      <c r="H217" s="34">
        <f t="shared" si="6"/>
        <v>1</v>
      </c>
      <c r="I217" s="34">
        <f t="shared" si="7"/>
        <v>0</v>
      </c>
      <c r="J217" s="34"/>
      <c r="K217" s="34" t="s">
        <v>20</v>
      </c>
      <c r="L217" s="34" t="s">
        <v>24</v>
      </c>
      <c r="M217" s="34">
        <v>66</v>
      </c>
      <c r="N217" s="34">
        <v>10</v>
      </c>
      <c r="O217" s="34">
        <v>27</v>
      </c>
      <c r="P217" s="1">
        <v>63.899000000000001</v>
      </c>
      <c r="Q217" s="1">
        <v>0</v>
      </c>
    </row>
    <row r="218" spans="1:17" ht="15" thickBot="1" x14ac:dyDescent="0.25">
      <c r="A218" s="34" t="s">
        <v>67</v>
      </c>
      <c r="B218" s="34" t="s">
        <v>8126</v>
      </c>
      <c r="C218" s="34" t="s">
        <v>8127</v>
      </c>
      <c r="D218" s="34" t="s">
        <v>3419</v>
      </c>
      <c r="E218" s="34" t="s">
        <v>20</v>
      </c>
      <c r="F218" s="34" t="s">
        <v>8552</v>
      </c>
      <c r="G218" s="34" t="s">
        <v>8553</v>
      </c>
      <c r="H218" s="34">
        <f t="shared" si="6"/>
        <v>1</v>
      </c>
      <c r="I218" s="34">
        <f t="shared" si="7"/>
        <v>0</v>
      </c>
      <c r="J218" s="34"/>
      <c r="K218" s="34" t="s">
        <v>20</v>
      </c>
      <c r="L218" s="34" t="s">
        <v>24</v>
      </c>
      <c r="M218" s="34">
        <v>66</v>
      </c>
      <c r="N218" s="34">
        <v>10</v>
      </c>
      <c r="O218" s="34">
        <v>27</v>
      </c>
      <c r="P218" s="1">
        <v>63.899000000000001</v>
      </c>
      <c r="Q218" s="1">
        <v>63.375799999999998</v>
      </c>
    </row>
    <row r="219" spans="1:17" ht="15" thickBot="1" x14ac:dyDescent="0.25">
      <c r="A219" s="34" t="s">
        <v>67</v>
      </c>
      <c r="B219" s="34" t="s">
        <v>8126</v>
      </c>
      <c r="C219" s="34" t="s">
        <v>8127</v>
      </c>
      <c r="D219" s="34" t="s">
        <v>3419</v>
      </c>
      <c r="E219" s="34" t="s">
        <v>20</v>
      </c>
      <c r="F219" s="34" t="s">
        <v>8554</v>
      </c>
      <c r="G219" s="34" t="s">
        <v>8555</v>
      </c>
      <c r="H219" s="34">
        <f t="shared" si="6"/>
        <v>1</v>
      </c>
      <c r="I219" s="34">
        <f t="shared" si="7"/>
        <v>0</v>
      </c>
      <c r="J219" s="34"/>
      <c r="K219" s="34" t="s">
        <v>20</v>
      </c>
      <c r="L219" s="34" t="s">
        <v>24</v>
      </c>
      <c r="M219" s="34">
        <v>66</v>
      </c>
      <c r="N219" s="34">
        <v>10</v>
      </c>
      <c r="O219" s="34">
        <v>27</v>
      </c>
      <c r="P219" s="1">
        <v>63.899000000000001</v>
      </c>
      <c r="Q219" s="1">
        <v>76.145799999999994</v>
      </c>
    </row>
    <row r="220" spans="1:17" ht="15" thickBot="1" x14ac:dyDescent="0.25">
      <c r="A220" s="34" t="s">
        <v>67</v>
      </c>
      <c r="B220" s="34" t="s">
        <v>8126</v>
      </c>
      <c r="C220" s="34" t="s">
        <v>8127</v>
      </c>
      <c r="D220" s="34" t="s">
        <v>3419</v>
      </c>
      <c r="E220" s="34" t="s">
        <v>20</v>
      </c>
      <c r="F220" s="34" t="s">
        <v>8556</v>
      </c>
      <c r="G220" s="34" t="s">
        <v>8557</v>
      </c>
      <c r="H220" s="34">
        <f t="shared" si="6"/>
        <v>1</v>
      </c>
      <c r="I220" s="34">
        <f t="shared" si="7"/>
        <v>0</v>
      </c>
      <c r="J220" s="34"/>
      <c r="K220" s="34" t="s">
        <v>20</v>
      </c>
      <c r="L220" s="34" t="s">
        <v>24</v>
      </c>
      <c r="M220" s="34">
        <v>66</v>
      </c>
      <c r="N220" s="34">
        <v>10</v>
      </c>
      <c r="O220" s="34">
        <v>27</v>
      </c>
      <c r="P220" s="1">
        <v>63.899000000000001</v>
      </c>
      <c r="Q220" s="1">
        <v>67.572199999999995</v>
      </c>
    </row>
    <row r="221" spans="1:17" ht="15" thickBot="1" x14ac:dyDescent="0.25">
      <c r="A221" s="34" t="s">
        <v>67</v>
      </c>
      <c r="B221" s="34" t="s">
        <v>8126</v>
      </c>
      <c r="C221" s="34" t="s">
        <v>8127</v>
      </c>
      <c r="D221" s="34" t="s">
        <v>3419</v>
      </c>
      <c r="E221" s="34" t="s">
        <v>20</v>
      </c>
      <c r="F221" s="34" t="s">
        <v>8558</v>
      </c>
      <c r="G221" s="34" t="s">
        <v>8559</v>
      </c>
      <c r="H221" s="34">
        <f t="shared" si="6"/>
        <v>1</v>
      </c>
      <c r="I221" s="34">
        <f t="shared" si="7"/>
        <v>0</v>
      </c>
      <c r="J221" s="34"/>
      <c r="K221" s="34" t="s">
        <v>20</v>
      </c>
      <c r="L221" s="34" t="s">
        <v>24</v>
      </c>
      <c r="M221" s="34">
        <v>66</v>
      </c>
      <c r="N221" s="34">
        <v>10</v>
      </c>
      <c r="O221" s="34">
        <v>27</v>
      </c>
      <c r="P221" s="1">
        <v>63.899000000000001</v>
      </c>
      <c r="Q221" s="1">
        <v>17.2727</v>
      </c>
    </row>
    <row r="222" spans="1:17" ht="15" thickBot="1" x14ac:dyDescent="0.25">
      <c r="A222" s="34" t="s">
        <v>67</v>
      </c>
      <c r="B222" s="34" t="s">
        <v>8126</v>
      </c>
      <c r="C222" s="34" t="s">
        <v>8127</v>
      </c>
      <c r="D222" s="34" t="s">
        <v>3419</v>
      </c>
      <c r="E222" s="34" t="s">
        <v>20</v>
      </c>
      <c r="F222" s="34" t="s">
        <v>8560</v>
      </c>
      <c r="G222" s="34" t="s">
        <v>8561</v>
      </c>
      <c r="H222" s="34">
        <f t="shared" si="6"/>
        <v>1</v>
      </c>
      <c r="I222" s="34">
        <f t="shared" si="7"/>
        <v>0</v>
      </c>
      <c r="J222" s="34"/>
      <c r="K222" s="34" t="s">
        <v>20</v>
      </c>
      <c r="L222" s="34" t="s">
        <v>24</v>
      </c>
      <c r="M222" s="34">
        <v>66</v>
      </c>
      <c r="N222" s="34">
        <v>10</v>
      </c>
      <c r="O222" s="34">
        <v>27</v>
      </c>
      <c r="P222" s="1">
        <v>63.899000000000001</v>
      </c>
      <c r="Q222" s="1">
        <v>80.915000000000006</v>
      </c>
    </row>
    <row r="223" spans="1:17" ht="15" thickBot="1" x14ac:dyDescent="0.25">
      <c r="A223" s="34" t="s">
        <v>67</v>
      </c>
      <c r="B223" s="34" t="s">
        <v>8126</v>
      </c>
      <c r="C223" s="34" t="s">
        <v>8127</v>
      </c>
      <c r="D223" s="34" t="s">
        <v>3419</v>
      </c>
      <c r="E223" s="34" t="s">
        <v>20</v>
      </c>
      <c r="F223" s="34" t="s">
        <v>8562</v>
      </c>
      <c r="G223" s="34" t="s">
        <v>8563</v>
      </c>
      <c r="H223" s="34">
        <f t="shared" si="6"/>
        <v>1</v>
      </c>
      <c r="I223" s="34">
        <f t="shared" si="7"/>
        <v>0</v>
      </c>
      <c r="J223" s="34"/>
      <c r="K223" s="34" t="s">
        <v>20</v>
      </c>
      <c r="L223" s="34" t="s">
        <v>24</v>
      </c>
      <c r="M223" s="34">
        <v>66</v>
      </c>
      <c r="N223" s="34">
        <v>10</v>
      </c>
      <c r="O223" s="34">
        <v>27</v>
      </c>
      <c r="P223" s="1">
        <v>63.899000000000001</v>
      </c>
      <c r="Q223" s="1">
        <v>90.893199999999993</v>
      </c>
    </row>
    <row r="224" spans="1:17" ht="15" thickBot="1" x14ac:dyDescent="0.25">
      <c r="A224" s="34" t="s">
        <v>67</v>
      </c>
      <c r="B224" s="34" t="s">
        <v>8126</v>
      </c>
      <c r="C224" s="34" t="s">
        <v>8127</v>
      </c>
      <c r="D224" s="34" t="s">
        <v>3419</v>
      </c>
      <c r="E224" s="34" t="s">
        <v>20</v>
      </c>
      <c r="F224" s="34" t="s">
        <v>8564</v>
      </c>
      <c r="G224" s="34" t="s">
        <v>8565</v>
      </c>
      <c r="H224" s="34">
        <f t="shared" si="6"/>
        <v>1</v>
      </c>
      <c r="I224" s="34">
        <f t="shared" si="7"/>
        <v>0</v>
      </c>
      <c r="J224" s="34"/>
      <c r="K224" s="34" t="s">
        <v>20</v>
      </c>
      <c r="L224" s="34" t="s">
        <v>24</v>
      </c>
      <c r="M224" s="34">
        <v>66</v>
      </c>
      <c r="N224" s="34">
        <v>10</v>
      </c>
      <c r="O224" s="34">
        <v>27</v>
      </c>
      <c r="P224" s="1">
        <v>63.899000000000001</v>
      </c>
      <c r="Q224" s="1">
        <v>90.113600000000005</v>
      </c>
    </row>
    <row r="225" spans="1:17" ht="15" thickBot="1" x14ac:dyDescent="0.25">
      <c r="A225" s="34" t="s">
        <v>67</v>
      </c>
      <c r="B225" s="34" t="s">
        <v>8126</v>
      </c>
      <c r="C225" s="34" t="s">
        <v>8127</v>
      </c>
      <c r="D225" s="34" t="s">
        <v>3419</v>
      </c>
      <c r="E225" s="34" t="s">
        <v>20</v>
      </c>
      <c r="F225" s="34" t="s">
        <v>8566</v>
      </c>
      <c r="G225" s="34" t="s">
        <v>8567</v>
      </c>
      <c r="H225" s="34">
        <f t="shared" si="6"/>
        <v>1</v>
      </c>
      <c r="I225" s="34">
        <f t="shared" si="7"/>
        <v>0</v>
      </c>
      <c r="J225" s="34"/>
      <c r="K225" s="34" t="s">
        <v>20</v>
      </c>
      <c r="L225" s="34" t="s">
        <v>24</v>
      </c>
      <c r="M225" s="34">
        <v>66</v>
      </c>
      <c r="N225" s="34">
        <v>10</v>
      </c>
      <c r="O225" s="34">
        <v>27</v>
      </c>
      <c r="P225" s="1">
        <v>63.899000000000001</v>
      </c>
      <c r="Q225" s="1">
        <v>87.219700000000003</v>
      </c>
    </row>
    <row r="226" spans="1:17" ht="15" thickBot="1" x14ac:dyDescent="0.25">
      <c r="A226" s="34" t="s">
        <v>67</v>
      </c>
      <c r="B226" s="34" t="s">
        <v>8126</v>
      </c>
      <c r="C226" s="34" t="s">
        <v>8127</v>
      </c>
      <c r="D226" s="34" t="s">
        <v>3419</v>
      </c>
      <c r="E226" s="34" t="s">
        <v>20</v>
      </c>
      <c r="F226" s="34" t="s">
        <v>8568</v>
      </c>
      <c r="G226" s="34" t="s">
        <v>8569</v>
      </c>
      <c r="H226" s="34">
        <f t="shared" si="6"/>
        <v>1</v>
      </c>
      <c r="I226" s="34">
        <f t="shared" si="7"/>
        <v>0</v>
      </c>
      <c r="J226" s="34"/>
      <c r="K226" s="34" t="s">
        <v>20</v>
      </c>
      <c r="L226" s="34" t="s">
        <v>24</v>
      </c>
      <c r="M226" s="34">
        <v>66</v>
      </c>
      <c r="N226" s="34">
        <v>10</v>
      </c>
      <c r="O226" s="34">
        <v>27</v>
      </c>
      <c r="P226" s="1">
        <v>63.899000000000001</v>
      </c>
      <c r="Q226" s="1">
        <v>23.4968</v>
      </c>
    </row>
    <row r="227" spans="1:17" ht="15" thickBot="1" x14ac:dyDescent="0.25">
      <c r="A227" s="34" t="s">
        <v>67</v>
      </c>
      <c r="B227" s="34" t="s">
        <v>8126</v>
      </c>
      <c r="C227" s="34" t="s">
        <v>8127</v>
      </c>
      <c r="D227" s="34" t="s">
        <v>3419</v>
      </c>
      <c r="E227" s="34" t="s">
        <v>20</v>
      </c>
      <c r="F227" s="34" t="s">
        <v>8570</v>
      </c>
      <c r="G227" s="34" t="s">
        <v>8571</v>
      </c>
      <c r="H227" s="34">
        <f t="shared" si="6"/>
        <v>1</v>
      </c>
      <c r="I227" s="34">
        <f t="shared" si="7"/>
        <v>0</v>
      </c>
      <c r="J227" s="34"/>
      <c r="K227" s="34" t="s">
        <v>20</v>
      </c>
      <c r="L227" s="34" t="s">
        <v>24</v>
      </c>
      <c r="M227" s="34">
        <v>66</v>
      </c>
      <c r="N227" s="34">
        <v>10</v>
      </c>
      <c r="O227" s="34">
        <v>27</v>
      </c>
      <c r="P227" s="1">
        <v>63.899000000000001</v>
      </c>
      <c r="Q227" s="1">
        <v>61.349699999999999</v>
      </c>
    </row>
    <row r="228" spans="1:17" ht="15" thickBot="1" x14ac:dyDescent="0.25">
      <c r="A228" s="34" t="s">
        <v>67</v>
      </c>
      <c r="B228" s="34" t="s">
        <v>8126</v>
      </c>
      <c r="C228" s="34" t="s">
        <v>8127</v>
      </c>
      <c r="D228" s="34" t="s">
        <v>3419</v>
      </c>
      <c r="E228" s="34" t="s">
        <v>20</v>
      </c>
      <c r="F228" s="34" t="s">
        <v>8572</v>
      </c>
      <c r="G228" s="34" t="s">
        <v>8573</v>
      </c>
      <c r="H228" s="34">
        <f t="shared" si="6"/>
        <v>1</v>
      </c>
      <c r="I228" s="34">
        <f t="shared" si="7"/>
        <v>0</v>
      </c>
      <c r="J228" s="34"/>
      <c r="K228" s="34" t="s">
        <v>20</v>
      </c>
      <c r="L228" s="34" t="s">
        <v>24</v>
      </c>
      <c r="M228" s="34">
        <v>66</v>
      </c>
      <c r="N228" s="34">
        <v>10</v>
      </c>
      <c r="O228" s="34">
        <v>27</v>
      </c>
      <c r="P228" s="1">
        <v>63.899000000000001</v>
      </c>
      <c r="Q228" s="1">
        <v>69.894499999999994</v>
      </c>
    </row>
    <row r="229" spans="1:17" ht="15" thickBot="1" x14ac:dyDescent="0.25">
      <c r="A229" s="34" t="s">
        <v>67</v>
      </c>
      <c r="B229" s="34" t="s">
        <v>8126</v>
      </c>
      <c r="C229" s="34" t="s">
        <v>8127</v>
      </c>
      <c r="D229" s="34" t="s">
        <v>3419</v>
      </c>
      <c r="E229" s="34" t="s">
        <v>20</v>
      </c>
      <c r="F229" s="34" t="s">
        <v>8574</v>
      </c>
      <c r="G229" s="34" t="s">
        <v>8575</v>
      </c>
      <c r="H229" s="34">
        <f t="shared" si="6"/>
        <v>1</v>
      </c>
      <c r="I229" s="34">
        <f t="shared" si="7"/>
        <v>0</v>
      </c>
      <c r="J229" s="34"/>
      <c r="K229" s="34" t="s">
        <v>20</v>
      </c>
      <c r="L229" s="34" t="s">
        <v>24</v>
      </c>
      <c r="M229" s="34">
        <v>66</v>
      </c>
      <c r="N229" s="34">
        <v>10</v>
      </c>
      <c r="O229" s="34">
        <v>27</v>
      </c>
      <c r="P229" s="1">
        <v>63.899000000000001</v>
      </c>
      <c r="Q229" s="1">
        <v>82.042500000000004</v>
      </c>
    </row>
    <row r="230" spans="1:17" ht="15" thickBot="1" x14ac:dyDescent="0.25">
      <c r="A230" s="34" t="s">
        <v>67</v>
      </c>
      <c r="B230" s="34" t="s">
        <v>8126</v>
      </c>
      <c r="C230" s="34" t="s">
        <v>8127</v>
      </c>
      <c r="D230" s="34" t="s">
        <v>3419</v>
      </c>
      <c r="E230" s="34" t="s">
        <v>20</v>
      </c>
      <c r="F230" s="34" t="s">
        <v>8576</v>
      </c>
      <c r="G230" s="34" t="s">
        <v>8577</v>
      </c>
      <c r="H230" s="34">
        <f t="shared" si="6"/>
        <v>1</v>
      </c>
      <c r="I230" s="34">
        <f t="shared" si="7"/>
        <v>0</v>
      </c>
      <c r="J230" s="34"/>
      <c r="K230" s="34" t="s">
        <v>20</v>
      </c>
      <c r="L230" s="34" t="s">
        <v>24</v>
      </c>
      <c r="M230" s="34">
        <v>66</v>
      </c>
      <c r="N230" s="34">
        <v>10</v>
      </c>
      <c r="O230" s="34">
        <v>27</v>
      </c>
      <c r="P230" s="1">
        <v>63.899000000000001</v>
      </c>
      <c r="Q230" s="1">
        <v>54.2502</v>
      </c>
    </row>
    <row r="231" spans="1:17" ht="15" thickBot="1" x14ac:dyDescent="0.25">
      <c r="A231" s="34" t="s">
        <v>67</v>
      </c>
      <c r="B231" s="34" t="s">
        <v>8126</v>
      </c>
      <c r="C231" s="34" t="s">
        <v>8127</v>
      </c>
      <c r="D231" s="34" t="s">
        <v>3419</v>
      </c>
      <c r="E231" s="34" t="s">
        <v>20</v>
      </c>
      <c r="F231" s="34" t="s">
        <v>8578</v>
      </c>
      <c r="G231" s="34" t="s">
        <v>8579</v>
      </c>
      <c r="H231" s="34">
        <f t="shared" si="6"/>
        <v>1</v>
      </c>
      <c r="I231" s="34">
        <f t="shared" si="7"/>
        <v>0</v>
      </c>
      <c r="J231" s="34"/>
      <c r="K231" s="34" t="s">
        <v>20</v>
      </c>
      <c r="L231" s="34" t="s">
        <v>24</v>
      </c>
      <c r="M231" s="34">
        <v>66</v>
      </c>
      <c r="N231" s="34">
        <v>10</v>
      </c>
      <c r="O231" s="34">
        <v>27</v>
      </c>
      <c r="P231" s="1">
        <v>63.899000000000001</v>
      </c>
      <c r="Q231" s="1">
        <v>63.305300000000003</v>
      </c>
    </row>
    <row r="232" spans="1:17" ht="15" thickBot="1" x14ac:dyDescent="0.25">
      <c r="A232" s="34" t="s">
        <v>67</v>
      </c>
      <c r="B232" s="34" t="s">
        <v>8126</v>
      </c>
      <c r="C232" s="34" t="s">
        <v>8127</v>
      </c>
      <c r="D232" s="34" t="s">
        <v>3419</v>
      </c>
      <c r="E232" s="34" t="s">
        <v>20</v>
      </c>
      <c r="F232" s="34" t="s">
        <v>8580</v>
      </c>
      <c r="G232" s="34" t="s">
        <v>8581</v>
      </c>
      <c r="H232" s="34">
        <f t="shared" si="6"/>
        <v>1</v>
      </c>
      <c r="I232" s="34">
        <f t="shared" si="7"/>
        <v>0</v>
      </c>
      <c r="J232" s="34"/>
      <c r="K232" s="34" t="s">
        <v>20</v>
      </c>
      <c r="L232" s="34" t="s">
        <v>24</v>
      </c>
      <c r="M232" s="34">
        <v>66</v>
      </c>
      <c r="N232" s="34">
        <v>10</v>
      </c>
      <c r="O232" s="34">
        <v>27</v>
      </c>
      <c r="P232" s="1">
        <v>63.899000000000001</v>
      </c>
      <c r="Q232" s="1">
        <v>50.566600000000001</v>
      </c>
    </row>
    <row r="233" spans="1:17" ht="15" thickBot="1" x14ac:dyDescent="0.25">
      <c r="A233" s="34" t="s">
        <v>67</v>
      </c>
      <c r="B233" s="34" t="s">
        <v>8126</v>
      </c>
      <c r="C233" s="34" t="s">
        <v>8127</v>
      </c>
      <c r="D233" s="34" t="s">
        <v>3419</v>
      </c>
      <c r="E233" s="34" t="s">
        <v>20</v>
      </c>
      <c r="F233" s="34" t="s">
        <v>8582</v>
      </c>
      <c r="G233" s="34" t="s">
        <v>8583</v>
      </c>
      <c r="H233" s="34">
        <f t="shared" si="6"/>
        <v>1</v>
      </c>
      <c r="I233" s="34">
        <f t="shared" si="7"/>
        <v>0</v>
      </c>
      <c r="J233" s="34"/>
      <c r="K233" s="34" t="s">
        <v>20</v>
      </c>
      <c r="L233" s="34" t="s">
        <v>24</v>
      </c>
      <c r="M233" s="34">
        <v>66</v>
      </c>
      <c r="N233" s="34">
        <v>10</v>
      </c>
      <c r="O233" s="34">
        <v>27</v>
      </c>
      <c r="P233" s="1">
        <v>63.899000000000001</v>
      </c>
      <c r="Q233" s="1">
        <v>28.647300000000001</v>
      </c>
    </row>
    <row r="234" spans="1:17" ht="15" thickBot="1" x14ac:dyDescent="0.25">
      <c r="A234" s="34" t="s">
        <v>67</v>
      </c>
      <c r="B234" s="34" t="s">
        <v>8126</v>
      </c>
      <c r="C234" s="34" t="s">
        <v>8127</v>
      </c>
      <c r="D234" s="34" t="s">
        <v>3419</v>
      </c>
      <c r="E234" s="34" t="s">
        <v>20</v>
      </c>
      <c r="F234" s="34" t="s">
        <v>8584</v>
      </c>
      <c r="G234" s="34" t="s">
        <v>8585</v>
      </c>
      <c r="H234" s="34">
        <f t="shared" si="6"/>
        <v>1</v>
      </c>
      <c r="I234" s="34">
        <f t="shared" si="7"/>
        <v>0</v>
      </c>
      <c r="J234" s="34"/>
      <c r="K234" s="34" t="s">
        <v>20</v>
      </c>
      <c r="L234" s="34" t="s">
        <v>24</v>
      </c>
      <c r="M234" s="34">
        <v>66</v>
      </c>
      <c r="N234" s="34">
        <v>10</v>
      </c>
      <c r="O234" s="34">
        <v>27</v>
      </c>
      <c r="P234" s="1">
        <v>63.899000000000001</v>
      </c>
      <c r="Q234" s="1">
        <v>71.253900000000002</v>
      </c>
    </row>
    <row r="235" spans="1:17" ht="15" thickBot="1" x14ac:dyDescent="0.25">
      <c r="A235" s="34" t="s">
        <v>67</v>
      </c>
      <c r="B235" s="34" t="s">
        <v>8126</v>
      </c>
      <c r="C235" s="34" t="s">
        <v>8127</v>
      </c>
      <c r="D235" s="34" t="s">
        <v>3419</v>
      </c>
      <c r="E235" s="34" t="s">
        <v>20</v>
      </c>
      <c r="F235" s="34" t="s">
        <v>8586</v>
      </c>
      <c r="G235" s="34" t="s">
        <v>8587</v>
      </c>
      <c r="H235" s="34">
        <f t="shared" si="6"/>
        <v>1</v>
      </c>
      <c r="I235" s="34">
        <f t="shared" si="7"/>
        <v>0</v>
      </c>
      <c r="J235" s="34"/>
      <c r="K235" s="34" t="s">
        <v>20</v>
      </c>
      <c r="L235" s="34" t="s">
        <v>24</v>
      </c>
      <c r="M235" s="34">
        <v>66</v>
      </c>
      <c r="N235" s="34">
        <v>10</v>
      </c>
      <c r="O235" s="34">
        <v>27</v>
      </c>
      <c r="P235" s="1">
        <v>63.899000000000001</v>
      </c>
      <c r="Q235" s="1">
        <v>74.483900000000006</v>
      </c>
    </row>
    <row r="236" spans="1:17" ht="15" thickBot="1" x14ac:dyDescent="0.25">
      <c r="A236" s="34" t="s">
        <v>67</v>
      </c>
      <c r="B236" s="34" t="s">
        <v>8126</v>
      </c>
      <c r="C236" s="34" t="s">
        <v>8127</v>
      </c>
      <c r="D236" s="34" t="s">
        <v>3419</v>
      </c>
      <c r="E236" s="34" t="s">
        <v>20</v>
      </c>
      <c r="F236" s="34" t="s">
        <v>8588</v>
      </c>
      <c r="G236" s="34" t="s">
        <v>8589</v>
      </c>
      <c r="H236" s="34">
        <f t="shared" si="6"/>
        <v>1</v>
      </c>
      <c r="I236" s="34">
        <f t="shared" si="7"/>
        <v>0</v>
      </c>
      <c r="J236" s="34"/>
      <c r="K236" s="34" t="s">
        <v>20</v>
      </c>
      <c r="L236" s="34" t="s">
        <v>24</v>
      </c>
      <c r="M236" s="34">
        <v>66</v>
      </c>
      <c r="N236" s="34">
        <v>10</v>
      </c>
      <c r="O236" s="34">
        <v>27</v>
      </c>
      <c r="P236" s="1">
        <v>63.899000000000001</v>
      </c>
      <c r="Q236" s="1">
        <v>81.915099999999995</v>
      </c>
    </row>
    <row r="237" spans="1:17" ht="15" thickBot="1" x14ac:dyDescent="0.25">
      <c r="A237" s="34" t="s">
        <v>67</v>
      </c>
      <c r="B237" s="34" t="s">
        <v>8126</v>
      </c>
      <c r="C237" s="34" t="s">
        <v>8127</v>
      </c>
      <c r="D237" s="34" t="s">
        <v>3419</v>
      </c>
      <c r="E237" s="34" t="s">
        <v>20</v>
      </c>
      <c r="F237" s="34" t="s">
        <v>8590</v>
      </c>
      <c r="G237" s="34" t="s">
        <v>8591</v>
      </c>
      <c r="H237" s="34">
        <f t="shared" si="6"/>
        <v>1</v>
      </c>
      <c r="I237" s="34">
        <f t="shared" si="7"/>
        <v>0</v>
      </c>
      <c r="J237" s="34"/>
      <c r="K237" s="34" t="s">
        <v>20</v>
      </c>
      <c r="L237" s="34" t="s">
        <v>24</v>
      </c>
      <c r="M237" s="34">
        <v>66</v>
      </c>
      <c r="N237" s="34">
        <v>10</v>
      </c>
      <c r="O237" s="34">
        <v>27</v>
      </c>
      <c r="P237" s="1">
        <v>63.899000000000001</v>
      </c>
      <c r="Q237" s="1">
        <v>88.888900000000007</v>
      </c>
    </row>
    <row r="238" spans="1:17" ht="15" thickBot="1" x14ac:dyDescent="0.25">
      <c r="A238" s="34" t="s">
        <v>67</v>
      </c>
      <c r="B238" s="34" t="s">
        <v>8126</v>
      </c>
      <c r="C238" s="34" t="s">
        <v>8127</v>
      </c>
      <c r="D238" s="34" t="s">
        <v>3419</v>
      </c>
      <c r="E238" s="34" t="s">
        <v>20</v>
      </c>
      <c r="F238" s="34" t="s">
        <v>8592</v>
      </c>
      <c r="G238" s="34" t="s">
        <v>8593</v>
      </c>
      <c r="H238" s="34">
        <f t="shared" si="6"/>
        <v>1</v>
      </c>
      <c r="I238" s="34">
        <f t="shared" si="7"/>
        <v>0</v>
      </c>
      <c r="J238" s="34"/>
      <c r="K238" s="34" t="s">
        <v>20</v>
      </c>
      <c r="L238" s="34" t="s">
        <v>24</v>
      </c>
      <c r="M238" s="34">
        <v>66</v>
      </c>
      <c r="N238" s="34">
        <v>10</v>
      </c>
      <c r="O238" s="34">
        <v>27</v>
      </c>
      <c r="P238" s="1">
        <v>63.899000000000001</v>
      </c>
      <c r="Q238" s="1">
        <v>65.28</v>
      </c>
    </row>
    <row r="239" spans="1:17" ht="15" thickBot="1" x14ac:dyDescent="0.25">
      <c r="A239" s="34" t="s">
        <v>67</v>
      </c>
      <c r="B239" s="34" t="s">
        <v>8126</v>
      </c>
      <c r="C239" s="34" t="s">
        <v>8127</v>
      </c>
      <c r="D239" s="34" t="s">
        <v>3419</v>
      </c>
      <c r="E239" s="34" t="s">
        <v>20</v>
      </c>
      <c r="F239" s="34" t="s">
        <v>8594</v>
      </c>
      <c r="G239" s="34" t="s">
        <v>8595</v>
      </c>
      <c r="H239" s="34">
        <f t="shared" si="6"/>
        <v>1</v>
      </c>
      <c r="I239" s="34">
        <f t="shared" si="7"/>
        <v>0</v>
      </c>
      <c r="J239" s="34"/>
      <c r="K239" s="34" t="s">
        <v>20</v>
      </c>
      <c r="L239" s="34" t="s">
        <v>24</v>
      </c>
      <c r="M239" s="34">
        <v>66</v>
      </c>
      <c r="N239" s="34">
        <v>10</v>
      </c>
      <c r="O239" s="34">
        <v>27</v>
      </c>
      <c r="P239" s="1">
        <v>63.899000000000001</v>
      </c>
      <c r="Q239" s="1">
        <v>65.28</v>
      </c>
    </row>
    <row r="240" spans="1:17" ht="15" thickBot="1" x14ac:dyDescent="0.25">
      <c r="A240" s="34" t="s">
        <v>67</v>
      </c>
      <c r="B240" s="34" t="s">
        <v>8126</v>
      </c>
      <c r="C240" s="34" t="s">
        <v>8127</v>
      </c>
      <c r="D240" s="34" t="s">
        <v>3419</v>
      </c>
      <c r="E240" s="34" t="s">
        <v>20</v>
      </c>
      <c r="F240" s="34" t="s">
        <v>8596</v>
      </c>
      <c r="G240" s="34" t="s">
        <v>8597</v>
      </c>
      <c r="H240" s="34">
        <f t="shared" si="6"/>
        <v>1</v>
      </c>
      <c r="I240" s="34">
        <f t="shared" si="7"/>
        <v>0</v>
      </c>
      <c r="J240" s="34"/>
      <c r="K240" s="34" t="s">
        <v>20</v>
      </c>
      <c r="L240" s="34" t="s">
        <v>24</v>
      </c>
      <c r="M240" s="34">
        <v>66</v>
      </c>
      <c r="N240" s="34">
        <v>10</v>
      </c>
      <c r="O240" s="34">
        <v>27</v>
      </c>
      <c r="P240" s="1">
        <v>63.899000000000001</v>
      </c>
      <c r="Q240" s="1">
        <v>65.279499999999999</v>
      </c>
    </row>
    <row r="241" spans="1:17" ht="15" thickBot="1" x14ac:dyDescent="0.25">
      <c r="A241" s="34" t="s">
        <v>67</v>
      </c>
      <c r="B241" s="34" t="s">
        <v>8126</v>
      </c>
      <c r="C241" s="34" t="s">
        <v>8127</v>
      </c>
      <c r="D241" s="34" t="s">
        <v>3419</v>
      </c>
      <c r="E241" s="34" t="s">
        <v>20</v>
      </c>
      <c r="F241" s="34" t="s">
        <v>8598</v>
      </c>
      <c r="G241" s="34" t="s">
        <v>8599</v>
      </c>
      <c r="H241" s="34">
        <f t="shared" si="6"/>
        <v>1</v>
      </c>
      <c r="I241" s="34">
        <f t="shared" si="7"/>
        <v>0</v>
      </c>
      <c r="J241" s="34"/>
      <c r="K241" s="34" t="s">
        <v>20</v>
      </c>
      <c r="L241" s="34" t="s">
        <v>24</v>
      </c>
      <c r="M241" s="34">
        <v>66</v>
      </c>
      <c r="N241" s="34">
        <v>10</v>
      </c>
      <c r="O241" s="34">
        <v>27</v>
      </c>
      <c r="P241" s="1">
        <v>63.899000000000001</v>
      </c>
      <c r="Q241" s="1">
        <v>65.279499999999999</v>
      </c>
    </row>
    <row r="242" spans="1:17" ht="15" thickBot="1" x14ac:dyDescent="0.25">
      <c r="A242" s="34" t="s">
        <v>67</v>
      </c>
      <c r="B242" s="34" t="s">
        <v>8126</v>
      </c>
      <c r="C242" s="34" t="s">
        <v>8127</v>
      </c>
      <c r="D242" s="34" t="s">
        <v>3419</v>
      </c>
      <c r="E242" s="34" t="s">
        <v>20</v>
      </c>
      <c r="F242" s="34" t="s">
        <v>8600</v>
      </c>
      <c r="G242" s="34" t="s">
        <v>8601</v>
      </c>
      <c r="H242" s="34">
        <f t="shared" si="6"/>
        <v>1</v>
      </c>
      <c r="I242" s="34">
        <f t="shared" si="7"/>
        <v>0</v>
      </c>
      <c r="J242" s="34"/>
      <c r="K242" s="34" t="s">
        <v>20</v>
      </c>
      <c r="L242" s="34" t="s">
        <v>24</v>
      </c>
      <c r="M242" s="34">
        <v>66</v>
      </c>
      <c r="N242" s="34">
        <v>10</v>
      </c>
      <c r="O242" s="34">
        <v>27</v>
      </c>
      <c r="P242" s="1">
        <v>63.899000000000001</v>
      </c>
      <c r="Q242" s="1">
        <v>65.279499999999999</v>
      </c>
    </row>
    <row r="243" spans="1:17" ht="15" thickBot="1" x14ac:dyDescent="0.25">
      <c r="A243" s="34" t="s">
        <v>67</v>
      </c>
      <c r="B243" s="34" t="s">
        <v>8126</v>
      </c>
      <c r="C243" s="34" t="s">
        <v>8127</v>
      </c>
      <c r="D243" s="34" t="s">
        <v>3419</v>
      </c>
      <c r="E243" s="34" t="s">
        <v>20</v>
      </c>
      <c r="F243" s="34" t="s">
        <v>8602</v>
      </c>
      <c r="G243" s="34" t="s">
        <v>8603</v>
      </c>
      <c r="H243" s="34">
        <f t="shared" si="6"/>
        <v>1</v>
      </c>
      <c r="I243" s="34">
        <f t="shared" si="7"/>
        <v>0</v>
      </c>
      <c r="J243" s="34"/>
      <c r="K243" s="34" t="s">
        <v>20</v>
      </c>
      <c r="L243" s="34" t="s">
        <v>24</v>
      </c>
      <c r="M243" s="34">
        <v>66</v>
      </c>
      <c r="N243" s="34">
        <v>10</v>
      </c>
      <c r="O243" s="34">
        <v>27</v>
      </c>
      <c r="P243" s="1">
        <v>63.899000000000001</v>
      </c>
      <c r="Q243" s="1">
        <v>65.279499999999999</v>
      </c>
    </row>
    <row r="244" spans="1:17" ht="15" thickBot="1" x14ac:dyDescent="0.25">
      <c r="A244" s="34" t="s">
        <v>67</v>
      </c>
      <c r="B244" s="34" t="s">
        <v>8126</v>
      </c>
      <c r="C244" s="34" t="s">
        <v>8127</v>
      </c>
      <c r="D244" s="34" t="s">
        <v>3419</v>
      </c>
      <c r="E244" s="34" t="s">
        <v>20</v>
      </c>
      <c r="F244" s="34" t="s">
        <v>8604</v>
      </c>
      <c r="G244" s="34" t="s">
        <v>8605</v>
      </c>
      <c r="H244" s="34">
        <f t="shared" si="6"/>
        <v>1</v>
      </c>
      <c r="I244" s="34">
        <f t="shared" si="7"/>
        <v>0</v>
      </c>
      <c r="J244" s="34"/>
      <c r="K244" s="34" t="s">
        <v>20</v>
      </c>
      <c r="L244" s="34" t="s">
        <v>24</v>
      </c>
      <c r="M244" s="34">
        <v>66</v>
      </c>
      <c r="N244" s="34">
        <v>10</v>
      </c>
      <c r="O244" s="34">
        <v>27</v>
      </c>
      <c r="P244" s="1">
        <v>63.899000000000001</v>
      </c>
      <c r="Q244" s="1">
        <v>65.279499999999999</v>
      </c>
    </row>
    <row r="245" spans="1:17" ht="15" thickBot="1" x14ac:dyDescent="0.25">
      <c r="A245" s="34" t="s">
        <v>67</v>
      </c>
      <c r="B245" s="34" t="s">
        <v>8126</v>
      </c>
      <c r="C245" s="34" t="s">
        <v>8127</v>
      </c>
      <c r="D245" s="34" t="s">
        <v>3419</v>
      </c>
      <c r="E245" s="34" t="s">
        <v>20</v>
      </c>
      <c r="F245" s="34" t="s">
        <v>8606</v>
      </c>
      <c r="G245" s="34" t="s">
        <v>8607</v>
      </c>
      <c r="H245" s="34">
        <f t="shared" si="6"/>
        <v>1</v>
      </c>
      <c r="I245" s="34">
        <f t="shared" si="7"/>
        <v>0</v>
      </c>
      <c r="J245" s="34"/>
      <c r="K245" s="34" t="s">
        <v>20</v>
      </c>
      <c r="L245" s="34" t="s">
        <v>24</v>
      </c>
      <c r="M245" s="34">
        <v>66</v>
      </c>
      <c r="N245" s="34">
        <v>10</v>
      </c>
      <c r="O245" s="34">
        <v>27</v>
      </c>
      <c r="P245" s="1">
        <v>63.899000000000001</v>
      </c>
      <c r="Q245" s="1">
        <v>65.279499999999999</v>
      </c>
    </row>
    <row r="246" spans="1:17" ht="15" thickBot="1" x14ac:dyDescent="0.25">
      <c r="A246" s="34" t="s">
        <v>67</v>
      </c>
      <c r="B246" s="34" t="s">
        <v>8126</v>
      </c>
      <c r="C246" s="34" t="s">
        <v>8127</v>
      </c>
      <c r="D246" s="34" t="s">
        <v>3419</v>
      </c>
      <c r="E246" s="34" t="s">
        <v>20</v>
      </c>
      <c r="F246" s="34" t="s">
        <v>8608</v>
      </c>
      <c r="G246" s="34" t="s">
        <v>8609</v>
      </c>
      <c r="H246" s="34">
        <f t="shared" si="6"/>
        <v>1</v>
      </c>
      <c r="I246" s="34">
        <f t="shared" si="7"/>
        <v>0</v>
      </c>
      <c r="J246" s="34"/>
      <c r="K246" s="34" t="s">
        <v>20</v>
      </c>
      <c r="L246" s="34" t="s">
        <v>24</v>
      </c>
      <c r="M246" s="34">
        <v>66</v>
      </c>
      <c r="N246" s="34">
        <v>10</v>
      </c>
      <c r="O246" s="34">
        <v>27</v>
      </c>
      <c r="P246" s="1">
        <v>63.899000000000001</v>
      </c>
      <c r="Q246" s="1">
        <v>65.279499999999999</v>
      </c>
    </row>
    <row r="247" spans="1:17" ht="15" thickBot="1" x14ac:dyDescent="0.25">
      <c r="A247" s="34" t="s">
        <v>67</v>
      </c>
      <c r="B247" s="34" t="s">
        <v>8126</v>
      </c>
      <c r="C247" s="34" t="s">
        <v>8127</v>
      </c>
      <c r="D247" s="34" t="s">
        <v>3419</v>
      </c>
      <c r="E247" s="34" t="s">
        <v>20</v>
      </c>
      <c r="F247" s="34" t="s">
        <v>8610</v>
      </c>
      <c r="G247" s="34" t="s">
        <v>8611</v>
      </c>
      <c r="H247" s="34">
        <f t="shared" si="6"/>
        <v>1</v>
      </c>
      <c r="I247" s="34">
        <f t="shared" si="7"/>
        <v>0</v>
      </c>
      <c r="J247" s="34"/>
      <c r="K247" s="34" t="s">
        <v>20</v>
      </c>
      <c r="L247" s="34" t="s">
        <v>24</v>
      </c>
      <c r="M247" s="34">
        <v>66</v>
      </c>
      <c r="N247" s="34">
        <v>10</v>
      </c>
      <c r="O247" s="34">
        <v>27</v>
      </c>
      <c r="P247" s="1">
        <v>63.899000000000001</v>
      </c>
      <c r="Q247" s="1">
        <v>88.538700000000006</v>
      </c>
    </row>
    <row r="248" spans="1:17" ht="15" thickBot="1" x14ac:dyDescent="0.25">
      <c r="A248" s="34" t="s">
        <v>67</v>
      </c>
      <c r="B248" s="34" t="s">
        <v>8126</v>
      </c>
      <c r="C248" s="34" t="s">
        <v>8127</v>
      </c>
      <c r="D248" s="34" t="s">
        <v>3419</v>
      </c>
      <c r="E248" s="34" t="s">
        <v>20</v>
      </c>
      <c r="F248" s="34" t="s">
        <v>8612</v>
      </c>
      <c r="G248" s="34" t="s">
        <v>8613</v>
      </c>
      <c r="H248" s="34">
        <f t="shared" si="6"/>
        <v>1</v>
      </c>
      <c r="I248" s="34">
        <f t="shared" si="7"/>
        <v>0</v>
      </c>
      <c r="J248" s="34"/>
      <c r="K248" s="34" t="s">
        <v>20</v>
      </c>
      <c r="L248" s="34" t="s">
        <v>24</v>
      </c>
      <c r="M248" s="34">
        <v>66</v>
      </c>
      <c r="N248" s="34">
        <v>10</v>
      </c>
      <c r="O248" s="34">
        <v>27</v>
      </c>
      <c r="P248" s="1">
        <v>63.899000000000001</v>
      </c>
      <c r="Q248" s="1">
        <v>65.279499999999999</v>
      </c>
    </row>
    <row r="249" spans="1:17" ht="15" thickBot="1" x14ac:dyDescent="0.25">
      <c r="A249" s="34" t="s">
        <v>67</v>
      </c>
      <c r="B249" s="34" t="s">
        <v>8126</v>
      </c>
      <c r="C249" s="34" t="s">
        <v>8127</v>
      </c>
      <c r="D249" s="34" t="s">
        <v>3419</v>
      </c>
      <c r="E249" s="34" t="s">
        <v>20</v>
      </c>
      <c r="F249" s="34" t="s">
        <v>8614</v>
      </c>
      <c r="G249" s="34" t="s">
        <v>8615</v>
      </c>
      <c r="H249" s="34">
        <f t="shared" si="6"/>
        <v>1</v>
      </c>
      <c r="I249" s="34">
        <f t="shared" si="7"/>
        <v>0</v>
      </c>
      <c r="J249" s="34"/>
      <c r="K249" s="34" t="s">
        <v>20</v>
      </c>
      <c r="L249" s="34" t="s">
        <v>24</v>
      </c>
      <c r="M249" s="34">
        <v>66</v>
      </c>
      <c r="N249" s="34">
        <v>10</v>
      </c>
      <c r="O249" s="34">
        <v>27</v>
      </c>
      <c r="P249" s="1">
        <v>63.899000000000001</v>
      </c>
      <c r="Q249" s="1">
        <v>65.279499999999999</v>
      </c>
    </row>
    <row r="250" spans="1:17" ht="15" thickBot="1" x14ac:dyDescent="0.25">
      <c r="A250" s="34" t="s">
        <v>67</v>
      </c>
      <c r="B250" s="34" t="s">
        <v>8126</v>
      </c>
      <c r="C250" s="34" t="s">
        <v>8127</v>
      </c>
      <c r="D250" s="34" t="s">
        <v>3419</v>
      </c>
      <c r="E250" s="34" t="s">
        <v>20</v>
      </c>
      <c r="F250" s="34" t="s">
        <v>8616</v>
      </c>
      <c r="G250" s="34" t="s">
        <v>8617</v>
      </c>
      <c r="H250" s="34">
        <f t="shared" si="6"/>
        <v>1</v>
      </c>
      <c r="I250" s="34">
        <f t="shared" si="7"/>
        <v>0</v>
      </c>
      <c r="J250" s="34"/>
      <c r="K250" s="34" t="s">
        <v>20</v>
      </c>
      <c r="L250" s="34" t="s">
        <v>24</v>
      </c>
      <c r="M250" s="34">
        <v>66</v>
      </c>
      <c r="N250" s="34">
        <v>10</v>
      </c>
      <c r="O250" s="34">
        <v>27</v>
      </c>
      <c r="P250" s="1">
        <v>63.899000000000001</v>
      </c>
      <c r="Q250" s="1">
        <v>65.279499999999999</v>
      </c>
    </row>
    <row r="251" spans="1:17" ht="15" thickBot="1" x14ac:dyDescent="0.25">
      <c r="A251" s="34" t="s">
        <v>67</v>
      </c>
      <c r="B251" s="34" t="s">
        <v>8126</v>
      </c>
      <c r="C251" s="34" t="s">
        <v>8127</v>
      </c>
      <c r="D251" s="34" t="s">
        <v>3419</v>
      </c>
      <c r="E251" s="34" t="s">
        <v>20</v>
      </c>
      <c r="F251" s="34" t="s">
        <v>8618</v>
      </c>
      <c r="G251" s="34" t="s">
        <v>8619</v>
      </c>
      <c r="H251" s="34">
        <f t="shared" si="6"/>
        <v>1</v>
      </c>
      <c r="I251" s="34">
        <f t="shared" si="7"/>
        <v>0</v>
      </c>
      <c r="J251" s="34"/>
      <c r="K251" s="34" t="s">
        <v>20</v>
      </c>
      <c r="L251" s="34" t="s">
        <v>24</v>
      </c>
      <c r="M251" s="34">
        <v>66</v>
      </c>
      <c r="N251" s="34">
        <v>10</v>
      </c>
      <c r="O251" s="34">
        <v>27</v>
      </c>
      <c r="P251" s="1">
        <v>63.899000000000001</v>
      </c>
      <c r="Q251" s="1">
        <v>65.279499999999999</v>
      </c>
    </row>
    <row r="252" spans="1:17" ht="15" thickBot="1" x14ac:dyDescent="0.25">
      <c r="A252" s="34" t="s">
        <v>67</v>
      </c>
      <c r="B252" s="34" t="s">
        <v>8126</v>
      </c>
      <c r="C252" s="34" t="s">
        <v>8127</v>
      </c>
      <c r="D252" s="34" t="s">
        <v>3419</v>
      </c>
      <c r="E252" s="34" t="s">
        <v>20</v>
      </c>
      <c r="F252" s="34" t="s">
        <v>8620</v>
      </c>
      <c r="G252" s="34" t="s">
        <v>8621</v>
      </c>
      <c r="H252" s="34">
        <f t="shared" si="6"/>
        <v>1</v>
      </c>
      <c r="I252" s="34">
        <f t="shared" si="7"/>
        <v>0</v>
      </c>
      <c r="J252" s="34"/>
      <c r="K252" s="34" t="s">
        <v>20</v>
      </c>
      <c r="L252" s="34" t="s">
        <v>24</v>
      </c>
      <c r="M252" s="34">
        <v>66</v>
      </c>
      <c r="N252" s="34">
        <v>10</v>
      </c>
      <c r="O252" s="34">
        <v>27</v>
      </c>
      <c r="P252" s="1">
        <v>63.899000000000001</v>
      </c>
      <c r="Q252" s="1">
        <v>80.448599999999999</v>
      </c>
    </row>
    <row r="253" spans="1:17" ht="15" thickBot="1" x14ac:dyDescent="0.25">
      <c r="A253" s="34" t="s">
        <v>67</v>
      </c>
      <c r="B253" s="34" t="s">
        <v>8126</v>
      </c>
      <c r="C253" s="34" t="s">
        <v>8127</v>
      </c>
      <c r="D253" s="34" t="s">
        <v>3419</v>
      </c>
      <c r="E253" s="34" t="s">
        <v>20</v>
      </c>
      <c r="F253" s="34" t="s">
        <v>8622</v>
      </c>
      <c r="G253" s="34" t="s">
        <v>8623</v>
      </c>
      <c r="H253" s="34">
        <f t="shared" si="6"/>
        <v>1</v>
      </c>
      <c r="I253" s="34">
        <f t="shared" si="7"/>
        <v>0</v>
      </c>
      <c r="J253" s="34"/>
      <c r="K253" s="34" t="s">
        <v>20</v>
      </c>
      <c r="L253" s="34" t="s">
        <v>24</v>
      </c>
      <c r="M253" s="34">
        <v>66</v>
      </c>
      <c r="N253" s="34">
        <v>10</v>
      </c>
      <c r="O253" s="34">
        <v>27</v>
      </c>
      <c r="P253" s="1">
        <v>63.899000000000001</v>
      </c>
      <c r="Q253" s="1">
        <v>65.279499999999999</v>
      </c>
    </row>
    <row r="254" spans="1:17" ht="15" thickBot="1" x14ac:dyDescent="0.25">
      <c r="A254" s="34" t="s">
        <v>67</v>
      </c>
      <c r="B254" s="34" t="s">
        <v>8126</v>
      </c>
      <c r="C254" s="34" t="s">
        <v>8127</v>
      </c>
      <c r="D254" s="34" t="s">
        <v>3419</v>
      </c>
      <c r="E254" s="34" t="s">
        <v>20</v>
      </c>
      <c r="F254" s="34" t="s">
        <v>8624</v>
      </c>
      <c r="G254" s="34" t="s">
        <v>8625</v>
      </c>
      <c r="H254" s="34">
        <f t="shared" si="6"/>
        <v>1</v>
      </c>
      <c r="I254" s="34">
        <f t="shared" si="7"/>
        <v>0</v>
      </c>
      <c r="J254" s="34"/>
      <c r="K254" s="34" t="s">
        <v>20</v>
      </c>
      <c r="L254" s="34" t="s">
        <v>24</v>
      </c>
      <c r="M254" s="34">
        <v>66</v>
      </c>
      <c r="N254" s="34">
        <v>10</v>
      </c>
      <c r="O254" s="34">
        <v>27</v>
      </c>
      <c r="P254" s="1">
        <v>63.899000000000001</v>
      </c>
      <c r="Q254" s="1">
        <v>65.279499999999999</v>
      </c>
    </row>
    <row r="255" spans="1:17" ht="15" thickBot="1" x14ac:dyDescent="0.25">
      <c r="A255" s="34" t="s">
        <v>67</v>
      </c>
      <c r="B255" s="34" t="s">
        <v>8126</v>
      </c>
      <c r="C255" s="34" t="s">
        <v>8127</v>
      </c>
      <c r="D255" s="34" t="s">
        <v>3419</v>
      </c>
      <c r="E255" s="34" t="s">
        <v>20</v>
      </c>
      <c r="F255" s="34" t="s">
        <v>8626</v>
      </c>
      <c r="G255" s="34" t="s">
        <v>8627</v>
      </c>
      <c r="H255" s="34">
        <f t="shared" si="6"/>
        <v>1</v>
      </c>
      <c r="I255" s="34">
        <f t="shared" si="7"/>
        <v>0</v>
      </c>
      <c r="J255" s="34"/>
      <c r="K255" s="34" t="s">
        <v>20</v>
      </c>
      <c r="L255" s="34" t="s">
        <v>24</v>
      </c>
      <c r="M255" s="34">
        <v>66</v>
      </c>
      <c r="N255" s="34">
        <v>10</v>
      </c>
      <c r="O255" s="34">
        <v>27</v>
      </c>
      <c r="P255" s="1">
        <v>63.899000000000001</v>
      </c>
      <c r="Q255" s="1">
        <v>65.279499999999999</v>
      </c>
    </row>
    <row r="256" spans="1:17" ht="15" thickBot="1" x14ac:dyDescent="0.25">
      <c r="A256" s="34" t="s">
        <v>67</v>
      </c>
      <c r="B256" s="34" t="s">
        <v>8126</v>
      </c>
      <c r="C256" s="34" t="s">
        <v>8127</v>
      </c>
      <c r="D256" s="34" t="s">
        <v>3419</v>
      </c>
      <c r="E256" s="34" t="s">
        <v>20</v>
      </c>
      <c r="F256" s="34" t="s">
        <v>8628</v>
      </c>
      <c r="G256" s="34" t="s">
        <v>8629</v>
      </c>
      <c r="H256" s="34">
        <f t="shared" si="6"/>
        <v>1</v>
      </c>
      <c r="I256" s="34">
        <f t="shared" si="7"/>
        <v>0</v>
      </c>
      <c r="J256" s="34"/>
      <c r="K256" s="34" t="s">
        <v>20</v>
      </c>
      <c r="L256" s="34" t="s">
        <v>24</v>
      </c>
      <c r="M256" s="34">
        <v>66</v>
      </c>
      <c r="N256" s="34">
        <v>10</v>
      </c>
      <c r="O256" s="34">
        <v>27</v>
      </c>
      <c r="P256" s="1">
        <v>63.899000000000001</v>
      </c>
      <c r="Q256" s="1">
        <v>65.279499999999999</v>
      </c>
    </row>
    <row r="257" spans="1:17" ht="15" thickBot="1" x14ac:dyDescent="0.25">
      <c r="A257" s="34" t="s">
        <v>67</v>
      </c>
      <c r="B257" s="34" t="s">
        <v>8126</v>
      </c>
      <c r="C257" s="34" t="s">
        <v>8127</v>
      </c>
      <c r="D257" s="34" t="s">
        <v>3419</v>
      </c>
      <c r="E257" s="34" t="s">
        <v>20</v>
      </c>
      <c r="F257" s="34" t="s">
        <v>8630</v>
      </c>
      <c r="G257" s="34" t="s">
        <v>8631</v>
      </c>
      <c r="H257" s="34">
        <f t="shared" si="6"/>
        <v>1</v>
      </c>
      <c r="I257" s="34">
        <f t="shared" si="7"/>
        <v>0</v>
      </c>
      <c r="J257" s="34"/>
      <c r="K257" s="34" t="s">
        <v>20</v>
      </c>
      <c r="L257" s="34" t="s">
        <v>24</v>
      </c>
      <c r="M257" s="34">
        <v>66</v>
      </c>
      <c r="N257" s="34">
        <v>10</v>
      </c>
      <c r="O257" s="34">
        <v>27</v>
      </c>
      <c r="P257" s="1">
        <v>63.899000000000001</v>
      </c>
      <c r="Q257" s="1">
        <v>65.279499999999999</v>
      </c>
    </row>
    <row r="258" spans="1:17" ht="15" thickBot="1" x14ac:dyDescent="0.25">
      <c r="A258" s="34" t="s">
        <v>67</v>
      </c>
      <c r="B258" s="34" t="s">
        <v>8126</v>
      </c>
      <c r="C258" s="34" t="s">
        <v>8127</v>
      </c>
      <c r="D258" s="34" t="s">
        <v>3419</v>
      </c>
      <c r="E258" s="34" t="s">
        <v>20</v>
      </c>
      <c r="F258" s="34" t="s">
        <v>8632</v>
      </c>
      <c r="G258" s="34" t="s">
        <v>8633</v>
      </c>
      <c r="H258" s="34">
        <f t="shared" ref="H258:H321" si="8">IF(AND(P258*1.6&gt;=100),100, P258*1.6)/100</f>
        <v>1</v>
      </c>
      <c r="I258" s="34">
        <f t="shared" ref="I258:I321" si="9">1-H258</f>
        <v>0</v>
      </c>
      <c r="J258" s="34"/>
      <c r="K258" s="34" t="s">
        <v>20</v>
      </c>
      <c r="L258" s="34" t="s">
        <v>24</v>
      </c>
      <c r="M258" s="34">
        <v>66</v>
      </c>
      <c r="N258" s="34">
        <v>10</v>
      </c>
      <c r="O258" s="34">
        <v>27</v>
      </c>
      <c r="P258" s="1">
        <v>63.899000000000001</v>
      </c>
      <c r="Q258" s="1">
        <v>61.210700000000003</v>
      </c>
    </row>
    <row r="259" spans="1:17" ht="15" thickBot="1" x14ac:dyDescent="0.25">
      <c r="A259" s="34" t="s">
        <v>67</v>
      </c>
      <c r="B259" s="34" t="s">
        <v>8126</v>
      </c>
      <c r="C259" s="34" t="s">
        <v>8127</v>
      </c>
      <c r="D259" s="34" t="s">
        <v>3419</v>
      </c>
      <c r="E259" s="34" t="s">
        <v>20</v>
      </c>
      <c r="F259" s="34" t="s">
        <v>8634</v>
      </c>
      <c r="G259" s="34" t="s">
        <v>8635</v>
      </c>
      <c r="H259" s="34">
        <f t="shared" si="8"/>
        <v>1</v>
      </c>
      <c r="I259" s="34">
        <f t="shared" si="9"/>
        <v>0</v>
      </c>
      <c r="J259" s="34"/>
      <c r="K259" s="34" t="s">
        <v>20</v>
      </c>
      <c r="L259" s="34" t="s">
        <v>24</v>
      </c>
      <c r="M259" s="34">
        <v>66</v>
      </c>
      <c r="N259" s="34">
        <v>10</v>
      </c>
      <c r="O259" s="34">
        <v>27</v>
      </c>
      <c r="P259" s="1">
        <v>63.899000000000001</v>
      </c>
      <c r="Q259" s="1">
        <v>77.608500000000006</v>
      </c>
    </row>
    <row r="260" spans="1:17" ht="15" thickBot="1" x14ac:dyDescent="0.25">
      <c r="A260" s="34" t="s">
        <v>67</v>
      </c>
      <c r="B260" s="34" t="s">
        <v>8126</v>
      </c>
      <c r="C260" s="34" t="s">
        <v>8127</v>
      </c>
      <c r="D260" s="34" t="s">
        <v>3419</v>
      </c>
      <c r="E260" s="34" t="s">
        <v>20</v>
      </c>
      <c r="F260" s="34" t="s">
        <v>8636</v>
      </c>
      <c r="G260" s="34" t="s">
        <v>8637</v>
      </c>
      <c r="H260" s="34">
        <f t="shared" si="8"/>
        <v>1</v>
      </c>
      <c r="I260" s="34">
        <f t="shared" si="9"/>
        <v>0</v>
      </c>
      <c r="J260" s="34"/>
      <c r="K260" s="34" t="s">
        <v>20</v>
      </c>
      <c r="L260" s="34" t="s">
        <v>24</v>
      </c>
      <c r="M260" s="34">
        <v>66</v>
      </c>
      <c r="N260" s="34">
        <v>10</v>
      </c>
      <c r="O260" s="34">
        <v>27</v>
      </c>
      <c r="P260" s="1">
        <v>63.899000000000001</v>
      </c>
      <c r="Q260" s="1">
        <v>6.6496000000000004</v>
      </c>
    </row>
    <row r="261" spans="1:17" ht="15" thickBot="1" x14ac:dyDescent="0.25">
      <c r="A261" s="34" t="s">
        <v>67</v>
      </c>
      <c r="B261" s="34" t="s">
        <v>8126</v>
      </c>
      <c r="C261" s="34" t="s">
        <v>8127</v>
      </c>
      <c r="D261" s="34" t="s">
        <v>3419</v>
      </c>
      <c r="E261" s="34" t="s">
        <v>20</v>
      </c>
      <c r="F261" s="34" t="s">
        <v>8638</v>
      </c>
      <c r="G261" s="34" t="s">
        <v>8639</v>
      </c>
      <c r="H261" s="34">
        <f t="shared" si="8"/>
        <v>1</v>
      </c>
      <c r="I261" s="34">
        <f t="shared" si="9"/>
        <v>0</v>
      </c>
      <c r="J261" s="34"/>
      <c r="K261" s="34" t="s">
        <v>20</v>
      </c>
      <c r="L261" s="34" t="s">
        <v>24</v>
      </c>
      <c r="M261" s="34">
        <v>66</v>
      </c>
      <c r="N261" s="34">
        <v>10</v>
      </c>
      <c r="O261" s="34">
        <v>27</v>
      </c>
      <c r="P261" s="1">
        <v>63.899000000000001</v>
      </c>
      <c r="Q261" s="1">
        <v>48.611699999999999</v>
      </c>
    </row>
    <row r="262" spans="1:17" ht="15" thickBot="1" x14ac:dyDescent="0.25">
      <c r="A262" s="34" t="s">
        <v>67</v>
      </c>
      <c r="B262" s="34" t="s">
        <v>8126</v>
      </c>
      <c r="C262" s="34" t="s">
        <v>8127</v>
      </c>
      <c r="D262" s="34" t="s">
        <v>3419</v>
      </c>
      <c r="E262" s="34" t="s">
        <v>20</v>
      </c>
      <c r="F262" s="34" t="s">
        <v>8640</v>
      </c>
      <c r="G262" s="34" t="s">
        <v>8641</v>
      </c>
      <c r="H262" s="34">
        <f t="shared" si="8"/>
        <v>1</v>
      </c>
      <c r="I262" s="34">
        <f t="shared" si="9"/>
        <v>0</v>
      </c>
      <c r="J262" s="34"/>
      <c r="K262" s="34" t="s">
        <v>20</v>
      </c>
      <c r="L262" s="34" t="s">
        <v>24</v>
      </c>
      <c r="M262" s="34">
        <v>66</v>
      </c>
      <c r="N262" s="34">
        <v>10</v>
      </c>
      <c r="O262" s="34">
        <v>27</v>
      </c>
      <c r="P262" s="1">
        <v>63.899000000000001</v>
      </c>
      <c r="Q262" s="1">
        <v>80.861800000000002</v>
      </c>
    </row>
    <row r="263" spans="1:17" ht="15" thickBot="1" x14ac:dyDescent="0.25">
      <c r="A263" s="34" t="s">
        <v>67</v>
      </c>
      <c r="B263" s="34" t="s">
        <v>8126</v>
      </c>
      <c r="C263" s="34" t="s">
        <v>8127</v>
      </c>
      <c r="D263" s="34" t="s">
        <v>3419</v>
      </c>
      <c r="E263" s="34" t="s">
        <v>20</v>
      </c>
      <c r="F263" s="34" t="s">
        <v>8642</v>
      </c>
      <c r="G263" s="34" t="s">
        <v>8643</v>
      </c>
      <c r="H263" s="34">
        <f t="shared" si="8"/>
        <v>1</v>
      </c>
      <c r="I263" s="34">
        <f t="shared" si="9"/>
        <v>0</v>
      </c>
      <c r="J263" s="34"/>
      <c r="K263" s="34" t="s">
        <v>20</v>
      </c>
      <c r="L263" s="34" t="s">
        <v>24</v>
      </c>
      <c r="M263" s="34">
        <v>66</v>
      </c>
      <c r="N263" s="34">
        <v>10</v>
      </c>
      <c r="O263" s="34">
        <v>27</v>
      </c>
      <c r="P263" s="1">
        <v>63.899000000000001</v>
      </c>
      <c r="Q263" s="1">
        <v>81.414900000000003</v>
      </c>
    </row>
    <row r="264" spans="1:17" ht="15" thickBot="1" x14ac:dyDescent="0.25">
      <c r="A264" s="34" t="s">
        <v>67</v>
      </c>
      <c r="B264" s="34" t="s">
        <v>8126</v>
      </c>
      <c r="C264" s="34" t="s">
        <v>8127</v>
      </c>
      <c r="D264" s="34" t="s">
        <v>3419</v>
      </c>
      <c r="E264" s="34" t="s">
        <v>20</v>
      </c>
      <c r="F264" s="34" t="s">
        <v>8644</v>
      </c>
      <c r="G264" s="34" t="s">
        <v>8645</v>
      </c>
      <c r="H264" s="34">
        <f t="shared" si="8"/>
        <v>1</v>
      </c>
      <c r="I264" s="34">
        <f t="shared" si="9"/>
        <v>0</v>
      </c>
      <c r="J264" s="34"/>
      <c r="K264" s="34" t="s">
        <v>20</v>
      </c>
      <c r="L264" s="34" t="s">
        <v>24</v>
      </c>
      <c r="M264" s="34">
        <v>66</v>
      </c>
      <c r="N264" s="34">
        <v>10</v>
      </c>
      <c r="O264" s="34">
        <v>27</v>
      </c>
      <c r="P264" s="1">
        <v>63.899000000000001</v>
      </c>
      <c r="Q264" s="1">
        <v>86.545000000000002</v>
      </c>
    </row>
    <row r="265" spans="1:17" ht="15" thickBot="1" x14ac:dyDescent="0.25">
      <c r="A265" s="34" t="s">
        <v>67</v>
      </c>
      <c r="B265" s="34" t="s">
        <v>8126</v>
      </c>
      <c r="C265" s="34" t="s">
        <v>8127</v>
      </c>
      <c r="D265" s="34" t="s">
        <v>3419</v>
      </c>
      <c r="E265" s="34" t="s">
        <v>20</v>
      </c>
      <c r="F265" s="34" t="s">
        <v>8646</v>
      </c>
      <c r="G265" s="34" t="s">
        <v>8647</v>
      </c>
      <c r="H265" s="34">
        <f t="shared" si="8"/>
        <v>1</v>
      </c>
      <c r="I265" s="34">
        <f t="shared" si="9"/>
        <v>0</v>
      </c>
      <c r="J265" s="34"/>
      <c r="K265" s="34" t="s">
        <v>20</v>
      </c>
      <c r="L265" s="34" t="s">
        <v>24</v>
      </c>
      <c r="M265" s="34">
        <v>66</v>
      </c>
      <c r="N265" s="34">
        <v>10</v>
      </c>
      <c r="O265" s="34">
        <v>27</v>
      </c>
      <c r="P265" s="1">
        <v>63.899000000000001</v>
      </c>
      <c r="Q265" s="1">
        <v>79.470200000000006</v>
      </c>
    </row>
    <row r="266" spans="1:17" ht="15" thickBot="1" x14ac:dyDescent="0.25">
      <c r="A266" s="34" t="s">
        <v>67</v>
      </c>
      <c r="B266" s="34" t="s">
        <v>8126</v>
      </c>
      <c r="C266" s="34" t="s">
        <v>8127</v>
      </c>
      <c r="D266" s="34" t="s">
        <v>3419</v>
      </c>
      <c r="E266" s="34" t="s">
        <v>20</v>
      </c>
      <c r="F266" s="34" t="s">
        <v>8648</v>
      </c>
      <c r="G266" s="34" t="s">
        <v>8649</v>
      </c>
      <c r="H266" s="34">
        <f t="shared" si="8"/>
        <v>1</v>
      </c>
      <c r="I266" s="34">
        <f t="shared" si="9"/>
        <v>0</v>
      </c>
      <c r="J266" s="34"/>
      <c r="K266" s="34" t="s">
        <v>20</v>
      </c>
      <c r="L266" s="34" t="s">
        <v>24</v>
      </c>
      <c r="M266" s="34">
        <v>66</v>
      </c>
      <c r="N266" s="34">
        <v>10</v>
      </c>
      <c r="O266" s="34">
        <v>27</v>
      </c>
      <c r="P266" s="1">
        <v>63.899000000000001</v>
      </c>
      <c r="Q266" s="1">
        <v>83.4572</v>
      </c>
    </row>
    <row r="267" spans="1:17" ht="15" thickBot="1" x14ac:dyDescent="0.25">
      <c r="A267" s="34" t="s">
        <v>67</v>
      </c>
      <c r="B267" s="34" t="s">
        <v>8126</v>
      </c>
      <c r="C267" s="34" t="s">
        <v>8127</v>
      </c>
      <c r="D267" s="34" t="s">
        <v>3419</v>
      </c>
      <c r="E267" s="34" t="s">
        <v>20</v>
      </c>
      <c r="F267" s="34" t="s">
        <v>8650</v>
      </c>
      <c r="G267" s="34" t="s">
        <v>8651</v>
      </c>
      <c r="H267" s="34">
        <f t="shared" si="8"/>
        <v>1</v>
      </c>
      <c r="I267" s="34">
        <f t="shared" si="9"/>
        <v>0</v>
      </c>
      <c r="J267" s="34"/>
      <c r="K267" s="34" t="s">
        <v>20</v>
      </c>
      <c r="L267" s="34" t="s">
        <v>24</v>
      </c>
      <c r="M267" s="34">
        <v>66</v>
      </c>
      <c r="N267" s="34">
        <v>10</v>
      </c>
      <c r="O267" s="34">
        <v>27</v>
      </c>
      <c r="P267" s="1">
        <v>63.899000000000001</v>
      </c>
      <c r="Q267" s="1">
        <v>84.848500000000001</v>
      </c>
    </row>
    <row r="268" spans="1:17" ht="15" thickBot="1" x14ac:dyDescent="0.25">
      <c r="A268" s="34" t="s">
        <v>67</v>
      </c>
      <c r="B268" s="34" t="s">
        <v>8126</v>
      </c>
      <c r="C268" s="34" t="s">
        <v>8127</v>
      </c>
      <c r="D268" s="34" t="s">
        <v>3419</v>
      </c>
      <c r="E268" s="34" t="s">
        <v>20</v>
      </c>
      <c r="F268" s="34" t="s">
        <v>8652</v>
      </c>
      <c r="G268" s="34" t="s">
        <v>8653</v>
      </c>
      <c r="H268" s="34">
        <f t="shared" si="8"/>
        <v>1</v>
      </c>
      <c r="I268" s="34">
        <f t="shared" si="9"/>
        <v>0</v>
      </c>
      <c r="J268" s="34"/>
      <c r="K268" s="34" t="s">
        <v>20</v>
      </c>
      <c r="L268" s="34" t="s">
        <v>24</v>
      </c>
      <c r="M268" s="34">
        <v>66</v>
      </c>
      <c r="N268" s="34">
        <v>10</v>
      </c>
      <c r="O268" s="34">
        <v>27</v>
      </c>
      <c r="P268" s="1">
        <v>63.899000000000001</v>
      </c>
      <c r="Q268" s="1">
        <v>66.835800000000006</v>
      </c>
    </row>
    <row r="269" spans="1:17" ht="15" thickBot="1" x14ac:dyDescent="0.25">
      <c r="A269" s="34" t="s">
        <v>67</v>
      </c>
      <c r="B269" s="34" t="s">
        <v>8126</v>
      </c>
      <c r="C269" s="34" t="s">
        <v>8127</v>
      </c>
      <c r="D269" s="34" t="s">
        <v>3419</v>
      </c>
      <c r="E269" s="34" t="s">
        <v>20</v>
      </c>
      <c r="F269" s="34" t="s">
        <v>8654</v>
      </c>
      <c r="G269" s="34" t="s">
        <v>8655</v>
      </c>
      <c r="H269" s="34">
        <f t="shared" si="8"/>
        <v>1</v>
      </c>
      <c r="I269" s="34">
        <f t="shared" si="9"/>
        <v>0</v>
      </c>
      <c r="J269" s="34"/>
      <c r="K269" s="34" t="s">
        <v>20</v>
      </c>
      <c r="L269" s="34" t="s">
        <v>24</v>
      </c>
      <c r="M269" s="34">
        <v>66</v>
      </c>
      <c r="N269" s="34">
        <v>10</v>
      </c>
      <c r="O269" s="34">
        <v>27</v>
      </c>
      <c r="P269" s="1">
        <v>63.899000000000001</v>
      </c>
      <c r="Q269" s="1">
        <v>55.420099999999998</v>
      </c>
    </row>
    <row r="270" spans="1:17" ht="15" thickBot="1" x14ac:dyDescent="0.25">
      <c r="A270" s="34" t="s">
        <v>67</v>
      </c>
      <c r="B270" s="34" t="s">
        <v>8126</v>
      </c>
      <c r="C270" s="34" t="s">
        <v>8127</v>
      </c>
      <c r="D270" s="34" t="s">
        <v>3419</v>
      </c>
      <c r="E270" s="34" t="s">
        <v>20</v>
      </c>
      <c r="F270" s="34" t="s">
        <v>8656</v>
      </c>
      <c r="G270" s="34" t="s">
        <v>8657</v>
      </c>
      <c r="H270" s="34">
        <f t="shared" si="8"/>
        <v>1</v>
      </c>
      <c r="I270" s="34">
        <f t="shared" si="9"/>
        <v>0</v>
      </c>
      <c r="J270" s="34"/>
      <c r="K270" s="34" t="s">
        <v>20</v>
      </c>
      <c r="L270" s="34" t="s">
        <v>24</v>
      </c>
      <c r="M270" s="34">
        <v>66</v>
      </c>
      <c r="N270" s="34">
        <v>10</v>
      </c>
      <c r="O270" s="34">
        <v>27</v>
      </c>
      <c r="P270" s="1">
        <v>63.899000000000001</v>
      </c>
      <c r="Q270" s="1">
        <v>59.090899999999998</v>
      </c>
    </row>
    <row r="271" spans="1:17" ht="15" thickBot="1" x14ac:dyDescent="0.25">
      <c r="A271" s="34" t="s">
        <v>67</v>
      </c>
      <c r="B271" s="34" t="s">
        <v>8126</v>
      </c>
      <c r="C271" s="34" t="s">
        <v>8127</v>
      </c>
      <c r="D271" s="34" t="s">
        <v>3419</v>
      </c>
      <c r="E271" s="34" t="s">
        <v>20</v>
      </c>
      <c r="F271" s="34" t="s">
        <v>8658</v>
      </c>
      <c r="G271" s="34" t="s">
        <v>8659</v>
      </c>
      <c r="H271" s="34">
        <f t="shared" si="8"/>
        <v>1</v>
      </c>
      <c r="I271" s="34">
        <f t="shared" si="9"/>
        <v>0</v>
      </c>
      <c r="J271" s="34"/>
      <c r="K271" s="34" t="s">
        <v>20</v>
      </c>
      <c r="L271" s="34" t="s">
        <v>24</v>
      </c>
      <c r="M271" s="34">
        <v>66</v>
      </c>
      <c r="N271" s="34">
        <v>10</v>
      </c>
      <c r="O271" s="34">
        <v>27</v>
      </c>
      <c r="P271" s="1">
        <v>63.899000000000001</v>
      </c>
      <c r="Q271" s="1">
        <v>55.420099999999998</v>
      </c>
    </row>
    <row r="272" spans="1:17" ht="15" thickBot="1" x14ac:dyDescent="0.25">
      <c r="A272" s="34" t="s">
        <v>67</v>
      </c>
      <c r="B272" s="34" t="s">
        <v>8126</v>
      </c>
      <c r="C272" s="34" t="s">
        <v>8127</v>
      </c>
      <c r="D272" s="34" t="s">
        <v>3419</v>
      </c>
      <c r="E272" s="34" t="s">
        <v>20</v>
      </c>
      <c r="F272" s="34" t="s">
        <v>8660</v>
      </c>
      <c r="G272" s="34" t="s">
        <v>8661</v>
      </c>
      <c r="H272" s="34">
        <f t="shared" si="8"/>
        <v>1</v>
      </c>
      <c r="I272" s="34">
        <f t="shared" si="9"/>
        <v>0</v>
      </c>
      <c r="J272" s="34"/>
      <c r="K272" s="34" t="s">
        <v>20</v>
      </c>
      <c r="L272" s="34" t="s">
        <v>24</v>
      </c>
      <c r="M272" s="34">
        <v>66</v>
      </c>
      <c r="N272" s="34">
        <v>10</v>
      </c>
      <c r="O272" s="34">
        <v>27</v>
      </c>
      <c r="P272" s="1">
        <v>63.899000000000001</v>
      </c>
      <c r="Q272" s="1">
        <v>27.1739</v>
      </c>
    </row>
    <row r="273" spans="1:17" ht="15" thickBot="1" x14ac:dyDescent="0.25">
      <c r="A273" s="34" t="s">
        <v>67</v>
      </c>
      <c r="B273" s="34" t="s">
        <v>8126</v>
      </c>
      <c r="C273" s="34" t="s">
        <v>8127</v>
      </c>
      <c r="D273" s="34" t="s">
        <v>3419</v>
      </c>
      <c r="E273" s="34" t="s">
        <v>20</v>
      </c>
      <c r="F273" s="34" t="s">
        <v>8662</v>
      </c>
      <c r="G273" s="34" t="s">
        <v>8663</v>
      </c>
      <c r="H273" s="34">
        <f t="shared" si="8"/>
        <v>1</v>
      </c>
      <c r="I273" s="34">
        <f t="shared" si="9"/>
        <v>0</v>
      </c>
      <c r="J273" s="34"/>
      <c r="K273" s="34" t="s">
        <v>20</v>
      </c>
      <c r="L273" s="34" t="s">
        <v>24</v>
      </c>
      <c r="M273" s="34">
        <v>66</v>
      </c>
      <c r="N273" s="34">
        <v>10</v>
      </c>
      <c r="O273" s="34">
        <v>27</v>
      </c>
      <c r="P273" s="1">
        <v>63.899000000000001</v>
      </c>
      <c r="Q273" s="1">
        <v>39.285699999999999</v>
      </c>
    </row>
    <row r="274" spans="1:17" ht="15" thickBot="1" x14ac:dyDescent="0.25">
      <c r="A274" s="34" t="s">
        <v>67</v>
      </c>
      <c r="B274" s="34" t="s">
        <v>8126</v>
      </c>
      <c r="C274" s="34" t="s">
        <v>8127</v>
      </c>
      <c r="D274" s="34" t="s">
        <v>3419</v>
      </c>
      <c r="E274" s="34" t="s">
        <v>20</v>
      </c>
      <c r="F274" s="34" t="s">
        <v>8664</v>
      </c>
      <c r="G274" s="34" t="s">
        <v>8665</v>
      </c>
      <c r="H274" s="34">
        <f t="shared" si="8"/>
        <v>1</v>
      </c>
      <c r="I274" s="34">
        <f t="shared" si="9"/>
        <v>0</v>
      </c>
      <c r="J274" s="34"/>
      <c r="K274" s="34" t="s">
        <v>20</v>
      </c>
      <c r="L274" s="34" t="s">
        <v>24</v>
      </c>
      <c r="M274" s="34">
        <v>66</v>
      </c>
      <c r="N274" s="34">
        <v>10</v>
      </c>
      <c r="O274" s="34">
        <v>27</v>
      </c>
      <c r="P274" s="1">
        <v>63.899000000000001</v>
      </c>
      <c r="Q274" s="1">
        <v>59.927799999999998</v>
      </c>
    </row>
    <row r="275" spans="1:17" ht="15" thickBot="1" x14ac:dyDescent="0.25">
      <c r="A275" s="34" t="s">
        <v>67</v>
      </c>
      <c r="B275" s="34" t="s">
        <v>8126</v>
      </c>
      <c r="C275" s="34" t="s">
        <v>8127</v>
      </c>
      <c r="D275" s="34" t="s">
        <v>3419</v>
      </c>
      <c r="E275" s="34" t="s">
        <v>20</v>
      </c>
      <c r="F275" s="34" t="s">
        <v>8666</v>
      </c>
      <c r="G275" s="34" t="s">
        <v>8667</v>
      </c>
      <c r="H275" s="34">
        <f t="shared" si="8"/>
        <v>1</v>
      </c>
      <c r="I275" s="34">
        <f t="shared" si="9"/>
        <v>0</v>
      </c>
      <c r="J275" s="34"/>
      <c r="K275" s="34" t="s">
        <v>20</v>
      </c>
      <c r="L275" s="34" t="s">
        <v>24</v>
      </c>
      <c r="M275" s="34">
        <v>66</v>
      </c>
      <c r="N275" s="34">
        <v>10</v>
      </c>
      <c r="O275" s="34">
        <v>27</v>
      </c>
      <c r="P275" s="1">
        <v>63.899000000000001</v>
      </c>
      <c r="Q275" s="1">
        <v>86.090800000000002</v>
      </c>
    </row>
    <row r="276" spans="1:17" ht="15" thickBot="1" x14ac:dyDescent="0.25">
      <c r="A276" s="34" t="s">
        <v>67</v>
      </c>
      <c r="B276" s="34" t="s">
        <v>8126</v>
      </c>
      <c r="C276" s="34" t="s">
        <v>8127</v>
      </c>
      <c r="D276" s="34" t="s">
        <v>3419</v>
      </c>
      <c r="E276" s="34" t="s">
        <v>20</v>
      </c>
      <c r="F276" s="34" t="s">
        <v>8668</v>
      </c>
      <c r="G276" s="34" t="s">
        <v>8669</v>
      </c>
      <c r="H276" s="34">
        <f t="shared" si="8"/>
        <v>1</v>
      </c>
      <c r="I276" s="34">
        <f t="shared" si="9"/>
        <v>0</v>
      </c>
      <c r="J276" s="34"/>
      <c r="K276" s="34" t="s">
        <v>20</v>
      </c>
      <c r="L276" s="34" t="s">
        <v>24</v>
      </c>
      <c r="M276" s="34">
        <v>66</v>
      </c>
      <c r="N276" s="34">
        <v>10</v>
      </c>
      <c r="O276" s="34">
        <v>27</v>
      </c>
      <c r="P276" s="1">
        <v>63.899000000000001</v>
      </c>
      <c r="Q276" s="1">
        <v>78.959100000000007</v>
      </c>
    </row>
    <row r="277" spans="1:17" ht="15" thickBot="1" x14ac:dyDescent="0.25">
      <c r="A277" s="34" t="s">
        <v>67</v>
      </c>
      <c r="B277" s="34" t="s">
        <v>8126</v>
      </c>
      <c r="C277" s="34" t="s">
        <v>8127</v>
      </c>
      <c r="D277" s="34" t="s">
        <v>3419</v>
      </c>
      <c r="E277" s="34" t="s">
        <v>20</v>
      </c>
      <c r="F277" s="34" t="s">
        <v>8670</v>
      </c>
      <c r="G277" s="34" t="s">
        <v>8671</v>
      </c>
      <c r="H277" s="34">
        <f t="shared" si="8"/>
        <v>1</v>
      </c>
      <c r="I277" s="34">
        <f t="shared" si="9"/>
        <v>0</v>
      </c>
      <c r="J277" s="34"/>
      <c r="K277" s="34" t="s">
        <v>20</v>
      </c>
      <c r="L277" s="34" t="s">
        <v>24</v>
      </c>
      <c r="M277" s="34">
        <v>66</v>
      </c>
      <c r="N277" s="34">
        <v>10</v>
      </c>
      <c r="O277" s="34">
        <v>27</v>
      </c>
      <c r="P277" s="1">
        <v>63.899000000000001</v>
      </c>
      <c r="Q277" s="1">
        <v>76.5578</v>
      </c>
    </row>
    <row r="278" spans="1:17" ht="15" thickBot="1" x14ac:dyDescent="0.25">
      <c r="A278" s="34" t="s">
        <v>67</v>
      </c>
      <c r="B278" s="34" t="s">
        <v>8126</v>
      </c>
      <c r="C278" s="34" t="s">
        <v>8127</v>
      </c>
      <c r="D278" s="34" t="s">
        <v>3419</v>
      </c>
      <c r="E278" s="34" t="s">
        <v>20</v>
      </c>
      <c r="F278" s="34" t="s">
        <v>8672</v>
      </c>
      <c r="G278" s="34" t="s">
        <v>8673</v>
      </c>
      <c r="H278" s="34">
        <f t="shared" si="8"/>
        <v>1</v>
      </c>
      <c r="I278" s="34">
        <f t="shared" si="9"/>
        <v>0</v>
      </c>
      <c r="J278" s="34"/>
      <c r="K278" s="34" t="s">
        <v>20</v>
      </c>
      <c r="L278" s="34" t="s">
        <v>24</v>
      </c>
      <c r="M278" s="34">
        <v>66</v>
      </c>
      <c r="N278" s="34">
        <v>10</v>
      </c>
      <c r="O278" s="34">
        <v>27</v>
      </c>
      <c r="P278" s="1">
        <v>63.899000000000001</v>
      </c>
      <c r="Q278" s="1">
        <v>75.7196</v>
      </c>
    </row>
    <row r="279" spans="1:17" ht="15" thickBot="1" x14ac:dyDescent="0.25">
      <c r="A279" s="34" t="s">
        <v>67</v>
      </c>
      <c r="B279" s="34" t="s">
        <v>8126</v>
      </c>
      <c r="C279" s="34" t="s">
        <v>8127</v>
      </c>
      <c r="D279" s="34" t="s">
        <v>3419</v>
      </c>
      <c r="E279" s="34" t="s">
        <v>20</v>
      </c>
      <c r="F279" s="34" t="s">
        <v>8674</v>
      </c>
      <c r="G279" s="34" t="s">
        <v>8675</v>
      </c>
      <c r="H279" s="34">
        <f t="shared" si="8"/>
        <v>1</v>
      </c>
      <c r="I279" s="34">
        <f t="shared" si="9"/>
        <v>0</v>
      </c>
      <c r="J279" s="34"/>
      <c r="K279" s="34" t="s">
        <v>20</v>
      </c>
      <c r="L279" s="34" t="s">
        <v>24</v>
      </c>
      <c r="M279" s="34">
        <v>66</v>
      </c>
      <c r="N279" s="34">
        <v>10</v>
      </c>
      <c r="O279" s="34">
        <v>27</v>
      </c>
      <c r="P279" s="1">
        <v>63.899000000000001</v>
      </c>
      <c r="Q279" s="1">
        <v>75.7196</v>
      </c>
    </row>
    <row r="280" spans="1:17" ht="15" thickBot="1" x14ac:dyDescent="0.25">
      <c r="A280" s="34" t="s">
        <v>67</v>
      </c>
      <c r="B280" s="34" t="s">
        <v>8126</v>
      </c>
      <c r="C280" s="34" t="s">
        <v>8127</v>
      </c>
      <c r="D280" s="34" t="s">
        <v>3419</v>
      </c>
      <c r="E280" s="34" t="s">
        <v>20</v>
      </c>
      <c r="F280" s="34" t="s">
        <v>8676</v>
      </c>
      <c r="G280" s="34" t="s">
        <v>8677</v>
      </c>
      <c r="H280" s="34">
        <f t="shared" si="8"/>
        <v>1</v>
      </c>
      <c r="I280" s="34">
        <f t="shared" si="9"/>
        <v>0</v>
      </c>
      <c r="J280" s="34"/>
      <c r="K280" s="34" t="s">
        <v>20</v>
      </c>
      <c r="L280" s="34" t="s">
        <v>24</v>
      </c>
      <c r="M280" s="34">
        <v>66</v>
      </c>
      <c r="N280" s="34">
        <v>10</v>
      </c>
      <c r="O280" s="34">
        <v>27</v>
      </c>
      <c r="P280" s="1">
        <v>64.375200000000007</v>
      </c>
      <c r="Q280" s="1">
        <v>75.091099999999997</v>
      </c>
    </row>
    <row r="281" spans="1:17" ht="15" thickBot="1" x14ac:dyDescent="0.25">
      <c r="A281" s="34" t="s">
        <v>67</v>
      </c>
      <c r="B281" s="34" t="s">
        <v>8126</v>
      </c>
      <c r="C281" s="34" t="s">
        <v>8127</v>
      </c>
      <c r="D281" s="34" t="s">
        <v>3419</v>
      </c>
      <c r="E281" s="34" t="s">
        <v>20</v>
      </c>
      <c r="F281" s="34" t="s">
        <v>8678</v>
      </c>
      <c r="G281" s="34" t="s">
        <v>8679</v>
      </c>
      <c r="H281" s="34">
        <f t="shared" si="8"/>
        <v>1</v>
      </c>
      <c r="I281" s="34">
        <f t="shared" si="9"/>
        <v>0</v>
      </c>
      <c r="J281" s="34"/>
      <c r="K281" s="34" t="s">
        <v>20</v>
      </c>
      <c r="L281" s="34" t="s">
        <v>24</v>
      </c>
      <c r="M281" s="34">
        <v>66</v>
      </c>
      <c r="N281" s="34">
        <v>10</v>
      </c>
      <c r="O281" s="34">
        <v>27</v>
      </c>
      <c r="P281" s="1">
        <v>63.899000000000001</v>
      </c>
      <c r="Q281" s="1">
        <v>85.306100000000001</v>
      </c>
    </row>
    <row r="282" spans="1:17" ht="15" thickBot="1" x14ac:dyDescent="0.25">
      <c r="A282" s="34" t="s">
        <v>67</v>
      </c>
      <c r="B282" s="34" t="s">
        <v>8126</v>
      </c>
      <c r="C282" s="34" t="s">
        <v>8127</v>
      </c>
      <c r="D282" s="34" t="s">
        <v>3419</v>
      </c>
      <c r="E282" s="34" t="s">
        <v>20</v>
      </c>
      <c r="F282" s="34" t="s">
        <v>8680</v>
      </c>
      <c r="G282" s="34" t="s">
        <v>8681</v>
      </c>
      <c r="H282" s="34">
        <f t="shared" si="8"/>
        <v>1</v>
      </c>
      <c r="I282" s="34">
        <f t="shared" si="9"/>
        <v>0</v>
      </c>
      <c r="J282" s="34"/>
      <c r="K282" s="34" t="s">
        <v>20</v>
      </c>
      <c r="L282" s="34" t="s">
        <v>24</v>
      </c>
      <c r="M282" s="34">
        <v>66</v>
      </c>
      <c r="N282" s="34">
        <v>10</v>
      </c>
      <c r="O282" s="34">
        <v>27</v>
      </c>
      <c r="P282" s="1">
        <v>63.899000000000001</v>
      </c>
      <c r="Q282" s="1">
        <v>74.591999999999999</v>
      </c>
    </row>
    <row r="283" spans="1:17" ht="15" thickBot="1" x14ac:dyDescent="0.25">
      <c r="A283" s="34" t="s">
        <v>67</v>
      </c>
      <c r="B283" s="34" t="s">
        <v>8126</v>
      </c>
      <c r="C283" s="34" t="s">
        <v>8127</v>
      </c>
      <c r="D283" s="34" t="s">
        <v>3419</v>
      </c>
      <c r="E283" s="34" t="s">
        <v>20</v>
      </c>
      <c r="F283" s="34" t="s">
        <v>8682</v>
      </c>
      <c r="G283" s="34" t="s">
        <v>8683</v>
      </c>
      <c r="H283" s="34">
        <f t="shared" si="8"/>
        <v>1</v>
      </c>
      <c r="I283" s="34">
        <f t="shared" si="9"/>
        <v>0</v>
      </c>
      <c r="J283" s="34"/>
      <c r="K283" s="34" t="s">
        <v>20</v>
      </c>
      <c r="L283" s="34" t="s">
        <v>24</v>
      </c>
      <c r="M283" s="34">
        <v>66</v>
      </c>
      <c r="N283" s="34">
        <v>10</v>
      </c>
      <c r="O283" s="34">
        <v>27</v>
      </c>
      <c r="P283" s="1">
        <v>63.899000000000001</v>
      </c>
      <c r="Q283" s="1">
        <v>67.526700000000005</v>
      </c>
    </row>
    <row r="284" spans="1:17" ht="15" thickBot="1" x14ac:dyDescent="0.25">
      <c r="A284" s="34" t="s">
        <v>67</v>
      </c>
      <c r="B284" s="34" t="s">
        <v>8126</v>
      </c>
      <c r="C284" s="34" t="s">
        <v>8127</v>
      </c>
      <c r="D284" s="34" t="s">
        <v>3419</v>
      </c>
      <c r="E284" s="34" t="s">
        <v>20</v>
      </c>
      <c r="F284" s="34" t="s">
        <v>8684</v>
      </c>
      <c r="G284" s="34" t="s">
        <v>8685</v>
      </c>
      <c r="H284" s="34">
        <f t="shared" si="8"/>
        <v>1</v>
      </c>
      <c r="I284" s="34">
        <f t="shared" si="9"/>
        <v>0</v>
      </c>
      <c r="J284" s="34"/>
      <c r="K284" s="34" t="s">
        <v>20</v>
      </c>
      <c r="L284" s="34" t="s">
        <v>24</v>
      </c>
      <c r="M284" s="34">
        <v>66</v>
      </c>
      <c r="N284" s="34">
        <v>10</v>
      </c>
      <c r="O284" s="34">
        <v>27</v>
      </c>
      <c r="P284" s="1">
        <v>63.899000000000001</v>
      </c>
      <c r="Q284" s="1">
        <v>75.384600000000006</v>
      </c>
    </row>
    <row r="285" spans="1:17" ht="15" thickBot="1" x14ac:dyDescent="0.25">
      <c r="A285" s="34" t="s">
        <v>67</v>
      </c>
      <c r="B285" s="34" t="s">
        <v>8126</v>
      </c>
      <c r="C285" s="34" t="s">
        <v>8127</v>
      </c>
      <c r="D285" s="34" t="s">
        <v>3419</v>
      </c>
      <c r="E285" s="34" t="s">
        <v>20</v>
      </c>
      <c r="F285" s="34" t="s">
        <v>8686</v>
      </c>
      <c r="G285" s="34" t="s">
        <v>8687</v>
      </c>
      <c r="H285" s="34">
        <f t="shared" si="8"/>
        <v>1</v>
      </c>
      <c r="I285" s="34">
        <f t="shared" si="9"/>
        <v>0</v>
      </c>
      <c r="J285" s="34"/>
      <c r="K285" s="34" t="s">
        <v>20</v>
      </c>
      <c r="L285" s="34" t="s">
        <v>24</v>
      </c>
      <c r="M285" s="34">
        <v>66</v>
      </c>
      <c r="N285" s="34">
        <v>10</v>
      </c>
      <c r="O285" s="34">
        <v>27</v>
      </c>
      <c r="P285" s="1">
        <v>63.899000000000001</v>
      </c>
      <c r="Q285" s="1">
        <v>89.501800000000003</v>
      </c>
    </row>
    <row r="286" spans="1:17" ht="15" thickBot="1" x14ac:dyDescent="0.25">
      <c r="A286" s="34" t="s">
        <v>67</v>
      </c>
      <c r="B286" s="34" t="s">
        <v>8126</v>
      </c>
      <c r="C286" s="34" t="s">
        <v>8127</v>
      </c>
      <c r="D286" s="34" t="s">
        <v>3419</v>
      </c>
      <c r="E286" s="34" t="s">
        <v>20</v>
      </c>
      <c r="F286" s="34" t="s">
        <v>8688</v>
      </c>
      <c r="G286" s="34" t="s">
        <v>8689</v>
      </c>
      <c r="H286" s="34">
        <f t="shared" si="8"/>
        <v>1</v>
      </c>
      <c r="I286" s="34">
        <f t="shared" si="9"/>
        <v>0</v>
      </c>
      <c r="J286" s="34"/>
      <c r="K286" s="34" t="s">
        <v>20</v>
      </c>
      <c r="L286" s="34" t="s">
        <v>24</v>
      </c>
      <c r="M286" s="34">
        <v>66</v>
      </c>
      <c r="N286" s="34">
        <v>10</v>
      </c>
      <c r="O286" s="34">
        <v>27</v>
      </c>
      <c r="P286" s="1">
        <v>63.899000000000001</v>
      </c>
      <c r="Q286" s="1">
        <v>34.782600000000002</v>
      </c>
    </row>
    <row r="287" spans="1:17" ht="15" thickBot="1" x14ac:dyDescent="0.25">
      <c r="A287" s="34" t="s">
        <v>67</v>
      </c>
      <c r="B287" s="34" t="s">
        <v>8126</v>
      </c>
      <c r="C287" s="34" t="s">
        <v>8127</v>
      </c>
      <c r="D287" s="34" t="s">
        <v>3419</v>
      </c>
      <c r="E287" s="34" t="s">
        <v>20</v>
      </c>
      <c r="F287" s="34" t="s">
        <v>8690</v>
      </c>
      <c r="G287" s="34" t="s">
        <v>8691</v>
      </c>
      <c r="H287" s="34">
        <f t="shared" si="8"/>
        <v>1</v>
      </c>
      <c r="I287" s="34">
        <f t="shared" si="9"/>
        <v>0</v>
      </c>
      <c r="J287" s="34"/>
      <c r="K287" s="34" t="s">
        <v>20</v>
      </c>
      <c r="L287" s="34" t="s">
        <v>24</v>
      </c>
      <c r="M287" s="34">
        <v>66</v>
      </c>
      <c r="N287" s="34">
        <v>10</v>
      </c>
      <c r="O287" s="34">
        <v>27</v>
      </c>
      <c r="P287" s="1">
        <v>63.899000000000001</v>
      </c>
      <c r="Q287" s="1">
        <v>54.838700000000003</v>
      </c>
    </row>
    <row r="288" spans="1:17" ht="15" thickBot="1" x14ac:dyDescent="0.25">
      <c r="A288" s="34" t="s">
        <v>67</v>
      </c>
      <c r="B288" s="34" t="s">
        <v>8126</v>
      </c>
      <c r="C288" s="34" t="s">
        <v>8127</v>
      </c>
      <c r="D288" s="34" t="s">
        <v>3419</v>
      </c>
      <c r="E288" s="34" t="s">
        <v>20</v>
      </c>
      <c r="F288" s="34" t="s">
        <v>8692</v>
      </c>
      <c r="G288" s="34" t="s">
        <v>8693</v>
      </c>
      <c r="H288" s="34">
        <f t="shared" si="8"/>
        <v>1</v>
      </c>
      <c r="I288" s="34">
        <f t="shared" si="9"/>
        <v>0</v>
      </c>
      <c r="J288" s="34"/>
      <c r="K288" s="34" t="s">
        <v>20</v>
      </c>
      <c r="L288" s="34" t="s">
        <v>24</v>
      </c>
      <c r="M288" s="34">
        <v>66</v>
      </c>
      <c r="N288" s="34">
        <v>10</v>
      </c>
      <c r="O288" s="34">
        <v>27</v>
      </c>
      <c r="P288" s="1">
        <v>63.899000000000001</v>
      </c>
      <c r="Q288" s="1">
        <v>86.666700000000006</v>
      </c>
    </row>
    <row r="289" spans="1:17" ht="15" thickBot="1" x14ac:dyDescent="0.25">
      <c r="A289" s="34" t="s">
        <v>67</v>
      </c>
      <c r="B289" s="34" t="s">
        <v>8126</v>
      </c>
      <c r="C289" s="34" t="s">
        <v>8127</v>
      </c>
      <c r="D289" s="34" t="s">
        <v>3419</v>
      </c>
      <c r="E289" s="34" t="s">
        <v>20</v>
      </c>
      <c r="F289" s="34" t="s">
        <v>8694</v>
      </c>
      <c r="G289" s="34" t="s">
        <v>8695</v>
      </c>
      <c r="H289" s="34">
        <f t="shared" si="8"/>
        <v>1</v>
      </c>
      <c r="I289" s="34">
        <f t="shared" si="9"/>
        <v>0</v>
      </c>
      <c r="J289" s="34"/>
      <c r="K289" s="34" t="s">
        <v>20</v>
      </c>
      <c r="L289" s="34" t="s">
        <v>24</v>
      </c>
      <c r="M289" s="34">
        <v>66</v>
      </c>
      <c r="N289" s="34">
        <v>10</v>
      </c>
      <c r="O289" s="34">
        <v>27</v>
      </c>
      <c r="P289" s="1">
        <v>63.899000000000001</v>
      </c>
      <c r="Q289" s="1">
        <v>37.790700000000001</v>
      </c>
    </row>
    <row r="290" spans="1:17" ht="15" thickBot="1" x14ac:dyDescent="0.25">
      <c r="A290" s="34" t="s">
        <v>67</v>
      </c>
      <c r="B290" s="34" t="s">
        <v>8126</v>
      </c>
      <c r="C290" s="34" t="s">
        <v>8127</v>
      </c>
      <c r="D290" s="34" t="s">
        <v>3419</v>
      </c>
      <c r="E290" s="34" t="s">
        <v>20</v>
      </c>
      <c r="F290" s="34" t="s">
        <v>8696</v>
      </c>
      <c r="G290" s="34" t="s">
        <v>8697</v>
      </c>
      <c r="H290" s="34">
        <f t="shared" si="8"/>
        <v>1</v>
      </c>
      <c r="I290" s="34">
        <f t="shared" si="9"/>
        <v>0</v>
      </c>
      <c r="J290" s="34"/>
      <c r="K290" s="34" t="s">
        <v>20</v>
      </c>
      <c r="L290" s="34" t="s">
        <v>24</v>
      </c>
      <c r="M290" s="34">
        <v>66</v>
      </c>
      <c r="N290" s="34">
        <v>10</v>
      </c>
      <c r="O290" s="34">
        <v>27</v>
      </c>
      <c r="P290" s="1">
        <v>63.899000000000001</v>
      </c>
      <c r="Q290" s="1">
        <v>26.996200000000002</v>
      </c>
    </row>
    <row r="291" spans="1:17" ht="15" thickBot="1" x14ac:dyDescent="0.25">
      <c r="A291" s="34" t="s">
        <v>67</v>
      </c>
      <c r="B291" s="34" t="s">
        <v>8126</v>
      </c>
      <c r="C291" s="34" t="s">
        <v>8127</v>
      </c>
      <c r="D291" s="34" t="s">
        <v>3419</v>
      </c>
      <c r="E291" s="34" t="s">
        <v>20</v>
      </c>
      <c r="F291" s="34" t="s">
        <v>8698</v>
      </c>
      <c r="G291" s="34" t="s">
        <v>8699</v>
      </c>
      <c r="H291" s="34">
        <f t="shared" si="8"/>
        <v>1</v>
      </c>
      <c r="I291" s="34">
        <f t="shared" si="9"/>
        <v>0</v>
      </c>
      <c r="J291" s="34"/>
      <c r="K291" s="34" t="s">
        <v>20</v>
      </c>
      <c r="L291" s="34" t="s">
        <v>24</v>
      </c>
      <c r="M291" s="34">
        <v>66</v>
      </c>
      <c r="N291" s="34">
        <v>10</v>
      </c>
      <c r="O291" s="34">
        <v>27</v>
      </c>
      <c r="P291" s="1">
        <v>63.899000000000001</v>
      </c>
      <c r="Q291" s="1">
        <v>75.427499999999995</v>
      </c>
    </row>
    <row r="292" spans="1:17" ht="15" thickBot="1" x14ac:dyDescent="0.25">
      <c r="A292" s="34" t="s">
        <v>67</v>
      </c>
      <c r="B292" s="34" t="s">
        <v>8126</v>
      </c>
      <c r="C292" s="34" t="s">
        <v>8127</v>
      </c>
      <c r="D292" s="34" t="s">
        <v>3419</v>
      </c>
      <c r="E292" s="34" t="s">
        <v>20</v>
      </c>
      <c r="F292" s="34" t="s">
        <v>8700</v>
      </c>
      <c r="G292" s="34" t="s">
        <v>8701</v>
      </c>
      <c r="H292" s="34">
        <f t="shared" si="8"/>
        <v>1</v>
      </c>
      <c r="I292" s="34">
        <f t="shared" si="9"/>
        <v>0</v>
      </c>
      <c r="J292" s="34"/>
      <c r="K292" s="34" t="s">
        <v>20</v>
      </c>
      <c r="L292" s="34" t="s">
        <v>24</v>
      </c>
      <c r="M292" s="34">
        <v>66</v>
      </c>
      <c r="N292" s="34">
        <v>10</v>
      </c>
      <c r="O292" s="34">
        <v>27</v>
      </c>
      <c r="P292" s="1">
        <v>63.899000000000001</v>
      </c>
      <c r="Q292" s="1">
        <v>81.972800000000007</v>
      </c>
    </row>
    <row r="293" spans="1:17" ht="15" thickBot="1" x14ac:dyDescent="0.25">
      <c r="A293" s="34" t="s">
        <v>67</v>
      </c>
      <c r="B293" s="34" t="s">
        <v>8126</v>
      </c>
      <c r="C293" s="34" t="s">
        <v>8127</v>
      </c>
      <c r="D293" s="34" t="s">
        <v>3419</v>
      </c>
      <c r="E293" s="34" t="s">
        <v>20</v>
      </c>
      <c r="F293" s="34" t="s">
        <v>8702</v>
      </c>
      <c r="G293" s="34" t="s">
        <v>8703</v>
      </c>
      <c r="H293" s="34">
        <f t="shared" si="8"/>
        <v>1</v>
      </c>
      <c r="I293" s="34">
        <f t="shared" si="9"/>
        <v>0</v>
      </c>
      <c r="J293" s="34"/>
      <c r="K293" s="34" t="s">
        <v>20</v>
      </c>
      <c r="L293" s="34" t="s">
        <v>24</v>
      </c>
      <c r="M293" s="34">
        <v>66</v>
      </c>
      <c r="N293" s="34">
        <v>10</v>
      </c>
      <c r="O293" s="34">
        <v>27</v>
      </c>
      <c r="P293" s="1">
        <v>63.899000000000001</v>
      </c>
      <c r="Q293" s="1">
        <v>72.165700000000001</v>
      </c>
    </row>
    <row r="294" spans="1:17" ht="15" thickBot="1" x14ac:dyDescent="0.25">
      <c r="A294" s="34" t="s">
        <v>67</v>
      </c>
      <c r="B294" s="34" t="s">
        <v>8126</v>
      </c>
      <c r="C294" s="34" t="s">
        <v>8127</v>
      </c>
      <c r="D294" s="34" t="s">
        <v>3419</v>
      </c>
      <c r="E294" s="34" t="s">
        <v>20</v>
      </c>
      <c r="F294" s="34" t="s">
        <v>8704</v>
      </c>
      <c r="G294" s="34" t="s">
        <v>8705</v>
      </c>
      <c r="H294" s="34">
        <f t="shared" si="8"/>
        <v>1</v>
      </c>
      <c r="I294" s="34">
        <f t="shared" si="9"/>
        <v>0</v>
      </c>
      <c r="J294" s="34"/>
      <c r="K294" s="34" t="s">
        <v>20</v>
      </c>
      <c r="L294" s="34" t="s">
        <v>24</v>
      </c>
      <c r="M294" s="34">
        <v>66</v>
      </c>
      <c r="N294" s="34">
        <v>10</v>
      </c>
      <c r="O294" s="34">
        <v>27</v>
      </c>
      <c r="P294" s="1">
        <v>63.899000000000001</v>
      </c>
      <c r="Q294" s="1">
        <v>70.724800000000002</v>
      </c>
    </row>
    <row r="295" spans="1:17" ht="15" thickBot="1" x14ac:dyDescent="0.25">
      <c r="A295" s="34" t="s">
        <v>67</v>
      </c>
      <c r="B295" s="34" t="s">
        <v>8126</v>
      </c>
      <c r="C295" s="34" t="s">
        <v>8127</v>
      </c>
      <c r="D295" s="34" t="s">
        <v>3419</v>
      </c>
      <c r="E295" s="34" t="s">
        <v>20</v>
      </c>
      <c r="F295" s="34" t="s">
        <v>8706</v>
      </c>
      <c r="G295" s="34" t="s">
        <v>8707</v>
      </c>
      <c r="H295" s="34">
        <f t="shared" si="8"/>
        <v>1</v>
      </c>
      <c r="I295" s="34">
        <f t="shared" si="9"/>
        <v>0</v>
      </c>
      <c r="J295" s="34"/>
      <c r="K295" s="34" t="s">
        <v>20</v>
      </c>
      <c r="L295" s="34" t="s">
        <v>24</v>
      </c>
      <c r="M295" s="34">
        <v>66</v>
      </c>
      <c r="N295" s="34">
        <v>10</v>
      </c>
      <c r="O295" s="34">
        <v>27</v>
      </c>
      <c r="P295" s="1">
        <v>63.899000000000001</v>
      </c>
      <c r="Q295" s="1">
        <v>68.011399999999995</v>
      </c>
    </row>
    <row r="296" spans="1:17" ht="15" thickBot="1" x14ac:dyDescent="0.25">
      <c r="A296" s="34" t="s">
        <v>67</v>
      </c>
      <c r="B296" s="34" t="s">
        <v>8126</v>
      </c>
      <c r="C296" s="34" t="s">
        <v>8127</v>
      </c>
      <c r="D296" s="34" t="s">
        <v>3419</v>
      </c>
      <c r="E296" s="34" t="s">
        <v>20</v>
      </c>
      <c r="F296" s="34" t="s">
        <v>8708</v>
      </c>
      <c r="G296" s="34" t="s">
        <v>8709</v>
      </c>
      <c r="H296" s="34">
        <f t="shared" si="8"/>
        <v>1</v>
      </c>
      <c r="I296" s="34">
        <f t="shared" si="9"/>
        <v>0</v>
      </c>
      <c r="J296" s="34"/>
      <c r="K296" s="34" t="s">
        <v>20</v>
      </c>
      <c r="L296" s="34" t="s">
        <v>24</v>
      </c>
      <c r="M296" s="34">
        <v>66</v>
      </c>
      <c r="N296" s="34">
        <v>10</v>
      </c>
      <c r="O296" s="34">
        <v>27</v>
      </c>
      <c r="P296" s="1">
        <v>63.899000000000001</v>
      </c>
      <c r="Q296" s="1">
        <v>71.946899999999999</v>
      </c>
    </row>
    <row r="297" spans="1:17" ht="15" thickBot="1" x14ac:dyDescent="0.25">
      <c r="A297" s="34" t="s">
        <v>67</v>
      </c>
      <c r="B297" s="34" t="s">
        <v>8126</v>
      </c>
      <c r="C297" s="34" t="s">
        <v>8127</v>
      </c>
      <c r="D297" s="34" t="s">
        <v>3419</v>
      </c>
      <c r="E297" s="34" t="s">
        <v>20</v>
      </c>
      <c r="F297" s="34" t="s">
        <v>8710</v>
      </c>
      <c r="G297" s="34" t="s">
        <v>8711</v>
      </c>
      <c r="H297" s="34">
        <f t="shared" si="8"/>
        <v>1</v>
      </c>
      <c r="I297" s="34">
        <f t="shared" si="9"/>
        <v>0</v>
      </c>
      <c r="J297" s="34"/>
      <c r="K297" s="34" t="s">
        <v>20</v>
      </c>
      <c r="L297" s="34" t="s">
        <v>24</v>
      </c>
      <c r="M297" s="34">
        <v>66</v>
      </c>
      <c r="N297" s="34">
        <v>10</v>
      </c>
      <c r="O297" s="34">
        <v>27</v>
      </c>
      <c r="P297" s="1">
        <v>63.899000000000001</v>
      </c>
      <c r="Q297" s="1">
        <v>83.800600000000003</v>
      </c>
    </row>
    <row r="298" spans="1:17" ht="15" thickBot="1" x14ac:dyDescent="0.25">
      <c r="A298" s="34" t="s">
        <v>67</v>
      </c>
      <c r="B298" s="34" t="s">
        <v>8126</v>
      </c>
      <c r="C298" s="34" t="s">
        <v>8127</v>
      </c>
      <c r="D298" s="34" t="s">
        <v>3419</v>
      </c>
      <c r="E298" s="34" t="s">
        <v>20</v>
      </c>
      <c r="F298" s="34" t="s">
        <v>8712</v>
      </c>
      <c r="G298" s="34" t="s">
        <v>8713</v>
      </c>
      <c r="H298" s="34">
        <f t="shared" si="8"/>
        <v>1</v>
      </c>
      <c r="I298" s="34">
        <f t="shared" si="9"/>
        <v>0</v>
      </c>
      <c r="J298" s="34"/>
      <c r="K298" s="34" t="s">
        <v>20</v>
      </c>
      <c r="L298" s="34" t="s">
        <v>24</v>
      </c>
      <c r="M298" s="34">
        <v>66</v>
      </c>
      <c r="N298" s="34">
        <v>10</v>
      </c>
      <c r="O298" s="34">
        <v>27</v>
      </c>
      <c r="P298" s="1">
        <v>63.899000000000001</v>
      </c>
      <c r="Q298" s="1">
        <v>73.754599999999996</v>
      </c>
    </row>
    <row r="299" spans="1:17" ht="15" thickBot="1" x14ac:dyDescent="0.25">
      <c r="A299" s="34" t="s">
        <v>67</v>
      </c>
      <c r="B299" s="34" t="s">
        <v>8126</v>
      </c>
      <c r="C299" s="34" t="s">
        <v>8127</v>
      </c>
      <c r="D299" s="34" t="s">
        <v>3419</v>
      </c>
      <c r="E299" s="34" t="s">
        <v>20</v>
      </c>
      <c r="F299" s="34" t="s">
        <v>8714</v>
      </c>
      <c r="G299" s="34" t="s">
        <v>8715</v>
      </c>
      <c r="H299" s="34">
        <f t="shared" si="8"/>
        <v>1</v>
      </c>
      <c r="I299" s="34">
        <f t="shared" si="9"/>
        <v>0</v>
      </c>
      <c r="J299" s="34"/>
      <c r="K299" s="34" t="s">
        <v>20</v>
      </c>
      <c r="L299" s="34" t="s">
        <v>24</v>
      </c>
      <c r="M299" s="34">
        <v>66</v>
      </c>
      <c r="N299" s="34">
        <v>10</v>
      </c>
      <c r="O299" s="34">
        <v>27</v>
      </c>
      <c r="P299" s="1">
        <v>63.899000000000001</v>
      </c>
      <c r="Q299" s="1">
        <v>84.934899999999999</v>
      </c>
    </row>
    <row r="300" spans="1:17" ht="15" thickBot="1" x14ac:dyDescent="0.25">
      <c r="A300" s="34" t="s">
        <v>67</v>
      </c>
      <c r="B300" s="34" t="s">
        <v>8126</v>
      </c>
      <c r="C300" s="34" t="s">
        <v>8127</v>
      </c>
      <c r="D300" s="34" t="s">
        <v>3419</v>
      </c>
      <c r="E300" s="34" t="s">
        <v>20</v>
      </c>
      <c r="F300" s="34" t="s">
        <v>8716</v>
      </c>
      <c r="G300" s="34" t="s">
        <v>8717</v>
      </c>
      <c r="H300" s="34">
        <f t="shared" si="8"/>
        <v>1</v>
      </c>
      <c r="I300" s="34">
        <f t="shared" si="9"/>
        <v>0</v>
      </c>
      <c r="J300" s="34"/>
      <c r="K300" s="34" t="s">
        <v>20</v>
      </c>
      <c r="L300" s="34" t="s">
        <v>24</v>
      </c>
      <c r="M300" s="34">
        <v>66</v>
      </c>
      <c r="N300" s="34">
        <v>10</v>
      </c>
      <c r="O300" s="34">
        <v>27</v>
      </c>
      <c r="P300" s="1">
        <v>63.899000000000001</v>
      </c>
      <c r="Q300" s="1">
        <v>91.935500000000005</v>
      </c>
    </row>
    <row r="301" spans="1:17" ht="15" thickBot="1" x14ac:dyDescent="0.25">
      <c r="A301" s="34" t="s">
        <v>67</v>
      </c>
      <c r="B301" s="34" t="s">
        <v>8126</v>
      </c>
      <c r="C301" s="34" t="s">
        <v>8127</v>
      </c>
      <c r="D301" s="34" t="s">
        <v>3419</v>
      </c>
      <c r="E301" s="34" t="s">
        <v>20</v>
      </c>
      <c r="F301" s="34" t="s">
        <v>8718</v>
      </c>
      <c r="G301" s="34" t="s">
        <v>8719</v>
      </c>
      <c r="H301" s="34">
        <f t="shared" si="8"/>
        <v>1</v>
      </c>
      <c r="I301" s="34">
        <f t="shared" si="9"/>
        <v>0</v>
      </c>
      <c r="J301" s="34"/>
      <c r="K301" s="34" t="s">
        <v>20</v>
      </c>
      <c r="L301" s="34" t="s">
        <v>24</v>
      </c>
      <c r="M301" s="34">
        <v>66</v>
      </c>
      <c r="N301" s="34">
        <v>10</v>
      </c>
      <c r="O301" s="34">
        <v>27</v>
      </c>
      <c r="P301" s="1">
        <v>63.899000000000001</v>
      </c>
      <c r="Q301" s="1">
        <v>66.236000000000004</v>
      </c>
    </row>
    <row r="302" spans="1:17" ht="15" thickBot="1" x14ac:dyDescent="0.25">
      <c r="A302" s="34" t="s">
        <v>67</v>
      </c>
      <c r="B302" s="34" t="s">
        <v>8126</v>
      </c>
      <c r="C302" s="34" t="s">
        <v>8127</v>
      </c>
      <c r="D302" s="34" t="s">
        <v>3419</v>
      </c>
      <c r="E302" s="34" t="s">
        <v>20</v>
      </c>
      <c r="F302" s="34" t="s">
        <v>8720</v>
      </c>
      <c r="G302" s="34" t="s">
        <v>8721</v>
      </c>
      <c r="H302" s="34">
        <f t="shared" si="8"/>
        <v>1</v>
      </c>
      <c r="I302" s="34">
        <f t="shared" si="9"/>
        <v>0</v>
      </c>
      <c r="J302" s="34"/>
      <c r="K302" s="34" t="s">
        <v>20</v>
      </c>
      <c r="L302" s="34" t="s">
        <v>24</v>
      </c>
      <c r="M302" s="34">
        <v>66</v>
      </c>
      <c r="N302" s="34">
        <v>10</v>
      </c>
      <c r="O302" s="34">
        <v>27</v>
      </c>
      <c r="P302" s="1">
        <v>63.899000000000001</v>
      </c>
      <c r="Q302" s="1">
        <v>27.178999999999998</v>
      </c>
    </row>
    <row r="303" spans="1:17" ht="15" thickBot="1" x14ac:dyDescent="0.25">
      <c r="A303" s="34" t="s">
        <v>67</v>
      </c>
      <c r="B303" s="34" t="s">
        <v>8126</v>
      </c>
      <c r="C303" s="34" t="s">
        <v>8127</v>
      </c>
      <c r="D303" s="34" t="s">
        <v>3419</v>
      </c>
      <c r="E303" s="34" t="s">
        <v>20</v>
      </c>
      <c r="F303" s="34" t="s">
        <v>8722</v>
      </c>
      <c r="G303" s="34" t="s">
        <v>1367</v>
      </c>
      <c r="H303" s="34">
        <f t="shared" si="8"/>
        <v>1</v>
      </c>
      <c r="I303" s="34">
        <f t="shared" si="9"/>
        <v>0</v>
      </c>
      <c r="J303" s="34"/>
      <c r="K303" s="34" t="s">
        <v>20</v>
      </c>
      <c r="L303" s="34" t="s">
        <v>24</v>
      </c>
      <c r="M303" s="34">
        <v>66</v>
      </c>
      <c r="N303" s="34">
        <v>10</v>
      </c>
      <c r="O303" s="34">
        <v>27</v>
      </c>
      <c r="P303" s="1">
        <v>63.899000000000001</v>
      </c>
      <c r="Q303" s="1">
        <v>22.325600000000001</v>
      </c>
    </row>
    <row r="304" spans="1:17" ht="15" thickBot="1" x14ac:dyDescent="0.25">
      <c r="A304" s="34" t="s">
        <v>67</v>
      </c>
      <c r="B304" s="34" t="s">
        <v>8126</v>
      </c>
      <c r="C304" s="34" t="s">
        <v>8127</v>
      </c>
      <c r="D304" s="34" t="s">
        <v>3419</v>
      </c>
      <c r="E304" s="34" t="s">
        <v>20</v>
      </c>
      <c r="F304" s="34" t="s">
        <v>8723</v>
      </c>
      <c r="G304" s="34" t="s">
        <v>8724</v>
      </c>
      <c r="H304" s="34">
        <f t="shared" si="8"/>
        <v>1</v>
      </c>
      <c r="I304" s="34">
        <f t="shared" si="9"/>
        <v>0</v>
      </c>
      <c r="J304" s="34"/>
      <c r="K304" s="34" t="s">
        <v>20</v>
      </c>
      <c r="L304" s="34" t="s">
        <v>24</v>
      </c>
      <c r="M304" s="34">
        <v>66</v>
      </c>
      <c r="N304" s="34">
        <v>10</v>
      </c>
      <c r="O304" s="34">
        <v>27</v>
      </c>
      <c r="P304" s="1">
        <v>63.899000000000001</v>
      </c>
      <c r="Q304" s="1">
        <v>26.913599999999999</v>
      </c>
    </row>
    <row r="305" spans="1:17" ht="15" thickBot="1" x14ac:dyDescent="0.25">
      <c r="A305" s="34" t="s">
        <v>67</v>
      </c>
      <c r="B305" s="34" t="s">
        <v>8126</v>
      </c>
      <c r="C305" s="34" t="s">
        <v>8127</v>
      </c>
      <c r="D305" s="34" t="s">
        <v>3419</v>
      </c>
      <c r="E305" s="34" t="s">
        <v>20</v>
      </c>
      <c r="F305" s="34" t="s">
        <v>8725</v>
      </c>
      <c r="G305" s="34" t="s">
        <v>8726</v>
      </c>
      <c r="H305" s="34">
        <f t="shared" si="8"/>
        <v>1</v>
      </c>
      <c r="I305" s="34">
        <f t="shared" si="9"/>
        <v>0</v>
      </c>
      <c r="J305" s="34"/>
      <c r="K305" s="34" t="s">
        <v>20</v>
      </c>
      <c r="L305" s="34" t="s">
        <v>24</v>
      </c>
      <c r="M305" s="34">
        <v>66</v>
      </c>
      <c r="N305" s="34">
        <v>10</v>
      </c>
      <c r="O305" s="34">
        <v>27</v>
      </c>
      <c r="P305" s="1">
        <v>63.899000000000001</v>
      </c>
      <c r="Q305" s="1">
        <v>50.2273</v>
      </c>
    </row>
    <row r="306" spans="1:17" ht="15" thickBot="1" x14ac:dyDescent="0.25">
      <c r="A306" s="34" t="s">
        <v>67</v>
      </c>
      <c r="B306" s="34" t="s">
        <v>8126</v>
      </c>
      <c r="C306" s="34" t="s">
        <v>8127</v>
      </c>
      <c r="D306" s="34" t="s">
        <v>3419</v>
      </c>
      <c r="E306" s="34" t="s">
        <v>20</v>
      </c>
      <c r="F306" s="34" t="s">
        <v>8727</v>
      </c>
      <c r="G306" s="34" t="s">
        <v>8728</v>
      </c>
      <c r="H306" s="34">
        <f t="shared" si="8"/>
        <v>1</v>
      </c>
      <c r="I306" s="34">
        <f t="shared" si="9"/>
        <v>0</v>
      </c>
      <c r="J306" s="34"/>
      <c r="K306" s="34" t="s">
        <v>20</v>
      </c>
      <c r="L306" s="34" t="s">
        <v>24</v>
      </c>
      <c r="M306" s="34">
        <v>66</v>
      </c>
      <c r="N306" s="34">
        <v>10</v>
      </c>
      <c r="O306" s="34">
        <v>27</v>
      </c>
      <c r="P306" s="1">
        <v>63.899000000000001</v>
      </c>
      <c r="Q306" s="1">
        <v>69.2376</v>
      </c>
    </row>
    <row r="307" spans="1:17" ht="15" thickBot="1" x14ac:dyDescent="0.25">
      <c r="A307" s="34" t="s">
        <v>67</v>
      </c>
      <c r="B307" s="34" t="s">
        <v>8126</v>
      </c>
      <c r="C307" s="34" t="s">
        <v>8127</v>
      </c>
      <c r="D307" s="34" t="s">
        <v>3419</v>
      </c>
      <c r="E307" s="34" t="s">
        <v>20</v>
      </c>
      <c r="F307" s="34" t="s">
        <v>8729</v>
      </c>
      <c r="G307" s="34" t="s">
        <v>8730</v>
      </c>
      <c r="H307" s="34">
        <f t="shared" si="8"/>
        <v>1</v>
      </c>
      <c r="I307" s="34">
        <f t="shared" si="9"/>
        <v>0</v>
      </c>
      <c r="J307" s="34"/>
      <c r="K307" s="34" t="s">
        <v>20</v>
      </c>
      <c r="L307" s="34" t="s">
        <v>24</v>
      </c>
      <c r="M307" s="34">
        <v>66</v>
      </c>
      <c r="N307" s="34">
        <v>10</v>
      </c>
      <c r="O307" s="34">
        <v>27</v>
      </c>
      <c r="P307" s="1">
        <v>63.899000000000001</v>
      </c>
      <c r="Q307" s="1">
        <v>67.863299999999995</v>
      </c>
    </row>
    <row r="308" spans="1:17" ht="15" thickBot="1" x14ac:dyDescent="0.25">
      <c r="A308" s="34" t="s">
        <v>67</v>
      </c>
      <c r="B308" s="34" t="s">
        <v>8126</v>
      </c>
      <c r="C308" s="34" t="s">
        <v>8127</v>
      </c>
      <c r="D308" s="34" t="s">
        <v>3419</v>
      </c>
      <c r="E308" s="34" t="s">
        <v>20</v>
      </c>
      <c r="F308" s="34" t="s">
        <v>8731</v>
      </c>
      <c r="G308" s="34" t="s">
        <v>8732</v>
      </c>
      <c r="H308" s="34">
        <f t="shared" si="8"/>
        <v>1</v>
      </c>
      <c r="I308" s="34">
        <f t="shared" si="9"/>
        <v>0</v>
      </c>
      <c r="J308" s="34"/>
      <c r="K308" s="34" t="s">
        <v>20</v>
      </c>
      <c r="L308" s="34" t="s">
        <v>24</v>
      </c>
      <c r="M308" s="34">
        <v>66</v>
      </c>
      <c r="N308" s="34">
        <v>10</v>
      </c>
      <c r="O308" s="34">
        <v>27</v>
      </c>
      <c r="P308" s="1">
        <v>63.899000000000001</v>
      </c>
      <c r="Q308" s="1">
        <v>30.3675</v>
      </c>
    </row>
    <row r="309" spans="1:17" ht="15" thickBot="1" x14ac:dyDescent="0.25">
      <c r="A309" s="34" t="s">
        <v>67</v>
      </c>
      <c r="B309" s="34" t="s">
        <v>8126</v>
      </c>
      <c r="C309" s="34" t="s">
        <v>8127</v>
      </c>
      <c r="D309" s="34" t="s">
        <v>3419</v>
      </c>
      <c r="E309" s="34" t="s">
        <v>20</v>
      </c>
      <c r="F309" s="34" t="s">
        <v>8733</v>
      </c>
      <c r="G309" s="34" t="s">
        <v>8734</v>
      </c>
      <c r="H309" s="34">
        <f t="shared" si="8"/>
        <v>1</v>
      </c>
      <c r="I309" s="34">
        <f t="shared" si="9"/>
        <v>0</v>
      </c>
      <c r="J309" s="34"/>
      <c r="K309" s="34" t="s">
        <v>20</v>
      </c>
      <c r="L309" s="34" t="s">
        <v>24</v>
      </c>
      <c r="M309" s="34">
        <v>66</v>
      </c>
      <c r="N309" s="34">
        <v>10</v>
      </c>
      <c r="O309" s="34">
        <v>27</v>
      </c>
      <c r="P309" s="1">
        <v>63.899000000000001</v>
      </c>
      <c r="Q309" s="1">
        <v>69.784199999999998</v>
      </c>
    </row>
    <row r="310" spans="1:17" ht="15" thickBot="1" x14ac:dyDescent="0.25">
      <c r="A310" s="34" t="s">
        <v>67</v>
      </c>
      <c r="B310" s="34" t="s">
        <v>8126</v>
      </c>
      <c r="C310" s="34" t="s">
        <v>8127</v>
      </c>
      <c r="D310" s="34" t="s">
        <v>3419</v>
      </c>
      <c r="E310" s="34" t="s">
        <v>20</v>
      </c>
      <c r="F310" s="34" t="s">
        <v>8735</v>
      </c>
      <c r="G310" s="34" t="s">
        <v>8736</v>
      </c>
      <c r="H310" s="34">
        <f t="shared" si="8"/>
        <v>1</v>
      </c>
      <c r="I310" s="34">
        <f t="shared" si="9"/>
        <v>0</v>
      </c>
      <c r="J310" s="34"/>
      <c r="K310" s="34" t="s">
        <v>20</v>
      </c>
      <c r="L310" s="34" t="s">
        <v>24</v>
      </c>
      <c r="M310" s="34">
        <v>66</v>
      </c>
      <c r="N310" s="34">
        <v>10</v>
      </c>
      <c r="O310" s="34">
        <v>27</v>
      </c>
      <c r="P310" s="1">
        <v>63.899000000000001</v>
      </c>
      <c r="Q310" s="1">
        <v>60.296500000000002</v>
      </c>
    </row>
    <row r="311" spans="1:17" ht="15" thickBot="1" x14ac:dyDescent="0.25">
      <c r="A311" s="34" t="s">
        <v>67</v>
      </c>
      <c r="B311" s="34" t="s">
        <v>8126</v>
      </c>
      <c r="C311" s="34" t="s">
        <v>8127</v>
      </c>
      <c r="D311" s="34" t="s">
        <v>3419</v>
      </c>
      <c r="E311" s="34" t="s">
        <v>20</v>
      </c>
      <c r="F311" s="34" t="s">
        <v>8737</v>
      </c>
      <c r="G311" s="34" t="s">
        <v>8738</v>
      </c>
      <c r="H311" s="34">
        <f t="shared" si="8"/>
        <v>1</v>
      </c>
      <c r="I311" s="34">
        <f t="shared" si="9"/>
        <v>0</v>
      </c>
      <c r="J311" s="34"/>
      <c r="K311" s="34" t="s">
        <v>20</v>
      </c>
      <c r="L311" s="34" t="s">
        <v>24</v>
      </c>
      <c r="M311" s="34">
        <v>66</v>
      </c>
      <c r="N311" s="34">
        <v>10</v>
      </c>
      <c r="O311" s="34">
        <v>27</v>
      </c>
      <c r="P311" s="1">
        <v>63.899000000000001</v>
      </c>
      <c r="Q311" s="1">
        <v>60.703800000000001</v>
      </c>
    </row>
    <row r="312" spans="1:17" ht="15" thickBot="1" x14ac:dyDescent="0.25">
      <c r="A312" s="34" t="s">
        <v>67</v>
      </c>
      <c r="B312" s="34" t="s">
        <v>8126</v>
      </c>
      <c r="C312" s="34" t="s">
        <v>8127</v>
      </c>
      <c r="D312" s="34" t="s">
        <v>3419</v>
      </c>
      <c r="E312" s="34" t="s">
        <v>20</v>
      </c>
      <c r="F312" s="34" t="s">
        <v>8739</v>
      </c>
      <c r="G312" s="34" t="s">
        <v>8740</v>
      </c>
      <c r="H312" s="34">
        <f t="shared" si="8"/>
        <v>1</v>
      </c>
      <c r="I312" s="34">
        <f t="shared" si="9"/>
        <v>0</v>
      </c>
      <c r="J312" s="34"/>
      <c r="K312" s="34" t="s">
        <v>20</v>
      </c>
      <c r="L312" s="34" t="s">
        <v>24</v>
      </c>
      <c r="M312" s="34">
        <v>66</v>
      </c>
      <c r="N312" s="34">
        <v>10</v>
      </c>
      <c r="O312" s="34">
        <v>27</v>
      </c>
      <c r="P312" s="1">
        <v>63.899000000000001</v>
      </c>
      <c r="Q312" s="1">
        <v>67.099999999999994</v>
      </c>
    </row>
    <row r="313" spans="1:17" ht="15" thickBot="1" x14ac:dyDescent="0.25">
      <c r="A313" s="34" t="s">
        <v>67</v>
      </c>
      <c r="B313" s="34" t="s">
        <v>8126</v>
      </c>
      <c r="C313" s="34" t="s">
        <v>8127</v>
      </c>
      <c r="D313" s="34" t="s">
        <v>3419</v>
      </c>
      <c r="E313" s="34" t="s">
        <v>20</v>
      </c>
      <c r="F313" s="34" t="s">
        <v>8741</v>
      </c>
      <c r="G313" s="34" t="s">
        <v>8742</v>
      </c>
      <c r="H313" s="34">
        <f t="shared" si="8"/>
        <v>1</v>
      </c>
      <c r="I313" s="34">
        <f t="shared" si="9"/>
        <v>0</v>
      </c>
      <c r="J313" s="34"/>
      <c r="K313" s="34" t="s">
        <v>20</v>
      </c>
      <c r="L313" s="34" t="s">
        <v>24</v>
      </c>
      <c r="M313" s="34">
        <v>66</v>
      </c>
      <c r="N313" s="34">
        <v>10</v>
      </c>
      <c r="O313" s="34">
        <v>27</v>
      </c>
      <c r="P313" s="1">
        <v>63.899000000000001</v>
      </c>
      <c r="Q313" s="1">
        <v>70.531400000000005</v>
      </c>
    </row>
    <row r="314" spans="1:17" ht="15" thickBot="1" x14ac:dyDescent="0.25">
      <c r="A314" s="34" t="s">
        <v>67</v>
      </c>
      <c r="B314" s="34" t="s">
        <v>8126</v>
      </c>
      <c r="C314" s="34" t="s">
        <v>8127</v>
      </c>
      <c r="D314" s="34" t="s">
        <v>3419</v>
      </c>
      <c r="E314" s="34" t="s">
        <v>20</v>
      </c>
      <c r="F314" s="34" t="s">
        <v>8743</v>
      </c>
      <c r="G314" s="34" t="s">
        <v>8744</v>
      </c>
      <c r="H314" s="34">
        <f t="shared" si="8"/>
        <v>1</v>
      </c>
      <c r="I314" s="34">
        <f t="shared" si="9"/>
        <v>0</v>
      </c>
      <c r="J314" s="34"/>
      <c r="K314" s="34" t="s">
        <v>20</v>
      </c>
      <c r="L314" s="34" t="s">
        <v>24</v>
      </c>
      <c r="M314" s="34">
        <v>66</v>
      </c>
      <c r="N314" s="34">
        <v>10</v>
      </c>
      <c r="O314" s="34">
        <v>27</v>
      </c>
      <c r="P314" s="1">
        <v>63.899000000000001</v>
      </c>
      <c r="Q314" s="1">
        <v>3.8365999999999998</v>
      </c>
    </row>
    <row r="315" spans="1:17" ht="15" thickBot="1" x14ac:dyDescent="0.25">
      <c r="A315" s="34" t="s">
        <v>67</v>
      </c>
      <c r="B315" s="34" t="s">
        <v>8126</v>
      </c>
      <c r="C315" s="34" t="s">
        <v>8127</v>
      </c>
      <c r="D315" s="34" t="s">
        <v>3419</v>
      </c>
      <c r="E315" s="34" t="s">
        <v>20</v>
      </c>
      <c r="F315" s="34" t="s">
        <v>8745</v>
      </c>
      <c r="G315" s="34" t="s">
        <v>8746</v>
      </c>
      <c r="H315" s="34">
        <f t="shared" si="8"/>
        <v>1</v>
      </c>
      <c r="I315" s="34">
        <f t="shared" si="9"/>
        <v>0</v>
      </c>
      <c r="J315" s="34"/>
      <c r="K315" s="34" t="s">
        <v>20</v>
      </c>
      <c r="L315" s="34" t="s">
        <v>24</v>
      </c>
      <c r="M315" s="34">
        <v>66</v>
      </c>
      <c r="N315" s="34">
        <v>10</v>
      </c>
      <c r="O315" s="34">
        <v>27</v>
      </c>
      <c r="P315" s="1">
        <v>63.899000000000001</v>
      </c>
      <c r="Q315" s="1">
        <v>12.658200000000001</v>
      </c>
    </row>
    <row r="316" spans="1:17" ht="15" thickBot="1" x14ac:dyDescent="0.25">
      <c r="A316" s="34" t="s">
        <v>67</v>
      </c>
      <c r="B316" s="34" t="s">
        <v>8126</v>
      </c>
      <c r="C316" s="34" t="s">
        <v>8127</v>
      </c>
      <c r="D316" s="34" t="s">
        <v>3419</v>
      </c>
      <c r="E316" s="34" t="s">
        <v>20</v>
      </c>
      <c r="F316" s="34" t="s">
        <v>8747</v>
      </c>
      <c r="G316" s="34" t="s">
        <v>8748</v>
      </c>
      <c r="H316" s="34">
        <f t="shared" si="8"/>
        <v>1</v>
      </c>
      <c r="I316" s="34">
        <f t="shared" si="9"/>
        <v>0</v>
      </c>
      <c r="J316" s="34"/>
      <c r="K316" s="34" t="s">
        <v>20</v>
      </c>
      <c r="L316" s="34" t="s">
        <v>24</v>
      </c>
      <c r="M316" s="34">
        <v>66</v>
      </c>
      <c r="N316" s="34">
        <v>10</v>
      </c>
      <c r="O316" s="34">
        <v>27</v>
      </c>
      <c r="P316" s="1">
        <v>63.899000000000001</v>
      </c>
      <c r="Q316" s="1">
        <v>82.574299999999994</v>
      </c>
    </row>
    <row r="317" spans="1:17" ht="15" thickBot="1" x14ac:dyDescent="0.25">
      <c r="A317" s="34" t="s">
        <v>67</v>
      </c>
      <c r="B317" s="34" t="s">
        <v>8126</v>
      </c>
      <c r="C317" s="34" t="s">
        <v>8127</v>
      </c>
      <c r="D317" s="34" t="s">
        <v>3419</v>
      </c>
      <c r="E317" s="34" t="s">
        <v>20</v>
      </c>
      <c r="F317" s="34" t="s">
        <v>8749</v>
      </c>
      <c r="G317" s="34" t="s">
        <v>8750</v>
      </c>
      <c r="H317" s="34">
        <f t="shared" si="8"/>
        <v>1</v>
      </c>
      <c r="I317" s="34">
        <f t="shared" si="9"/>
        <v>0</v>
      </c>
      <c r="J317" s="34"/>
      <c r="K317" s="34" t="s">
        <v>20</v>
      </c>
      <c r="L317" s="34" t="s">
        <v>24</v>
      </c>
      <c r="M317" s="34">
        <v>66</v>
      </c>
      <c r="N317" s="34">
        <v>10</v>
      </c>
      <c r="O317" s="34">
        <v>27</v>
      </c>
      <c r="P317" s="1">
        <v>63.899000000000001</v>
      </c>
      <c r="Q317" s="1">
        <v>76.527299999999997</v>
      </c>
    </row>
    <row r="318" spans="1:17" ht="15" thickBot="1" x14ac:dyDescent="0.25">
      <c r="A318" s="34" t="s">
        <v>67</v>
      </c>
      <c r="B318" s="34" t="s">
        <v>8126</v>
      </c>
      <c r="C318" s="34" t="s">
        <v>8127</v>
      </c>
      <c r="D318" s="34" t="s">
        <v>3419</v>
      </c>
      <c r="E318" s="34" t="s">
        <v>20</v>
      </c>
      <c r="F318" s="34" t="s">
        <v>8751</v>
      </c>
      <c r="G318" s="34" t="s">
        <v>8752</v>
      </c>
      <c r="H318" s="34">
        <f t="shared" si="8"/>
        <v>1</v>
      </c>
      <c r="I318" s="34">
        <f t="shared" si="9"/>
        <v>0</v>
      </c>
      <c r="J318" s="34"/>
      <c r="K318" s="34" t="s">
        <v>20</v>
      </c>
      <c r="L318" s="34" t="s">
        <v>24</v>
      </c>
      <c r="M318" s="34">
        <v>66</v>
      </c>
      <c r="N318" s="34">
        <v>10</v>
      </c>
      <c r="O318" s="34">
        <v>27</v>
      </c>
      <c r="P318" s="1">
        <v>63.899000000000001</v>
      </c>
      <c r="Q318" s="1">
        <v>48.631599999999999</v>
      </c>
    </row>
    <row r="319" spans="1:17" ht="15" thickBot="1" x14ac:dyDescent="0.25">
      <c r="A319" s="34" t="s">
        <v>67</v>
      </c>
      <c r="B319" s="34" t="s">
        <v>8126</v>
      </c>
      <c r="C319" s="34" t="s">
        <v>8127</v>
      </c>
      <c r="D319" s="34" t="s">
        <v>3419</v>
      </c>
      <c r="E319" s="34" t="s">
        <v>20</v>
      </c>
      <c r="F319" s="34" t="s">
        <v>8753</v>
      </c>
      <c r="G319" s="34" t="s">
        <v>8754</v>
      </c>
      <c r="H319" s="34">
        <f t="shared" si="8"/>
        <v>1</v>
      </c>
      <c r="I319" s="34">
        <f t="shared" si="9"/>
        <v>0</v>
      </c>
      <c r="J319" s="34"/>
      <c r="K319" s="34" t="s">
        <v>20</v>
      </c>
      <c r="L319" s="34" t="s">
        <v>24</v>
      </c>
      <c r="M319" s="34">
        <v>66</v>
      </c>
      <c r="N319" s="34">
        <v>10</v>
      </c>
      <c r="O319" s="34">
        <v>27</v>
      </c>
      <c r="P319" s="1">
        <v>63.899000000000001</v>
      </c>
      <c r="Q319" s="1">
        <v>78.947400000000002</v>
      </c>
    </row>
    <row r="320" spans="1:17" ht="15" thickBot="1" x14ac:dyDescent="0.25">
      <c r="A320" s="34" t="s">
        <v>67</v>
      </c>
      <c r="B320" s="34" t="s">
        <v>8126</v>
      </c>
      <c r="C320" s="34" t="s">
        <v>8127</v>
      </c>
      <c r="D320" s="34" t="s">
        <v>3419</v>
      </c>
      <c r="E320" s="34" t="s">
        <v>20</v>
      </c>
      <c r="F320" s="34" t="s">
        <v>8755</v>
      </c>
      <c r="G320" s="34" t="s">
        <v>8756</v>
      </c>
      <c r="H320" s="34">
        <f t="shared" si="8"/>
        <v>1</v>
      </c>
      <c r="I320" s="34">
        <f t="shared" si="9"/>
        <v>0</v>
      </c>
      <c r="J320" s="34"/>
      <c r="K320" s="34" t="s">
        <v>20</v>
      </c>
      <c r="L320" s="34" t="s">
        <v>24</v>
      </c>
      <c r="M320" s="34">
        <v>66</v>
      </c>
      <c r="N320" s="34">
        <v>10</v>
      </c>
      <c r="O320" s="34">
        <v>27</v>
      </c>
      <c r="P320" s="1">
        <v>63.899000000000001</v>
      </c>
      <c r="Q320" s="1">
        <v>63.137300000000003</v>
      </c>
    </row>
    <row r="321" spans="1:17" ht="15" thickBot="1" x14ac:dyDescent="0.25">
      <c r="A321" s="34" t="s">
        <v>67</v>
      </c>
      <c r="B321" s="34" t="s">
        <v>8126</v>
      </c>
      <c r="C321" s="34" t="s">
        <v>8127</v>
      </c>
      <c r="D321" s="34" t="s">
        <v>3419</v>
      </c>
      <c r="E321" s="34" t="s">
        <v>20</v>
      </c>
      <c r="F321" s="34" t="s">
        <v>8757</v>
      </c>
      <c r="G321" s="34" t="s">
        <v>8758</v>
      </c>
      <c r="H321" s="34">
        <f t="shared" si="8"/>
        <v>1</v>
      </c>
      <c r="I321" s="34">
        <f t="shared" si="9"/>
        <v>0</v>
      </c>
      <c r="J321" s="34"/>
      <c r="K321" s="34" t="s">
        <v>20</v>
      </c>
      <c r="L321" s="34" t="s">
        <v>24</v>
      </c>
      <c r="M321" s="34">
        <v>66</v>
      </c>
      <c r="N321" s="34">
        <v>10</v>
      </c>
      <c r="O321" s="34">
        <v>27</v>
      </c>
      <c r="P321" s="1">
        <v>63.899000000000001</v>
      </c>
      <c r="Q321" s="1">
        <v>11.1111</v>
      </c>
    </row>
    <row r="322" spans="1:17" ht="15" thickBot="1" x14ac:dyDescent="0.25">
      <c r="A322" s="34" t="s">
        <v>67</v>
      </c>
      <c r="B322" s="34" t="s">
        <v>8126</v>
      </c>
      <c r="C322" s="34" t="s">
        <v>8127</v>
      </c>
      <c r="D322" s="34" t="s">
        <v>3419</v>
      </c>
      <c r="E322" s="34" t="s">
        <v>20</v>
      </c>
      <c r="F322" s="34" t="s">
        <v>8759</v>
      </c>
      <c r="G322" s="34" t="s">
        <v>114</v>
      </c>
      <c r="H322" s="34">
        <f t="shared" ref="H322:H385" si="10">IF(AND(P322*1.6&gt;=100),100, P322*1.6)/100</f>
        <v>1</v>
      </c>
      <c r="I322" s="34">
        <f t="shared" ref="I322:I385" si="11">1-H322</f>
        <v>0</v>
      </c>
      <c r="J322" s="34"/>
      <c r="K322" s="34" t="s">
        <v>20</v>
      </c>
      <c r="L322" s="34" t="s">
        <v>24</v>
      </c>
      <c r="M322" s="34">
        <v>66</v>
      </c>
      <c r="N322" s="34">
        <v>10</v>
      </c>
      <c r="O322" s="34">
        <v>27</v>
      </c>
      <c r="P322" s="1">
        <v>63.899000000000001</v>
      </c>
      <c r="Q322" s="1">
        <v>10.558999999999999</v>
      </c>
    </row>
    <row r="323" spans="1:17" ht="15" thickBot="1" x14ac:dyDescent="0.25">
      <c r="A323" s="34" t="s">
        <v>67</v>
      </c>
      <c r="B323" s="34" t="s">
        <v>8126</v>
      </c>
      <c r="C323" s="34" t="s">
        <v>8127</v>
      </c>
      <c r="D323" s="34" t="s">
        <v>3419</v>
      </c>
      <c r="E323" s="34" t="s">
        <v>20</v>
      </c>
      <c r="F323" s="34" t="s">
        <v>8760</v>
      </c>
      <c r="G323" s="34" t="s">
        <v>8761</v>
      </c>
      <c r="H323" s="34">
        <f t="shared" si="10"/>
        <v>1</v>
      </c>
      <c r="I323" s="34">
        <f t="shared" si="11"/>
        <v>0</v>
      </c>
      <c r="J323" s="34"/>
      <c r="K323" s="34" t="s">
        <v>20</v>
      </c>
      <c r="L323" s="34" t="s">
        <v>24</v>
      </c>
      <c r="M323" s="34">
        <v>66</v>
      </c>
      <c r="N323" s="34">
        <v>10</v>
      </c>
      <c r="O323" s="34">
        <v>27</v>
      </c>
      <c r="P323" s="1">
        <v>63.899000000000001</v>
      </c>
      <c r="Q323" s="1">
        <v>15.5556</v>
      </c>
    </row>
    <row r="324" spans="1:17" ht="15" thickBot="1" x14ac:dyDescent="0.25">
      <c r="A324" s="34" t="s">
        <v>67</v>
      </c>
      <c r="B324" s="34" t="s">
        <v>8126</v>
      </c>
      <c r="C324" s="34" t="s">
        <v>8127</v>
      </c>
      <c r="D324" s="34" t="s">
        <v>3419</v>
      </c>
      <c r="E324" s="34" t="s">
        <v>20</v>
      </c>
      <c r="F324" s="34" t="s">
        <v>8762</v>
      </c>
      <c r="G324" s="34" t="s">
        <v>8763</v>
      </c>
      <c r="H324" s="34">
        <f t="shared" si="10"/>
        <v>1</v>
      </c>
      <c r="I324" s="34">
        <f t="shared" si="11"/>
        <v>0</v>
      </c>
      <c r="J324" s="34"/>
      <c r="K324" s="34" t="s">
        <v>20</v>
      </c>
      <c r="L324" s="34" t="s">
        <v>24</v>
      </c>
      <c r="M324" s="34">
        <v>66</v>
      </c>
      <c r="N324" s="34">
        <v>10</v>
      </c>
      <c r="O324" s="34">
        <v>27</v>
      </c>
      <c r="P324" s="1">
        <v>63.899000000000001</v>
      </c>
      <c r="Q324" s="1">
        <v>76.431700000000006</v>
      </c>
    </row>
    <row r="325" spans="1:17" ht="15" thickBot="1" x14ac:dyDescent="0.25">
      <c r="A325" s="34" t="s">
        <v>67</v>
      </c>
      <c r="B325" s="34" t="s">
        <v>8126</v>
      </c>
      <c r="C325" s="34" t="s">
        <v>8127</v>
      </c>
      <c r="D325" s="34" t="s">
        <v>3419</v>
      </c>
      <c r="E325" s="34" t="s">
        <v>20</v>
      </c>
      <c r="F325" s="34" t="s">
        <v>8764</v>
      </c>
      <c r="G325" s="34" t="s">
        <v>8765</v>
      </c>
      <c r="H325" s="34">
        <f t="shared" si="10"/>
        <v>1</v>
      </c>
      <c r="I325" s="34">
        <f t="shared" si="11"/>
        <v>0</v>
      </c>
      <c r="J325" s="34"/>
      <c r="K325" s="34" t="s">
        <v>20</v>
      </c>
      <c r="L325" s="34" t="s">
        <v>24</v>
      </c>
      <c r="M325" s="34">
        <v>66</v>
      </c>
      <c r="N325" s="34">
        <v>10</v>
      </c>
      <c r="O325" s="34">
        <v>27</v>
      </c>
      <c r="P325" s="1">
        <v>63.899000000000001</v>
      </c>
      <c r="Q325" s="1">
        <v>78.672600000000003</v>
      </c>
    </row>
    <row r="326" spans="1:17" ht="15" thickBot="1" x14ac:dyDescent="0.25">
      <c r="A326" s="34" t="s">
        <v>67</v>
      </c>
      <c r="B326" s="34" t="s">
        <v>8126</v>
      </c>
      <c r="C326" s="34" t="s">
        <v>8127</v>
      </c>
      <c r="D326" s="34" t="s">
        <v>3419</v>
      </c>
      <c r="E326" s="34" t="s">
        <v>20</v>
      </c>
      <c r="F326" s="34" t="s">
        <v>8766</v>
      </c>
      <c r="G326" s="34" t="s">
        <v>8767</v>
      </c>
      <c r="H326" s="34">
        <f t="shared" si="10"/>
        <v>1</v>
      </c>
      <c r="I326" s="34">
        <f t="shared" si="11"/>
        <v>0</v>
      </c>
      <c r="J326" s="34"/>
      <c r="K326" s="34" t="s">
        <v>20</v>
      </c>
      <c r="L326" s="34" t="s">
        <v>24</v>
      </c>
      <c r="M326" s="34">
        <v>66</v>
      </c>
      <c r="N326" s="34">
        <v>10</v>
      </c>
      <c r="O326" s="34">
        <v>27</v>
      </c>
      <c r="P326" s="1">
        <v>63.899000000000001</v>
      </c>
      <c r="Q326" s="1">
        <v>64.917000000000002</v>
      </c>
    </row>
    <row r="327" spans="1:17" ht="15" thickBot="1" x14ac:dyDescent="0.25">
      <c r="A327" s="34" t="s">
        <v>67</v>
      </c>
      <c r="B327" s="34" t="s">
        <v>8126</v>
      </c>
      <c r="C327" s="34" t="s">
        <v>8127</v>
      </c>
      <c r="D327" s="34" t="s">
        <v>3419</v>
      </c>
      <c r="E327" s="34" t="s">
        <v>20</v>
      </c>
      <c r="F327" s="34" t="s">
        <v>8768</v>
      </c>
      <c r="G327" s="34" t="s">
        <v>8769</v>
      </c>
      <c r="H327" s="34">
        <f t="shared" si="10"/>
        <v>1</v>
      </c>
      <c r="I327" s="34">
        <f t="shared" si="11"/>
        <v>0</v>
      </c>
      <c r="J327" s="34"/>
      <c r="K327" s="34" t="s">
        <v>20</v>
      </c>
      <c r="L327" s="34" t="s">
        <v>24</v>
      </c>
      <c r="M327" s="34">
        <v>66</v>
      </c>
      <c r="N327" s="34">
        <v>10</v>
      </c>
      <c r="O327" s="34">
        <v>27</v>
      </c>
      <c r="P327" s="1">
        <v>63.899000000000001</v>
      </c>
      <c r="Q327" s="1">
        <v>68.612099999999998</v>
      </c>
    </row>
    <row r="328" spans="1:17" ht="15" thickBot="1" x14ac:dyDescent="0.25">
      <c r="A328" s="34" t="s">
        <v>67</v>
      </c>
      <c r="B328" s="34" t="s">
        <v>8126</v>
      </c>
      <c r="C328" s="34" t="s">
        <v>8127</v>
      </c>
      <c r="D328" s="34" t="s">
        <v>3419</v>
      </c>
      <c r="E328" s="34" t="s">
        <v>20</v>
      </c>
      <c r="F328" s="34" t="s">
        <v>8770</v>
      </c>
      <c r="G328" s="34" t="s">
        <v>8771</v>
      </c>
      <c r="H328" s="34">
        <f t="shared" si="10"/>
        <v>1</v>
      </c>
      <c r="I328" s="34">
        <f t="shared" si="11"/>
        <v>0</v>
      </c>
      <c r="J328" s="34"/>
      <c r="K328" s="34" t="s">
        <v>20</v>
      </c>
      <c r="L328" s="34" t="s">
        <v>24</v>
      </c>
      <c r="M328" s="34">
        <v>66</v>
      </c>
      <c r="N328" s="34">
        <v>10</v>
      </c>
      <c r="O328" s="34">
        <v>27</v>
      </c>
      <c r="P328" s="1">
        <v>63.899000000000001</v>
      </c>
      <c r="Q328" s="1">
        <v>80.516099999999994</v>
      </c>
    </row>
    <row r="329" spans="1:17" ht="15" thickBot="1" x14ac:dyDescent="0.25">
      <c r="A329" s="34" t="s">
        <v>67</v>
      </c>
      <c r="B329" s="34" t="s">
        <v>8126</v>
      </c>
      <c r="C329" s="34" t="s">
        <v>8127</v>
      </c>
      <c r="D329" s="34" t="s">
        <v>3419</v>
      </c>
      <c r="E329" s="34" t="s">
        <v>20</v>
      </c>
      <c r="F329" s="34" t="s">
        <v>8772</v>
      </c>
      <c r="G329" s="34" t="s">
        <v>8773</v>
      </c>
      <c r="H329" s="34">
        <f t="shared" si="10"/>
        <v>1</v>
      </c>
      <c r="I329" s="34">
        <f t="shared" si="11"/>
        <v>0</v>
      </c>
      <c r="J329" s="34"/>
      <c r="K329" s="34" t="s">
        <v>20</v>
      </c>
      <c r="L329" s="34" t="s">
        <v>24</v>
      </c>
      <c r="M329" s="34">
        <v>66</v>
      </c>
      <c r="N329" s="34">
        <v>10</v>
      </c>
      <c r="O329" s="34">
        <v>27</v>
      </c>
      <c r="P329" s="1">
        <v>63.899000000000001</v>
      </c>
      <c r="Q329" s="1">
        <v>42.840899999999998</v>
      </c>
    </row>
    <row r="330" spans="1:17" ht="15" thickBot="1" x14ac:dyDescent="0.25">
      <c r="A330" s="34" t="s">
        <v>67</v>
      </c>
      <c r="B330" s="34" t="s">
        <v>8126</v>
      </c>
      <c r="C330" s="34" t="s">
        <v>8127</v>
      </c>
      <c r="D330" s="34" t="s">
        <v>3419</v>
      </c>
      <c r="E330" s="34" t="s">
        <v>20</v>
      </c>
      <c r="F330" s="34" t="s">
        <v>8774</v>
      </c>
      <c r="G330" s="34" t="s">
        <v>8775</v>
      </c>
      <c r="H330" s="34">
        <f t="shared" si="10"/>
        <v>1</v>
      </c>
      <c r="I330" s="34">
        <f t="shared" si="11"/>
        <v>0</v>
      </c>
      <c r="J330" s="34"/>
      <c r="K330" s="34" t="s">
        <v>20</v>
      </c>
      <c r="L330" s="34" t="s">
        <v>24</v>
      </c>
      <c r="M330" s="34">
        <v>66</v>
      </c>
      <c r="N330" s="34">
        <v>10</v>
      </c>
      <c r="O330" s="34">
        <v>27</v>
      </c>
      <c r="P330" s="1">
        <v>63.899000000000001</v>
      </c>
      <c r="Q330" s="1">
        <v>78.167100000000005</v>
      </c>
    </row>
    <row r="331" spans="1:17" ht="15" thickBot="1" x14ac:dyDescent="0.25">
      <c r="A331" s="34" t="s">
        <v>67</v>
      </c>
      <c r="B331" s="34" t="s">
        <v>8126</v>
      </c>
      <c r="C331" s="34" t="s">
        <v>8127</v>
      </c>
      <c r="D331" s="34" t="s">
        <v>3419</v>
      </c>
      <c r="E331" s="34" t="s">
        <v>20</v>
      </c>
      <c r="F331" s="34" t="s">
        <v>8776</v>
      </c>
      <c r="G331" s="34" t="s">
        <v>8777</v>
      </c>
      <c r="H331" s="34">
        <f t="shared" si="10"/>
        <v>1</v>
      </c>
      <c r="I331" s="34">
        <f t="shared" si="11"/>
        <v>0</v>
      </c>
      <c r="J331" s="34"/>
      <c r="K331" s="34" t="s">
        <v>20</v>
      </c>
      <c r="L331" s="34" t="s">
        <v>24</v>
      </c>
      <c r="M331" s="34">
        <v>66</v>
      </c>
      <c r="N331" s="34">
        <v>10</v>
      </c>
      <c r="O331" s="34">
        <v>27</v>
      </c>
      <c r="P331" s="1">
        <v>63.899000000000001</v>
      </c>
      <c r="Q331" s="1">
        <v>82.473100000000002</v>
      </c>
    </row>
    <row r="332" spans="1:17" ht="15" thickBot="1" x14ac:dyDescent="0.25">
      <c r="A332" s="34" t="s">
        <v>67</v>
      </c>
      <c r="B332" s="34" t="s">
        <v>8126</v>
      </c>
      <c r="C332" s="34" t="s">
        <v>8127</v>
      </c>
      <c r="D332" s="34" t="s">
        <v>3419</v>
      </c>
      <c r="E332" s="34" t="s">
        <v>20</v>
      </c>
      <c r="F332" s="34" t="s">
        <v>8778</v>
      </c>
      <c r="G332" s="34" t="s">
        <v>8779</v>
      </c>
      <c r="H332" s="34">
        <f t="shared" si="10"/>
        <v>1</v>
      </c>
      <c r="I332" s="34">
        <f t="shared" si="11"/>
        <v>0</v>
      </c>
      <c r="J332" s="34"/>
      <c r="K332" s="34" t="s">
        <v>20</v>
      </c>
      <c r="L332" s="34" t="s">
        <v>24</v>
      </c>
      <c r="M332" s="34">
        <v>66</v>
      </c>
      <c r="N332" s="34">
        <v>10</v>
      </c>
      <c r="O332" s="34">
        <v>27</v>
      </c>
      <c r="P332" s="1">
        <v>63.899000000000001</v>
      </c>
      <c r="Q332" s="1">
        <v>71.108199999999997</v>
      </c>
    </row>
    <row r="333" spans="1:17" ht="15" thickBot="1" x14ac:dyDescent="0.25">
      <c r="A333" s="34" t="s">
        <v>67</v>
      </c>
      <c r="B333" s="34" t="s">
        <v>8126</v>
      </c>
      <c r="C333" s="34" t="s">
        <v>8127</v>
      </c>
      <c r="D333" s="34" t="s">
        <v>3419</v>
      </c>
      <c r="E333" s="34" t="s">
        <v>20</v>
      </c>
      <c r="F333" s="34" t="s">
        <v>8780</v>
      </c>
      <c r="G333" s="34" t="s">
        <v>8781</v>
      </c>
      <c r="H333" s="34">
        <f t="shared" si="10"/>
        <v>1</v>
      </c>
      <c r="I333" s="34">
        <f t="shared" si="11"/>
        <v>0</v>
      </c>
      <c r="J333" s="34"/>
      <c r="K333" s="34" t="s">
        <v>20</v>
      </c>
      <c r="L333" s="34" t="s">
        <v>24</v>
      </c>
      <c r="M333" s="34">
        <v>66</v>
      </c>
      <c r="N333" s="34">
        <v>10</v>
      </c>
      <c r="O333" s="34">
        <v>27</v>
      </c>
      <c r="P333" s="1">
        <v>63.899000000000001</v>
      </c>
      <c r="Q333" s="1">
        <v>79.171000000000006</v>
      </c>
    </row>
    <row r="334" spans="1:17" ht="15" thickBot="1" x14ac:dyDescent="0.25">
      <c r="A334" s="34" t="s">
        <v>67</v>
      </c>
      <c r="B334" s="34" t="s">
        <v>8126</v>
      </c>
      <c r="C334" s="34" t="s">
        <v>8127</v>
      </c>
      <c r="D334" s="34" t="s">
        <v>3419</v>
      </c>
      <c r="E334" s="34" t="s">
        <v>20</v>
      </c>
      <c r="F334" s="34" t="s">
        <v>8782</v>
      </c>
      <c r="G334" s="34" t="s">
        <v>8783</v>
      </c>
      <c r="H334" s="34">
        <f t="shared" si="10"/>
        <v>1</v>
      </c>
      <c r="I334" s="34">
        <f t="shared" si="11"/>
        <v>0</v>
      </c>
      <c r="J334" s="34"/>
      <c r="K334" s="34" t="s">
        <v>20</v>
      </c>
      <c r="L334" s="34" t="s">
        <v>24</v>
      </c>
      <c r="M334" s="34">
        <v>66</v>
      </c>
      <c r="N334" s="34">
        <v>10</v>
      </c>
      <c r="O334" s="34">
        <v>27</v>
      </c>
      <c r="P334" s="1">
        <v>63.899000000000001</v>
      </c>
      <c r="Q334" s="1">
        <v>56.700099999999999</v>
      </c>
    </row>
    <row r="335" spans="1:17" ht="15" thickBot="1" x14ac:dyDescent="0.25">
      <c r="A335" s="34" t="s">
        <v>67</v>
      </c>
      <c r="B335" s="34" t="s">
        <v>8126</v>
      </c>
      <c r="C335" s="34" t="s">
        <v>8127</v>
      </c>
      <c r="D335" s="34" t="s">
        <v>3419</v>
      </c>
      <c r="E335" s="34" t="s">
        <v>20</v>
      </c>
      <c r="F335" s="34" t="s">
        <v>8784</v>
      </c>
      <c r="G335" s="34" t="s">
        <v>8785</v>
      </c>
      <c r="H335" s="34">
        <f t="shared" si="10"/>
        <v>1</v>
      </c>
      <c r="I335" s="34">
        <f t="shared" si="11"/>
        <v>0</v>
      </c>
      <c r="J335" s="34"/>
      <c r="K335" s="34" t="s">
        <v>20</v>
      </c>
      <c r="L335" s="34" t="s">
        <v>24</v>
      </c>
      <c r="M335" s="34">
        <v>66</v>
      </c>
      <c r="N335" s="34">
        <v>10</v>
      </c>
      <c r="O335" s="34">
        <v>27</v>
      </c>
      <c r="P335" s="1">
        <v>63.899000000000001</v>
      </c>
      <c r="Q335" s="1">
        <v>79.120900000000006</v>
      </c>
    </row>
    <row r="336" spans="1:17" ht="15" thickBot="1" x14ac:dyDescent="0.25">
      <c r="A336" s="34" t="s">
        <v>67</v>
      </c>
      <c r="B336" s="34" t="s">
        <v>8126</v>
      </c>
      <c r="C336" s="34" t="s">
        <v>8127</v>
      </c>
      <c r="D336" s="34" t="s">
        <v>3419</v>
      </c>
      <c r="E336" s="34" t="s">
        <v>20</v>
      </c>
      <c r="F336" s="34" t="s">
        <v>8786</v>
      </c>
      <c r="G336" s="34" t="s">
        <v>8787</v>
      </c>
      <c r="H336" s="34">
        <f t="shared" si="10"/>
        <v>1</v>
      </c>
      <c r="I336" s="34">
        <f t="shared" si="11"/>
        <v>0</v>
      </c>
      <c r="J336" s="34"/>
      <c r="K336" s="34" t="s">
        <v>20</v>
      </c>
      <c r="L336" s="34" t="s">
        <v>24</v>
      </c>
      <c r="M336" s="34">
        <v>66</v>
      </c>
      <c r="N336" s="34">
        <v>10</v>
      </c>
      <c r="O336" s="34">
        <v>27</v>
      </c>
      <c r="P336" s="1">
        <v>63.899000000000001</v>
      </c>
      <c r="Q336" s="1">
        <v>81.103700000000003</v>
      </c>
    </row>
    <row r="337" spans="1:17" ht="15" thickBot="1" x14ac:dyDescent="0.25">
      <c r="A337" s="34" t="s">
        <v>67</v>
      </c>
      <c r="B337" s="34" t="s">
        <v>8126</v>
      </c>
      <c r="C337" s="34" t="s">
        <v>8127</v>
      </c>
      <c r="D337" s="34" t="s">
        <v>3419</v>
      </c>
      <c r="E337" s="34" t="s">
        <v>20</v>
      </c>
      <c r="F337" s="34" t="s">
        <v>8788</v>
      </c>
      <c r="G337" s="34" t="s">
        <v>8789</v>
      </c>
      <c r="H337" s="34">
        <f t="shared" si="10"/>
        <v>1</v>
      </c>
      <c r="I337" s="34">
        <f t="shared" si="11"/>
        <v>0</v>
      </c>
      <c r="J337" s="34"/>
      <c r="K337" s="34" t="s">
        <v>20</v>
      </c>
      <c r="L337" s="34" t="s">
        <v>24</v>
      </c>
      <c r="M337" s="34">
        <v>66</v>
      </c>
      <c r="N337" s="34">
        <v>10</v>
      </c>
      <c r="O337" s="34">
        <v>27</v>
      </c>
      <c r="P337" s="1">
        <v>63.899000000000001</v>
      </c>
      <c r="Q337" s="1">
        <v>71.2166</v>
      </c>
    </row>
    <row r="338" spans="1:17" ht="15" thickBot="1" x14ac:dyDescent="0.25">
      <c r="A338" s="34" t="s">
        <v>67</v>
      </c>
      <c r="B338" s="34" t="s">
        <v>8126</v>
      </c>
      <c r="C338" s="34" t="s">
        <v>8127</v>
      </c>
      <c r="D338" s="34" t="s">
        <v>3419</v>
      </c>
      <c r="E338" s="34" t="s">
        <v>20</v>
      </c>
      <c r="F338" s="34" t="s">
        <v>8790</v>
      </c>
      <c r="G338" s="34" t="s">
        <v>8791</v>
      </c>
      <c r="H338" s="34">
        <f t="shared" si="10"/>
        <v>1</v>
      </c>
      <c r="I338" s="34">
        <f t="shared" si="11"/>
        <v>0</v>
      </c>
      <c r="J338" s="34"/>
      <c r="K338" s="34" t="s">
        <v>20</v>
      </c>
      <c r="L338" s="34" t="s">
        <v>24</v>
      </c>
      <c r="M338" s="34">
        <v>66</v>
      </c>
      <c r="N338" s="34">
        <v>10</v>
      </c>
      <c r="O338" s="34">
        <v>27</v>
      </c>
      <c r="P338" s="1">
        <v>63.899000000000001</v>
      </c>
      <c r="Q338" s="1">
        <v>56.582900000000002</v>
      </c>
    </row>
    <row r="339" spans="1:17" ht="15" thickBot="1" x14ac:dyDescent="0.25">
      <c r="A339" s="34" t="s">
        <v>67</v>
      </c>
      <c r="B339" s="34" t="s">
        <v>8126</v>
      </c>
      <c r="C339" s="34" t="s">
        <v>8127</v>
      </c>
      <c r="D339" s="34" t="s">
        <v>3419</v>
      </c>
      <c r="E339" s="34" t="s">
        <v>20</v>
      </c>
      <c r="F339" s="34" t="s">
        <v>8792</v>
      </c>
      <c r="G339" s="34" t="s">
        <v>8793</v>
      </c>
      <c r="H339" s="34">
        <f t="shared" si="10"/>
        <v>1</v>
      </c>
      <c r="I339" s="34">
        <f t="shared" si="11"/>
        <v>0</v>
      </c>
      <c r="J339" s="34"/>
      <c r="K339" s="34" t="s">
        <v>20</v>
      </c>
      <c r="L339" s="34" t="s">
        <v>24</v>
      </c>
      <c r="M339" s="34">
        <v>66</v>
      </c>
      <c r="N339" s="34">
        <v>10</v>
      </c>
      <c r="O339" s="34">
        <v>27</v>
      </c>
      <c r="P339" s="1">
        <v>63.899000000000001</v>
      </c>
      <c r="Q339" s="1">
        <v>63.007599999999996</v>
      </c>
    </row>
    <row r="340" spans="1:17" ht="15" thickBot="1" x14ac:dyDescent="0.25">
      <c r="A340" s="34" t="s">
        <v>67</v>
      </c>
      <c r="B340" s="34" t="s">
        <v>8126</v>
      </c>
      <c r="C340" s="34" t="s">
        <v>8127</v>
      </c>
      <c r="D340" s="34" t="s">
        <v>3419</v>
      </c>
      <c r="E340" s="34" t="s">
        <v>20</v>
      </c>
      <c r="F340" s="34" t="s">
        <v>8794</v>
      </c>
      <c r="G340" s="34" t="s">
        <v>8795</v>
      </c>
      <c r="H340" s="34">
        <f t="shared" si="10"/>
        <v>1</v>
      </c>
      <c r="I340" s="34">
        <f t="shared" si="11"/>
        <v>0</v>
      </c>
      <c r="J340" s="34"/>
      <c r="K340" s="34" t="s">
        <v>20</v>
      </c>
      <c r="L340" s="34" t="s">
        <v>24</v>
      </c>
      <c r="M340" s="34">
        <v>66</v>
      </c>
      <c r="N340" s="34">
        <v>10</v>
      </c>
      <c r="O340" s="34">
        <v>27</v>
      </c>
      <c r="P340" s="1">
        <v>63.899000000000001</v>
      </c>
      <c r="Q340" s="1">
        <v>70.6858</v>
      </c>
    </row>
    <row r="341" spans="1:17" ht="15" thickBot="1" x14ac:dyDescent="0.25">
      <c r="A341" s="34" t="s">
        <v>67</v>
      </c>
      <c r="B341" s="34" t="s">
        <v>8126</v>
      </c>
      <c r="C341" s="34" t="s">
        <v>8127</v>
      </c>
      <c r="D341" s="34" t="s">
        <v>3419</v>
      </c>
      <c r="E341" s="34" t="s">
        <v>20</v>
      </c>
      <c r="F341" s="34" t="s">
        <v>8796</v>
      </c>
      <c r="G341" s="34" t="s">
        <v>8797</v>
      </c>
      <c r="H341" s="34">
        <f t="shared" si="10"/>
        <v>1</v>
      </c>
      <c r="I341" s="34">
        <f t="shared" si="11"/>
        <v>0</v>
      </c>
      <c r="J341" s="34"/>
      <c r="K341" s="34" t="s">
        <v>20</v>
      </c>
      <c r="L341" s="34" t="s">
        <v>24</v>
      </c>
      <c r="M341" s="34">
        <v>66</v>
      </c>
      <c r="N341" s="34">
        <v>10</v>
      </c>
      <c r="O341" s="34">
        <v>27</v>
      </c>
      <c r="P341" s="1">
        <v>63.899000000000001</v>
      </c>
      <c r="Q341" s="1">
        <v>93.364900000000006</v>
      </c>
    </row>
    <row r="342" spans="1:17" ht="15" thickBot="1" x14ac:dyDescent="0.25">
      <c r="A342" s="34" t="s">
        <v>67</v>
      </c>
      <c r="B342" s="34" t="s">
        <v>8126</v>
      </c>
      <c r="C342" s="34" t="s">
        <v>8127</v>
      </c>
      <c r="D342" s="34" t="s">
        <v>3419</v>
      </c>
      <c r="E342" s="34" t="s">
        <v>20</v>
      </c>
      <c r="F342" s="34" t="s">
        <v>8798</v>
      </c>
      <c r="G342" s="34" t="s">
        <v>8799</v>
      </c>
      <c r="H342" s="34">
        <f t="shared" si="10"/>
        <v>1</v>
      </c>
      <c r="I342" s="34">
        <f t="shared" si="11"/>
        <v>0</v>
      </c>
      <c r="J342" s="34"/>
      <c r="K342" s="34" t="s">
        <v>20</v>
      </c>
      <c r="L342" s="34" t="s">
        <v>24</v>
      </c>
      <c r="M342" s="34">
        <v>66</v>
      </c>
      <c r="N342" s="34">
        <v>10</v>
      </c>
      <c r="O342" s="34">
        <v>27</v>
      </c>
      <c r="P342" s="1">
        <v>63.899000000000001</v>
      </c>
      <c r="Q342" s="1">
        <v>65.016800000000003</v>
      </c>
    </row>
    <row r="343" spans="1:17" ht="15" thickBot="1" x14ac:dyDescent="0.25">
      <c r="A343" s="34" t="s">
        <v>67</v>
      </c>
      <c r="B343" s="34" t="s">
        <v>8126</v>
      </c>
      <c r="C343" s="34" t="s">
        <v>8127</v>
      </c>
      <c r="D343" s="34" t="s">
        <v>3419</v>
      </c>
      <c r="E343" s="34" t="s">
        <v>20</v>
      </c>
      <c r="F343" s="34" t="s">
        <v>8800</v>
      </c>
      <c r="G343" s="34" t="s">
        <v>8801</v>
      </c>
      <c r="H343" s="34">
        <f t="shared" si="10"/>
        <v>1</v>
      </c>
      <c r="I343" s="34">
        <f t="shared" si="11"/>
        <v>0</v>
      </c>
      <c r="J343" s="34"/>
      <c r="K343" s="34" t="s">
        <v>20</v>
      </c>
      <c r="L343" s="34" t="s">
        <v>24</v>
      </c>
      <c r="M343" s="34">
        <v>66</v>
      </c>
      <c r="N343" s="34">
        <v>10</v>
      </c>
      <c r="O343" s="34">
        <v>27</v>
      </c>
      <c r="P343" s="1">
        <v>63.899000000000001</v>
      </c>
      <c r="Q343" s="1">
        <v>91.082800000000006</v>
      </c>
    </row>
    <row r="344" spans="1:17" ht="15" thickBot="1" x14ac:dyDescent="0.25">
      <c r="A344" s="34" t="s">
        <v>67</v>
      </c>
      <c r="B344" s="34" t="s">
        <v>8126</v>
      </c>
      <c r="C344" s="34" t="s">
        <v>8127</v>
      </c>
      <c r="D344" s="34" t="s">
        <v>3419</v>
      </c>
      <c r="E344" s="34" t="s">
        <v>20</v>
      </c>
      <c r="F344" s="34" t="s">
        <v>8802</v>
      </c>
      <c r="G344" s="34" t="s">
        <v>8803</v>
      </c>
      <c r="H344" s="34">
        <f t="shared" si="10"/>
        <v>1</v>
      </c>
      <c r="I344" s="34">
        <f t="shared" si="11"/>
        <v>0</v>
      </c>
      <c r="J344" s="34"/>
      <c r="K344" s="34" t="s">
        <v>20</v>
      </c>
      <c r="L344" s="34" t="s">
        <v>24</v>
      </c>
      <c r="M344" s="34">
        <v>66</v>
      </c>
      <c r="N344" s="34">
        <v>10</v>
      </c>
      <c r="O344" s="34">
        <v>27</v>
      </c>
      <c r="P344" s="1">
        <v>63.899000000000001</v>
      </c>
      <c r="Q344" s="1">
        <v>55.107500000000002</v>
      </c>
    </row>
    <row r="345" spans="1:17" ht="15" thickBot="1" x14ac:dyDescent="0.25">
      <c r="A345" s="34" t="s">
        <v>67</v>
      </c>
      <c r="B345" s="34" t="s">
        <v>8126</v>
      </c>
      <c r="C345" s="34" t="s">
        <v>8127</v>
      </c>
      <c r="D345" s="34" t="s">
        <v>3419</v>
      </c>
      <c r="E345" s="34" t="s">
        <v>20</v>
      </c>
      <c r="F345" s="34" t="s">
        <v>8804</v>
      </c>
      <c r="G345" s="34" t="s">
        <v>8805</v>
      </c>
      <c r="H345" s="34">
        <f t="shared" si="10"/>
        <v>1</v>
      </c>
      <c r="I345" s="34">
        <f t="shared" si="11"/>
        <v>0</v>
      </c>
      <c r="J345" s="34"/>
      <c r="K345" s="34" t="s">
        <v>20</v>
      </c>
      <c r="L345" s="34" t="s">
        <v>24</v>
      </c>
      <c r="M345" s="34">
        <v>66</v>
      </c>
      <c r="N345" s="34">
        <v>10</v>
      </c>
      <c r="O345" s="34">
        <v>27</v>
      </c>
      <c r="P345" s="1">
        <v>63.899000000000001</v>
      </c>
      <c r="Q345" s="1">
        <v>62.066699999999997</v>
      </c>
    </row>
    <row r="346" spans="1:17" ht="15" thickBot="1" x14ac:dyDescent="0.25">
      <c r="A346" s="34" t="s">
        <v>67</v>
      </c>
      <c r="B346" s="34" t="s">
        <v>8126</v>
      </c>
      <c r="C346" s="34" t="s">
        <v>8127</v>
      </c>
      <c r="D346" s="34" t="s">
        <v>3419</v>
      </c>
      <c r="E346" s="34" t="s">
        <v>20</v>
      </c>
      <c r="F346" s="34" t="s">
        <v>8806</v>
      </c>
      <c r="G346" s="34" t="s">
        <v>8807</v>
      </c>
      <c r="H346" s="34">
        <f t="shared" si="10"/>
        <v>1</v>
      </c>
      <c r="I346" s="34">
        <f t="shared" si="11"/>
        <v>0</v>
      </c>
      <c r="J346" s="34"/>
      <c r="K346" s="34" t="s">
        <v>20</v>
      </c>
      <c r="L346" s="34" t="s">
        <v>24</v>
      </c>
      <c r="M346" s="34">
        <v>66</v>
      </c>
      <c r="N346" s="34">
        <v>10</v>
      </c>
      <c r="O346" s="34">
        <v>27</v>
      </c>
      <c r="P346" s="1">
        <v>63.899000000000001</v>
      </c>
      <c r="Q346" s="1">
        <v>94.24</v>
      </c>
    </row>
    <row r="347" spans="1:17" ht="15" thickBot="1" x14ac:dyDescent="0.25">
      <c r="A347" s="34" t="s">
        <v>67</v>
      </c>
      <c r="B347" s="34" t="s">
        <v>8126</v>
      </c>
      <c r="C347" s="34" t="s">
        <v>8127</v>
      </c>
      <c r="D347" s="34" t="s">
        <v>3419</v>
      </c>
      <c r="E347" s="34" t="s">
        <v>20</v>
      </c>
      <c r="F347" s="34" t="s">
        <v>8808</v>
      </c>
      <c r="G347" s="34" t="s">
        <v>8809</v>
      </c>
      <c r="H347" s="34">
        <f t="shared" si="10"/>
        <v>1</v>
      </c>
      <c r="I347" s="34">
        <f t="shared" si="11"/>
        <v>0</v>
      </c>
      <c r="J347" s="34"/>
      <c r="K347" s="34" t="s">
        <v>20</v>
      </c>
      <c r="L347" s="34" t="s">
        <v>24</v>
      </c>
      <c r="M347" s="34">
        <v>66</v>
      </c>
      <c r="N347" s="34">
        <v>10</v>
      </c>
      <c r="O347" s="34">
        <v>27</v>
      </c>
      <c r="P347" s="1">
        <v>63.899000000000001</v>
      </c>
      <c r="Q347" s="1">
        <v>68.658100000000005</v>
      </c>
    </row>
    <row r="348" spans="1:17" ht="15" thickBot="1" x14ac:dyDescent="0.25">
      <c r="A348" s="34" t="s">
        <v>67</v>
      </c>
      <c r="B348" s="34" t="s">
        <v>8126</v>
      </c>
      <c r="C348" s="34" t="s">
        <v>8127</v>
      </c>
      <c r="D348" s="34" t="s">
        <v>3419</v>
      </c>
      <c r="E348" s="34" t="s">
        <v>20</v>
      </c>
      <c r="F348" s="34" t="s">
        <v>8810</v>
      </c>
      <c r="G348" s="34" t="s">
        <v>8811</v>
      </c>
      <c r="H348" s="34">
        <f t="shared" si="10"/>
        <v>1</v>
      </c>
      <c r="I348" s="34">
        <f t="shared" si="11"/>
        <v>0</v>
      </c>
      <c r="J348" s="34"/>
      <c r="K348" s="34" t="s">
        <v>20</v>
      </c>
      <c r="L348" s="34" t="s">
        <v>24</v>
      </c>
      <c r="M348" s="34">
        <v>66</v>
      </c>
      <c r="N348" s="34">
        <v>10</v>
      </c>
      <c r="O348" s="34">
        <v>27</v>
      </c>
      <c r="P348" s="1">
        <v>63.899000000000001</v>
      </c>
      <c r="Q348" s="1">
        <v>68.658100000000005</v>
      </c>
    </row>
    <row r="349" spans="1:17" ht="15" thickBot="1" x14ac:dyDescent="0.25">
      <c r="A349" s="34" t="s">
        <v>67</v>
      </c>
      <c r="B349" s="34" t="s">
        <v>8126</v>
      </c>
      <c r="C349" s="34" t="s">
        <v>8127</v>
      </c>
      <c r="D349" s="34" t="s">
        <v>3419</v>
      </c>
      <c r="E349" s="34" t="s">
        <v>20</v>
      </c>
      <c r="F349" s="34" t="s">
        <v>8812</v>
      </c>
      <c r="G349" s="34" t="s">
        <v>8813</v>
      </c>
      <c r="H349" s="34">
        <f t="shared" si="10"/>
        <v>1</v>
      </c>
      <c r="I349" s="34">
        <f t="shared" si="11"/>
        <v>0</v>
      </c>
      <c r="J349" s="34"/>
      <c r="K349" s="34" t="s">
        <v>20</v>
      </c>
      <c r="L349" s="34" t="s">
        <v>24</v>
      </c>
      <c r="M349" s="34">
        <v>66</v>
      </c>
      <c r="N349" s="34">
        <v>10</v>
      </c>
      <c r="O349" s="34">
        <v>27</v>
      </c>
      <c r="P349" s="1">
        <v>63.899000000000001</v>
      </c>
      <c r="Q349" s="1">
        <v>88.293700000000001</v>
      </c>
    </row>
    <row r="350" spans="1:17" ht="15" thickBot="1" x14ac:dyDescent="0.25">
      <c r="A350" s="34" t="s">
        <v>67</v>
      </c>
      <c r="B350" s="34" t="s">
        <v>8126</v>
      </c>
      <c r="C350" s="34" t="s">
        <v>8127</v>
      </c>
      <c r="D350" s="34" t="s">
        <v>3419</v>
      </c>
      <c r="E350" s="34" t="s">
        <v>20</v>
      </c>
      <c r="F350" s="34" t="s">
        <v>8814</v>
      </c>
      <c r="G350" s="34" t="s">
        <v>8815</v>
      </c>
      <c r="H350" s="34">
        <f t="shared" si="10"/>
        <v>1</v>
      </c>
      <c r="I350" s="34">
        <f t="shared" si="11"/>
        <v>0</v>
      </c>
      <c r="J350" s="34"/>
      <c r="K350" s="34" t="s">
        <v>20</v>
      </c>
      <c r="L350" s="34" t="s">
        <v>24</v>
      </c>
      <c r="M350" s="34">
        <v>66</v>
      </c>
      <c r="N350" s="34">
        <v>10</v>
      </c>
      <c r="O350" s="34">
        <v>27</v>
      </c>
      <c r="P350" s="1">
        <v>63.899000000000001</v>
      </c>
      <c r="Q350" s="1">
        <v>66.4876</v>
      </c>
    </row>
    <row r="351" spans="1:17" ht="15" thickBot="1" x14ac:dyDescent="0.25">
      <c r="A351" s="34" t="s">
        <v>67</v>
      </c>
      <c r="B351" s="34" t="s">
        <v>8126</v>
      </c>
      <c r="C351" s="34" t="s">
        <v>8127</v>
      </c>
      <c r="D351" s="34" t="s">
        <v>3419</v>
      </c>
      <c r="E351" s="34" t="s">
        <v>20</v>
      </c>
      <c r="F351" s="34" t="s">
        <v>8816</v>
      </c>
      <c r="G351" s="34" t="s">
        <v>8817</v>
      </c>
      <c r="H351" s="34">
        <f t="shared" si="10"/>
        <v>1</v>
      </c>
      <c r="I351" s="34">
        <f t="shared" si="11"/>
        <v>0</v>
      </c>
      <c r="J351" s="34"/>
      <c r="K351" s="34" t="s">
        <v>20</v>
      </c>
      <c r="L351" s="34" t="s">
        <v>24</v>
      </c>
      <c r="M351" s="34">
        <v>66</v>
      </c>
      <c r="N351" s="34">
        <v>10</v>
      </c>
      <c r="O351" s="34">
        <v>27</v>
      </c>
      <c r="P351" s="1">
        <v>63.899000000000001</v>
      </c>
      <c r="Q351" s="1">
        <v>72.386300000000006</v>
      </c>
    </row>
    <row r="352" spans="1:17" ht="15" thickBot="1" x14ac:dyDescent="0.25">
      <c r="A352" s="34" t="s">
        <v>67</v>
      </c>
      <c r="B352" s="34" t="s">
        <v>8126</v>
      </c>
      <c r="C352" s="34" t="s">
        <v>8127</v>
      </c>
      <c r="D352" s="34" t="s">
        <v>3419</v>
      </c>
      <c r="E352" s="34" t="s">
        <v>20</v>
      </c>
      <c r="F352" s="34" t="s">
        <v>8818</v>
      </c>
      <c r="G352" s="34" t="s">
        <v>8819</v>
      </c>
      <c r="H352" s="34">
        <f t="shared" si="10"/>
        <v>1</v>
      </c>
      <c r="I352" s="34">
        <f t="shared" si="11"/>
        <v>0</v>
      </c>
      <c r="J352" s="34"/>
      <c r="K352" s="34" t="s">
        <v>20</v>
      </c>
      <c r="L352" s="34" t="s">
        <v>24</v>
      </c>
      <c r="M352" s="34">
        <v>66</v>
      </c>
      <c r="N352" s="34">
        <v>10</v>
      </c>
      <c r="O352" s="34">
        <v>27</v>
      </c>
      <c r="P352" s="1">
        <v>63.899000000000001</v>
      </c>
      <c r="Q352" s="1">
        <v>34.0533</v>
      </c>
    </row>
    <row r="353" spans="1:17" ht="15" thickBot="1" x14ac:dyDescent="0.25">
      <c r="A353" s="34" t="s">
        <v>67</v>
      </c>
      <c r="B353" s="34" t="s">
        <v>8126</v>
      </c>
      <c r="C353" s="34" t="s">
        <v>8127</v>
      </c>
      <c r="D353" s="34" t="s">
        <v>3419</v>
      </c>
      <c r="E353" s="34" t="s">
        <v>20</v>
      </c>
      <c r="F353" s="34" t="s">
        <v>8820</v>
      </c>
      <c r="G353" s="34" t="s">
        <v>8821</v>
      </c>
      <c r="H353" s="34">
        <f t="shared" si="10"/>
        <v>1</v>
      </c>
      <c r="I353" s="34">
        <f t="shared" si="11"/>
        <v>0</v>
      </c>
      <c r="J353" s="34"/>
      <c r="K353" s="34" t="s">
        <v>20</v>
      </c>
      <c r="L353" s="34" t="s">
        <v>24</v>
      </c>
      <c r="M353" s="34">
        <v>66</v>
      </c>
      <c r="N353" s="34">
        <v>10</v>
      </c>
      <c r="O353" s="34">
        <v>27</v>
      </c>
      <c r="P353" s="1">
        <v>63.899000000000001</v>
      </c>
      <c r="Q353" s="1">
        <v>45.260100000000001</v>
      </c>
    </row>
    <row r="354" spans="1:17" ht="15" thickBot="1" x14ac:dyDescent="0.25">
      <c r="A354" s="34" t="s">
        <v>67</v>
      </c>
      <c r="B354" s="34" t="s">
        <v>8126</v>
      </c>
      <c r="C354" s="34" t="s">
        <v>8127</v>
      </c>
      <c r="D354" s="34" t="s">
        <v>3419</v>
      </c>
      <c r="E354" s="34" t="s">
        <v>20</v>
      </c>
      <c r="F354" s="34" t="s">
        <v>8822</v>
      </c>
      <c r="G354" s="34" t="s">
        <v>8823</v>
      </c>
      <c r="H354" s="34">
        <f t="shared" si="10"/>
        <v>1</v>
      </c>
      <c r="I354" s="34">
        <f t="shared" si="11"/>
        <v>0</v>
      </c>
      <c r="J354" s="34"/>
      <c r="K354" s="34" t="s">
        <v>20</v>
      </c>
      <c r="L354" s="34" t="s">
        <v>24</v>
      </c>
      <c r="M354" s="34">
        <v>66</v>
      </c>
      <c r="N354" s="34">
        <v>10</v>
      </c>
      <c r="O354" s="34">
        <v>27</v>
      </c>
      <c r="P354" s="1">
        <v>63.899000000000001</v>
      </c>
      <c r="Q354" s="1">
        <v>60.621899999999997</v>
      </c>
    </row>
    <row r="355" spans="1:17" ht="15" thickBot="1" x14ac:dyDescent="0.25">
      <c r="A355" s="34" t="s">
        <v>67</v>
      </c>
      <c r="B355" s="34" t="s">
        <v>8126</v>
      </c>
      <c r="C355" s="34" t="s">
        <v>8127</v>
      </c>
      <c r="D355" s="34" t="s">
        <v>3419</v>
      </c>
      <c r="E355" s="34" t="s">
        <v>20</v>
      </c>
      <c r="F355" s="34" t="s">
        <v>8824</v>
      </c>
      <c r="G355" s="34" t="s">
        <v>8825</v>
      </c>
      <c r="H355" s="34">
        <f t="shared" si="10"/>
        <v>1</v>
      </c>
      <c r="I355" s="34">
        <f t="shared" si="11"/>
        <v>0</v>
      </c>
      <c r="J355" s="34"/>
      <c r="K355" s="34" t="s">
        <v>20</v>
      </c>
      <c r="L355" s="34" t="s">
        <v>24</v>
      </c>
      <c r="M355" s="34">
        <v>66</v>
      </c>
      <c r="N355" s="34">
        <v>10</v>
      </c>
      <c r="O355" s="34">
        <v>27</v>
      </c>
      <c r="P355" s="1">
        <v>63.899000000000001</v>
      </c>
      <c r="Q355" s="1">
        <v>87.938599999999994</v>
      </c>
    </row>
    <row r="356" spans="1:17" ht="15" thickBot="1" x14ac:dyDescent="0.25">
      <c r="A356" s="34" t="s">
        <v>67</v>
      </c>
      <c r="B356" s="34" t="s">
        <v>8126</v>
      </c>
      <c r="C356" s="34" t="s">
        <v>8127</v>
      </c>
      <c r="D356" s="34" t="s">
        <v>3419</v>
      </c>
      <c r="E356" s="34" t="s">
        <v>20</v>
      </c>
      <c r="F356" s="34" t="s">
        <v>8826</v>
      </c>
      <c r="G356" s="34" t="s">
        <v>8827</v>
      </c>
      <c r="H356" s="34">
        <f t="shared" si="10"/>
        <v>1</v>
      </c>
      <c r="I356" s="34">
        <f t="shared" si="11"/>
        <v>0</v>
      </c>
      <c r="J356" s="34"/>
      <c r="K356" s="34" t="s">
        <v>20</v>
      </c>
      <c r="L356" s="34" t="s">
        <v>24</v>
      </c>
      <c r="M356" s="34">
        <v>66</v>
      </c>
      <c r="N356" s="34">
        <v>10</v>
      </c>
      <c r="O356" s="34">
        <v>27</v>
      </c>
      <c r="P356" s="1">
        <v>63.899000000000001</v>
      </c>
      <c r="Q356" s="1">
        <v>63.570399999999999</v>
      </c>
    </row>
    <row r="357" spans="1:17" ht="15" thickBot="1" x14ac:dyDescent="0.25">
      <c r="A357" s="34" t="s">
        <v>67</v>
      </c>
      <c r="B357" s="34" t="s">
        <v>8126</v>
      </c>
      <c r="C357" s="34" t="s">
        <v>8127</v>
      </c>
      <c r="D357" s="34" t="s">
        <v>3419</v>
      </c>
      <c r="E357" s="34" t="s">
        <v>20</v>
      </c>
      <c r="F357" s="34" t="s">
        <v>8828</v>
      </c>
      <c r="G357" s="34" t="s">
        <v>8829</v>
      </c>
      <c r="H357" s="34">
        <f t="shared" si="10"/>
        <v>1</v>
      </c>
      <c r="I357" s="34">
        <f t="shared" si="11"/>
        <v>0</v>
      </c>
      <c r="J357" s="34"/>
      <c r="K357" s="34" t="s">
        <v>20</v>
      </c>
      <c r="L357" s="34" t="s">
        <v>24</v>
      </c>
      <c r="M357" s="34">
        <v>66</v>
      </c>
      <c r="N357" s="34">
        <v>10</v>
      </c>
      <c r="O357" s="34">
        <v>27</v>
      </c>
      <c r="P357" s="1">
        <v>63.899000000000001</v>
      </c>
      <c r="Q357" s="1">
        <v>73.542900000000003</v>
      </c>
    </row>
    <row r="358" spans="1:17" ht="15" thickBot="1" x14ac:dyDescent="0.25">
      <c r="A358" s="34" t="s">
        <v>67</v>
      </c>
      <c r="B358" s="34" t="s">
        <v>8126</v>
      </c>
      <c r="C358" s="34" t="s">
        <v>8127</v>
      </c>
      <c r="D358" s="34" t="s">
        <v>3419</v>
      </c>
      <c r="E358" s="34" t="s">
        <v>20</v>
      </c>
      <c r="F358" s="34" t="s">
        <v>8830</v>
      </c>
      <c r="G358" s="34" t="s">
        <v>8831</v>
      </c>
      <c r="H358" s="34">
        <f t="shared" si="10"/>
        <v>1</v>
      </c>
      <c r="I358" s="34">
        <f t="shared" si="11"/>
        <v>0</v>
      </c>
      <c r="J358" s="34"/>
      <c r="K358" s="34" t="s">
        <v>20</v>
      </c>
      <c r="L358" s="34" t="s">
        <v>24</v>
      </c>
      <c r="M358" s="34">
        <v>66</v>
      </c>
      <c r="N358" s="34">
        <v>10</v>
      </c>
      <c r="O358" s="34">
        <v>27</v>
      </c>
      <c r="P358" s="1">
        <v>63.899000000000001</v>
      </c>
      <c r="Q358" s="1">
        <v>67.409899999999993</v>
      </c>
    </row>
    <row r="359" spans="1:17" ht="15" thickBot="1" x14ac:dyDescent="0.25">
      <c r="A359" s="34" t="s">
        <v>67</v>
      </c>
      <c r="B359" s="34" t="s">
        <v>8126</v>
      </c>
      <c r="C359" s="34" t="s">
        <v>8127</v>
      </c>
      <c r="D359" s="34" t="s">
        <v>3419</v>
      </c>
      <c r="E359" s="34" t="s">
        <v>20</v>
      </c>
      <c r="F359" s="34" t="s">
        <v>8832</v>
      </c>
      <c r="G359" s="34" t="s">
        <v>8833</v>
      </c>
      <c r="H359" s="34">
        <f t="shared" si="10"/>
        <v>1</v>
      </c>
      <c r="I359" s="34">
        <f t="shared" si="11"/>
        <v>0</v>
      </c>
      <c r="J359" s="34"/>
      <c r="K359" s="34" t="s">
        <v>20</v>
      </c>
      <c r="L359" s="34" t="s">
        <v>24</v>
      </c>
      <c r="M359" s="34">
        <v>66</v>
      </c>
      <c r="N359" s="34">
        <v>10</v>
      </c>
      <c r="O359" s="34">
        <v>27</v>
      </c>
      <c r="P359" s="1">
        <v>63.899000000000001</v>
      </c>
      <c r="Q359" s="1">
        <v>74.099599999999995</v>
      </c>
    </row>
    <row r="360" spans="1:17" ht="15" thickBot="1" x14ac:dyDescent="0.25">
      <c r="A360" s="34" t="s">
        <v>67</v>
      </c>
      <c r="B360" s="34" t="s">
        <v>8126</v>
      </c>
      <c r="C360" s="34" t="s">
        <v>8127</v>
      </c>
      <c r="D360" s="34" t="s">
        <v>3419</v>
      </c>
      <c r="E360" s="34" t="s">
        <v>20</v>
      </c>
      <c r="F360" s="34" t="s">
        <v>8834</v>
      </c>
      <c r="G360" s="34" t="s">
        <v>8835</v>
      </c>
      <c r="H360" s="34">
        <f t="shared" si="10"/>
        <v>1</v>
      </c>
      <c r="I360" s="34">
        <f t="shared" si="11"/>
        <v>0</v>
      </c>
      <c r="J360" s="34"/>
      <c r="K360" s="34" t="s">
        <v>20</v>
      </c>
      <c r="L360" s="34" t="s">
        <v>24</v>
      </c>
      <c r="M360" s="34">
        <v>66</v>
      </c>
      <c r="N360" s="34">
        <v>10</v>
      </c>
      <c r="O360" s="34">
        <v>27</v>
      </c>
      <c r="P360" s="1">
        <v>63.899000000000001</v>
      </c>
      <c r="Q360" s="1">
        <v>89.032600000000002</v>
      </c>
    </row>
    <row r="361" spans="1:17" ht="15" thickBot="1" x14ac:dyDescent="0.25">
      <c r="A361" s="34" t="s">
        <v>67</v>
      </c>
      <c r="B361" s="34" t="s">
        <v>8126</v>
      </c>
      <c r="C361" s="34" t="s">
        <v>8127</v>
      </c>
      <c r="D361" s="34" t="s">
        <v>3419</v>
      </c>
      <c r="E361" s="34" t="s">
        <v>20</v>
      </c>
      <c r="F361" s="34" t="s">
        <v>8836</v>
      </c>
      <c r="G361" s="34" t="s">
        <v>8837</v>
      </c>
      <c r="H361" s="34">
        <f t="shared" si="10"/>
        <v>1</v>
      </c>
      <c r="I361" s="34">
        <f t="shared" si="11"/>
        <v>0</v>
      </c>
      <c r="J361" s="34"/>
      <c r="K361" s="34" t="s">
        <v>20</v>
      </c>
      <c r="L361" s="34" t="s">
        <v>24</v>
      </c>
      <c r="M361" s="34">
        <v>66</v>
      </c>
      <c r="N361" s="34">
        <v>10</v>
      </c>
      <c r="O361" s="34">
        <v>27</v>
      </c>
      <c r="P361" s="1">
        <v>63.899000000000001</v>
      </c>
      <c r="Q361" s="1">
        <v>56.574399999999997</v>
      </c>
    </row>
    <row r="362" spans="1:17" ht="15" thickBot="1" x14ac:dyDescent="0.25">
      <c r="A362" s="34" t="s">
        <v>67</v>
      </c>
      <c r="B362" s="34" t="s">
        <v>8126</v>
      </c>
      <c r="C362" s="34" t="s">
        <v>8127</v>
      </c>
      <c r="D362" s="34" t="s">
        <v>3419</v>
      </c>
      <c r="E362" s="34" t="s">
        <v>20</v>
      </c>
      <c r="F362" s="34" t="s">
        <v>8838</v>
      </c>
      <c r="G362" s="34" t="s">
        <v>8839</v>
      </c>
      <c r="H362" s="34">
        <f t="shared" si="10"/>
        <v>1</v>
      </c>
      <c r="I362" s="34">
        <f t="shared" si="11"/>
        <v>0</v>
      </c>
      <c r="J362" s="34"/>
      <c r="K362" s="34" t="s">
        <v>20</v>
      </c>
      <c r="L362" s="34" t="s">
        <v>24</v>
      </c>
      <c r="M362" s="34">
        <v>66</v>
      </c>
      <c r="N362" s="34">
        <v>10</v>
      </c>
      <c r="O362" s="34">
        <v>27</v>
      </c>
      <c r="P362" s="1">
        <v>63.899000000000001</v>
      </c>
      <c r="Q362" s="1">
        <v>30.435500000000001</v>
      </c>
    </row>
    <row r="363" spans="1:17" ht="15" thickBot="1" x14ac:dyDescent="0.25">
      <c r="A363" s="34" t="s">
        <v>67</v>
      </c>
      <c r="B363" s="34" t="s">
        <v>8126</v>
      </c>
      <c r="C363" s="34" t="s">
        <v>8127</v>
      </c>
      <c r="D363" s="34" t="s">
        <v>3419</v>
      </c>
      <c r="E363" s="34" t="s">
        <v>20</v>
      </c>
      <c r="F363" s="34" t="s">
        <v>8840</v>
      </c>
      <c r="G363" s="34" t="s">
        <v>8841</v>
      </c>
      <c r="H363" s="34">
        <f t="shared" si="10"/>
        <v>1</v>
      </c>
      <c r="I363" s="34">
        <f t="shared" si="11"/>
        <v>0</v>
      </c>
      <c r="J363" s="34"/>
      <c r="K363" s="34" t="s">
        <v>20</v>
      </c>
      <c r="L363" s="34" t="s">
        <v>24</v>
      </c>
      <c r="M363" s="34">
        <v>66</v>
      </c>
      <c r="N363" s="34">
        <v>10</v>
      </c>
      <c r="O363" s="34">
        <v>27</v>
      </c>
      <c r="P363" s="1">
        <v>63.899000000000001</v>
      </c>
      <c r="Q363" s="1">
        <v>75.690600000000003</v>
      </c>
    </row>
    <row r="364" spans="1:17" ht="15" thickBot="1" x14ac:dyDescent="0.25">
      <c r="A364" s="34" t="s">
        <v>67</v>
      </c>
      <c r="B364" s="34" t="s">
        <v>8126</v>
      </c>
      <c r="C364" s="34" t="s">
        <v>8127</v>
      </c>
      <c r="D364" s="34" t="s">
        <v>3419</v>
      </c>
      <c r="E364" s="34" t="s">
        <v>20</v>
      </c>
      <c r="F364" s="34" t="s">
        <v>8842</v>
      </c>
      <c r="G364" s="34" t="s">
        <v>8843</v>
      </c>
      <c r="H364" s="34">
        <f t="shared" si="10"/>
        <v>1</v>
      </c>
      <c r="I364" s="34">
        <f t="shared" si="11"/>
        <v>0</v>
      </c>
      <c r="J364" s="34"/>
      <c r="K364" s="34" t="s">
        <v>20</v>
      </c>
      <c r="L364" s="34" t="s">
        <v>24</v>
      </c>
      <c r="M364" s="34">
        <v>66</v>
      </c>
      <c r="N364" s="34">
        <v>10</v>
      </c>
      <c r="O364" s="34">
        <v>27</v>
      </c>
      <c r="P364" s="1">
        <v>63.899000000000001</v>
      </c>
      <c r="Q364" s="1">
        <v>74.276399999999995</v>
      </c>
    </row>
    <row r="365" spans="1:17" ht="15" thickBot="1" x14ac:dyDescent="0.25">
      <c r="A365" s="34" t="s">
        <v>67</v>
      </c>
      <c r="B365" s="34" t="s">
        <v>8126</v>
      </c>
      <c r="C365" s="34" t="s">
        <v>8127</v>
      </c>
      <c r="D365" s="34" t="s">
        <v>3419</v>
      </c>
      <c r="E365" s="34" t="s">
        <v>20</v>
      </c>
      <c r="F365" s="34" t="s">
        <v>8844</v>
      </c>
      <c r="G365" s="34" t="s">
        <v>8845</v>
      </c>
      <c r="H365" s="34">
        <f t="shared" si="10"/>
        <v>1</v>
      </c>
      <c r="I365" s="34">
        <f t="shared" si="11"/>
        <v>0</v>
      </c>
      <c r="J365" s="34"/>
      <c r="K365" s="34" t="s">
        <v>20</v>
      </c>
      <c r="L365" s="34" t="s">
        <v>24</v>
      </c>
      <c r="M365" s="34">
        <v>66</v>
      </c>
      <c r="N365" s="34">
        <v>10</v>
      </c>
      <c r="O365" s="34">
        <v>27</v>
      </c>
      <c r="P365" s="1">
        <v>63.899000000000001</v>
      </c>
      <c r="Q365" s="1">
        <v>79.891300000000001</v>
      </c>
    </row>
    <row r="366" spans="1:17" ht="15" thickBot="1" x14ac:dyDescent="0.25">
      <c r="A366" s="34" t="s">
        <v>67</v>
      </c>
      <c r="B366" s="34" t="s">
        <v>8126</v>
      </c>
      <c r="C366" s="34" t="s">
        <v>8127</v>
      </c>
      <c r="D366" s="34" t="s">
        <v>3419</v>
      </c>
      <c r="E366" s="34" t="s">
        <v>20</v>
      </c>
      <c r="F366" s="34" t="s">
        <v>8846</v>
      </c>
      <c r="G366" s="34" t="s">
        <v>8847</v>
      </c>
      <c r="H366" s="34">
        <f t="shared" si="10"/>
        <v>1</v>
      </c>
      <c r="I366" s="34">
        <f t="shared" si="11"/>
        <v>0</v>
      </c>
      <c r="J366" s="34"/>
      <c r="K366" s="34" t="s">
        <v>20</v>
      </c>
      <c r="L366" s="34" t="s">
        <v>24</v>
      </c>
      <c r="M366" s="34">
        <v>66</v>
      </c>
      <c r="N366" s="34">
        <v>10</v>
      </c>
      <c r="O366" s="34">
        <v>27</v>
      </c>
      <c r="P366" s="1">
        <v>63.899000000000001</v>
      </c>
      <c r="Q366" s="1">
        <v>83.507300000000001</v>
      </c>
    </row>
    <row r="367" spans="1:17" ht="15" thickBot="1" x14ac:dyDescent="0.25">
      <c r="A367" s="34" t="s">
        <v>67</v>
      </c>
      <c r="B367" s="34" t="s">
        <v>8126</v>
      </c>
      <c r="C367" s="34" t="s">
        <v>8127</v>
      </c>
      <c r="D367" s="34" t="s">
        <v>3419</v>
      </c>
      <c r="E367" s="34" t="s">
        <v>20</v>
      </c>
      <c r="F367" s="34" t="s">
        <v>8848</v>
      </c>
      <c r="G367" s="34" t="s">
        <v>8849</v>
      </c>
      <c r="H367" s="34">
        <f t="shared" si="10"/>
        <v>1</v>
      </c>
      <c r="I367" s="34">
        <f t="shared" si="11"/>
        <v>0</v>
      </c>
      <c r="J367" s="34"/>
      <c r="K367" s="34" t="s">
        <v>20</v>
      </c>
      <c r="L367" s="34" t="s">
        <v>24</v>
      </c>
      <c r="M367" s="34">
        <v>66</v>
      </c>
      <c r="N367" s="34">
        <v>10</v>
      </c>
      <c r="O367" s="34">
        <v>27</v>
      </c>
      <c r="P367" s="1">
        <v>63.899000000000001</v>
      </c>
      <c r="Q367" s="1">
        <v>74.405299999999997</v>
      </c>
    </row>
    <row r="368" spans="1:17" ht="15" thickBot="1" x14ac:dyDescent="0.25">
      <c r="A368" s="34" t="s">
        <v>67</v>
      </c>
      <c r="B368" s="34" t="s">
        <v>8126</v>
      </c>
      <c r="C368" s="34" t="s">
        <v>8127</v>
      </c>
      <c r="D368" s="34" t="s">
        <v>3419</v>
      </c>
      <c r="E368" s="34" t="s">
        <v>20</v>
      </c>
      <c r="F368" s="34" t="s">
        <v>8850</v>
      </c>
      <c r="G368" s="34" t="s">
        <v>8851</v>
      </c>
      <c r="H368" s="34">
        <f t="shared" si="10"/>
        <v>1</v>
      </c>
      <c r="I368" s="34">
        <f t="shared" si="11"/>
        <v>0</v>
      </c>
      <c r="J368" s="34"/>
      <c r="K368" s="34" t="s">
        <v>20</v>
      </c>
      <c r="L368" s="34" t="s">
        <v>24</v>
      </c>
      <c r="M368" s="34">
        <v>66</v>
      </c>
      <c r="N368" s="34">
        <v>10</v>
      </c>
      <c r="O368" s="34">
        <v>27</v>
      </c>
      <c r="P368" s="1">
        <v>63.899000000000001</v>
      </c>
      <c r="Q368" s="1">
        <v>66.917900000000003</v>
      </c>
    </row>
    <row r="369" spans="1:17" ht="15" thickBot="1" x14ac:dyDescent="0.25">
      <c r="A369" s="34" t="s">
        <v>67</v>
      </c>
      <c r="B369" s="34" t="s">
        <v>8126</v>
      </c>
      <c r="C369" s="34" t="s">
        <v>8127</v>
      </c>
      <c r="D369" s="34" t="s">
        <v>3419</v>
      </c>
      <c r="E369" s="34" t="s">
        <v>20</v>
      </c>
      <c r="F369" s="34" t="s">
        <v>8852</v>
      </c>
      <c r="G369" s="34" t="s">
        <v>8853</v>
      </c>
      <c r="H369" s="34">
        <f t="shared" si="10"/>
        <v>1</v>
      </c>
      <c r="I369" s="34">
        <f t="shared" si="11"/>
        <v>0</v>
      </c>
      <c r="J369" s="34"/>
      <c r="K369" s="34" t="s">
        <v>20</v>
      </c>
      <c r="L369" s="34" t="s">
        <v>24</v>
      </c>
      <c r="M369" s="34">
        <v>66</v>
      </c>
      <c r="N369" s="34">
        <v>10</v>
      </c>
      <c r="O369" s="34">
        <v>27</v>
      </c>
      <c r="P369" s="1">
        <v>63.899000000000001</v>
      </c>
      <c r="Q369" s="1">
        <v>85.106399999999994</v>
      </c>
    </row>
    <row r="370" spans="1:17" ht="15" thickBot="1" x14ac:dyDescent="0.25">
      <c r="A370" s="34" t="s">
        <v>67</v>
      </c>
      <c r="B370" s="34" t="s">
        <v>8126</v>
      </c>
      <c r="C370" s="34" t="s">
        <v>8127</v>
      </c>
      <c r="D370" s="34" t="s">
        <v>3419</v>
      </c>
      <c r="E370" s="34" t="s">
        <v>20</v>
      </c>
      <c r="F370" s="34" t="s">
        <v>8854</v>
      </c>
      <c r="G370" s="34" t="s">
        <v>8855</v>
      </c>
      <c r="H370" s="34">
        <f t="shared" si="10"/>
        <v>1</v>
      </c>
      <c r="I370" s="34">
        <f t="shared" si="11"/>
        <v>0</v>
      </c>
      <c r="J370" s="34"/>
      <c r="K370" s="34" t="s">
        <v>20</v>
      </c>
      <c r="L370" s="34" t="s">
        <v>24</v>
      </c>
      <c r="M370" s="34">
        <v>66</v>
      </c>
      <c r="N370" s="34">
        <v>10</v>
      </c>
      <c r="O370" s="34">
        <v>27</v>
      </c>
      <c r="P370" s="1">
        <v>63.899000000000001</v>
      </c>
      <c r="Q370" s="1">
        <v>79.899699999999996</v>
      </c>
    </row>
    <row r="371" spans="1:17" ht="15" thickBot="1" x14ac:dyDescent="0.25">
      <c r="A371" s="34" t="s">
        <v>67</v>
      </c>
      <c r="B371" s="34" t="s">
        <v>8126</v>
      </c>
      <c r="C371" s="34" t="s">
        <v>8127</v>
      </c>
      <c r="D371" s="34" t="s">
        <v>3419</v>
      </c>
      <c r="E371" s="34" t="s">
        <v>20</v>
      </c>
      <c r="F371" s="34" t="s">
        <v>8856</v>
      </c>
      <c r="G371" s="34" t="s">
        <v>8857</v>
      </c>
      <c r="H371" s="34">
        <f t="shared" si="10"/>
        <v>1</v>
      </c>
      <c r="I371" s="34">
        <f t="shared" si="11"/>
        <v>0</v>
      </c>
      <c r="J371" s="34"/>
      <c r="K371" s="34" t="s">
        <v>20</v>
      </c>
      <c r="L371" s="34" t="s">
        <v>24</v>
      </c>
      <c r="M371" s="34">
        <v>66</v>
      </c>
      <c r="N371" s="34">
        <v>10</v>
      </c>
      <c r="O371" s="34">
        <v>27</v>
      </c>
      <c r="P371" s="1">
        <v>63.899000000000001</v>
      </c>
      <c r="Q371" s="1">
        <v>52.188899999999997</v>
      </c>
    </row>
    <row r="372" spans="1:17" ht="15" thickBot="1" x14ac:dyDescent="0.25">
      <c r="A372" s="34" t="s">
        <v>67</v>
      </c>
      <c r="B372" s="34" t="s">
        <v>8126</v>
      </c>
      <c r="C372" s="34" t="s">
        <v>8127</v>
      </c>
      <c r="D372" s="34" t="s">
        <v>3419</v>
      </c>
      <c r="E372" s="34" t="s">
        <v>20</v>
      </c>
      <c r="F372" s="34" t="s">
        <v>8858</v>
      </c>
      <c r="G372" s="34" t="s">
        <v>8859</v>
      </c>
      <c r="H372" s="34">
        <f t="shared" si="10"/>
        <v>1</v>
      </c>
      <c r="I372" s="34">
        <f t="shared" si="11"/>
        <v>0</v>
      </c>
      <c r="J372" s="34"/>
      <c r="K372" s="34" t="s">
        <v>20</v>
      </c>
      <c r="L372" s="34" t="s">
        <v>24</v>
      </c>
      <c r="M372" s="34">
        <v>66</v>
      </c>
      <c r="N372" s="34">
        <v>10</v>
      </c>
      <c r="O372" s="34">
        <v>27</v>
      </c>
      <c r="P372" s="1">
        <v>63.899000000000001</v>
      </c>
      <c r="Q372" s="1">
        <v>85.3416</v>
      </c>
    </row>
    <row r="373" spans="1:17" ht="15" thickBot="1" x14ac:dyDescent="0.25">
      <c r="A373" s="34" t="s">
        <v>67</v>
      </c>
      <c r="B373" s="34" t="s">
        <v>8126</v>
      </c>
      <c r="C373" s="34" t="s">
        <v>8127</v>
      </c>
      <c r="D373" s="34" t="s">
        <v>3419</v>
      </c>
      <c r="E373" s="34" t="s">
        <v>20</v>
      </c>
      <c r="F373" s="34" t="s">
        <v>8860</v>
      </c>
      <c r="G373" s="34" t="s">
        <v>8861</v>
      </c>
      <c r="H373" s="34">
        <f t="shared" si="10"/>
        <v>1</v>
      </c>
      <c r="I373" s="34">
        <f t="shared" si="11"/>
        <v>0</v>
      </c>
      <c r="J373" s="34"/>
      <c r="K373" s="34" t="s">
        <v>20</v>
      </c>
      <c r="L373" s="34" t="s">
        <v>24</v>
      </c>
      <c r="M373" s="34">
        <v>66</v>
      </c>
      <c r="N373" s="34">
        <v>10</v>
      </c>
      <c r="O373" s="34">
        <v>27</v>
      </c>
      <c r="P373" s="1">
        <v>63.899000000000001</v>
      </c>
      <c r="Q373" s="1">
        <v>74.407899999999998</v>
      </c>
    </row>
    <row r="374" spans="1:17" ht="15" thickBot="1" x14ac:dyDescent="0.25">
      <c r="A374" s="34" t="s">
        <v>67</v>
      </c>
      <c r="B374" s="34" t="s">
        <v>8126</v>
      </c>
      <c r="C374" s="34" t="s">
        <v>8127</v>
      </c>
      <c r="D374" s="34" t="s">
        <v>3419</v>
      </c>
      <c r="E374" s="34" t="s">
        <v>20</v>
      </c>
      <c r="F374" s="34" t="s">
        <v>8862</v>
      </c>
      <c r="G374" s="34" t="s">
        <v>8863</v>
      </c>
      <c r="H374" s="34">
        <f t="shared" si="10"/>
        <v>1</v>
      </c>
      <c r="I374" s="34">
        <f t="shared" si="11"/>
        <v>0</v>
      </c>
      <c r="J374" s="34"/>
      <c r="K374" s="34" t="s">
        <v>20</v>
      </c>
      <c r="L374" s="34" t="s">
        <v>24</v>
      </c>
      <c r="M374" s="34">
        <v>66</v>
      </c>
      <c r="N374" s="34">
        <v>10</v>
      </c>
      <c r="O374" s="34">
        <v>27</v>
      </c>
      <c r="P374" s="1">
        <v>63.899000000000001</v>
      </c>
      <c r="Q374" s="1">
        <v>68.737499999999997</v>
      </c>
    </row>
    <row r="375" spans="1:17" ht="15" thickBot="1" x14ac:dyDescent="0.25">
      <c r="A375" s="34" t="s">
        <v>67</v>
      </c>
      <c r="B375" s="34" t="s">
        <v>8126</v>
      </c>
      <c r="C375" s="34" t="s">
        <v>8127</v>
      </c>
      <c r="D375" s="34" t="s">
        <v>3419</v>
      </c>
      <c r="E375" s="34" t="s">
        <v>20</v>
      </c>
      <c r="F375" s="34" t="s">
        <v>8864</v>
      </c>
      <c r="G375" s="34" t="s">
        <v>8865</v>
      </c>
      <c r="H375" s="34">
        <f t="shared" si="10"/>
        <v>1</v>
      </c>
      <c r="I375" s="34">
        <f t="shared" si="11"/>
        <v>0</v>
      </c>
      <c r="J375" s="34"/>
      <c r="K375" s="34" t="s">
        <v>20</v>
      </c>
      <c r="L375" s="34" t="s">
        <v>24</v>
      </c>
      <c r="M375" s="34">
        <v>66</v>
      </c>
      <c r="N375" s="34">
        <v>10</v>
      </c>
      <c r="O375" s="34">
        <v>27</v>
      </c>
      <c r="P375" s="1">
        <v>63.899000000000001</v>
      </c>
      <c r="Q375" s="1">
        <v>27.637799999999999</v>
      </c>
    </row>
    <row r="376" spans="1:17" ht="15" thickBot="1" x14ac:dyDescent="0.25">
      <c r="A376" s="34" t="s">
        <v>67</v>
      </c>
      <c r="B376" s="34" t="s">
        <v>8126</v>
      </c>
      <c r="C376" s="34" t="s">
        <v>8127</v>
      </c>
      <c r="D376" s="34" t="s">
        <v>3419</v>
      </c>
      <c r="E376" s="34" t="s">
        <v>20</v>
      </c>
      <c r="F376" s="34" t="s">
        <v>8866</v>
      </c>
      <c r="G376" s="34" t="s">
        <v>8867</v>
      </c>
      <c r="H376" s="34">
        <f t="shared" si="10"/>
        <v>1</v>
      </c>
      <c r="I376" s="34">
        <f t="shared" si="11"/>
        <v>0</v>
      </c>
      <c r="J376" s="34"/>
      <c r="K376" s="34" t="s">
        <v>20</v>
      </c>
      <c r="L376" s="34" t="s">
        <v>24</v>
      </c>
      <c r="M376" s="34">
        <v>66</v>
      </c>
      <c r="N376" s="34">
        <v>10</v>
      </c>
      <c r="O376" s="34">
        <v>27</v>
      </c>
      <c r="P376" s="1">
        <v>63.899000000000001</v>
      </c>
      <c r="Q376" s="1">
        <v>48.162999999999997</v>
      </c>
    </row>
    <row r="377" spans="1:17" ht="15" thickBot="1" x14ac:dyDescent="0.25">
      <c r="A377" s="34" t="s">
        <v>67</v>
      </c>
      <c r="B377" s="34" t="s">
        <v>8126</v>
      </c>
      <c r="C377" s="34" t="s">
        <v>8127</v>
      </c>
      <c r="D377" s="34" t="s">
        <v>3419</v>
      </c>
      <c r="E377" s="34" t="s">
        <v>20</v>
      </c>
      <c r="F377" s="34" t="s">
        <v>8868</v>
      </c>
      <c r="G377" s="34" t="s">
        <v>8869</v>
      </c>
      <c r="H377" s="34">
        <f t="shared" si="10"/>
        <v>1</v>
      </c>
      <c r="I377" s="34">
        <f t="shared" si="11"/>
        <v>0</v>
      </c>
      <c r="J377" s="34"/>
      <c r="K377" s="34" t="s">
        <v>20</v>
      </c>
      <c r="L377" s="34" t="s">
        <v>24</v>
      </c>
      <c r="M377" s="34">
        <v>66</v>
      </c>
      <c r="N377" s="34">
        <v>10</v>
      </c>
      <c r="O377" s="34">
        <v>27</v>
      </c>
      <c r="P377" s="1">
        <v>63.899000000000001</v>
      </c>
      <c r="Q377" s="1">
        <v>64.720799999999997</v>
      </c>
    </row>
    <row r="378" spans="1:17" ht="15" thickBot="1" x14ac:dyDescent="0.25">
      <c r="A378" s="34" t="s">
        <v>67</v>
      </c>
      <c r="B378" s="34" t="s">
        <v>8126</v>
      </c>
      <c r="C378" s="34" t="s">
        <v>8127</v>
      </c>
      <c r="D378" s="34" t="s">
        <v>3419</v>
      </c>
      <c r="E378" s="34" t="s">
        <v>20</v>
      </c>
      <c r="F378" s="34" t="s">
        <v>8870</v>
      </c>
      <c r="G378" s="34" t="s">
        <v>8871</v>
      </c>
      <c r="H378" s="34">
        <f t="shared" si="10"/>
        <v>1</v>
      </c>
      <c r="I378" s="34">
        <f t="shared" si="11"/>
        <v>0</v>
      </c>
      <c r="J378" s="34"/>
      <c r="K378" s="34" t="s">
        <v>20</v>
      </c>
      <c r="L378" s="34" t="s">
        <v>24</v>
      </c>
      <c r="M378" s="34">
        <v>66</v>
      </c>
      <c r="N378" s="34">
        <v>10</v>
      </c>
      <c r="O378" s="34">
        <v>27</v>
      </c>
      <c r="P378" s="1">
        <v>63.899000000000001</v>
      </c>
      <c r="Q378" s="1">
        <v>29.524699999999999</v>
      </c>
    </row>
    <row r="379" spans="1:17" ht="15" thickBot="1" x14ac:dyDescent="0.25">
      <c r="A379" s="34" t="s">
        <v>67</v>
      </c>
      <c r="B379" s="34" t="s">
        <v>8126</v>
      </c>
      <c r="C379" s="34" t="s">
        <v>8127</v>
      </c>
      <c r="D379" s="34" t="s">
        <v>3419</v>
      </c>
      <c r="E379" s="34" t="s">
        <v>20</v>
      </c>
      <c r="F379" s="34" t="s">
        <v>8872</v>
      </c>
      <c r="G379" s="34" t="s">
        <v>8873</v>
      </c>
      <c r="H379" s="34">
        <f t="shared" si="10"/>
        <v>1</v>
      </c>
      <c r="I379" s="34">
        <f t="shared" si="11"/>
        <v>0</v>
      </c>
      <c r="J379" s="34"/>
      <c r="K379" s="34" t="s">
        <v>20</v>
      </c>
      <c r="L379" s="34" t="s">
        <v>24</v>
      </c>
      <c r="M379" s="34">
        <v>66</v>
      </c>
      <c r="N379" s="34">
        <v>10</v>
      </c>
      <c r="O379" s="34">
        <v>27</v>
      </c>
      <c r="P379" s="1">
        <v>63.899000000000001</v>
      </c>
      <c r="Q379" s="1">
        <v>67.6066</v>
      </c>
    </row>
    <row r="380" spans="1:17" ht="15" thickBot="1" x14ac:dyDescent="0.25">
      <c r="A380" s="34" t="s">
        <v>67</v>
      </c>
      <c r="B380" s="34" t="s">
        <v>8126</v>
      </c>
      <c r="C380" s="34" t="s">
        <v>8127</v>
      </c>
      <c r="D380" s="34" t="s">
        <v>3419</v>
      </c>
      <c r="E380" s="34" t="s">
        <v>20</v>
      </c>
      <c r="F380" s="34" t="s">
        <v>8874</v>
      </c>
      <c r="G380" s="34" t="s">
        <v>8875</v>
      </c>
      <c r="H380" s="34">
        <f t="shared" si="10"/>
        <v>1</v>
      </c>
      <c r="I380" s="34">
        <f t="shared" si="11"/>
        <v>0</v>
      </c>
      <c r="J380" s="34"/>
      <c r="K380" s="34" t="s">
        <v>20</v>
      </c>
      <c r="L380" s="34" t="s">
        <v>24</v>
      </c>
      <c r="M380" s="34">
        <v>66</v>
      </c>
      <c r="N380" s="34">
        <v>10</v>
      </c>
      <c r="O380" s="34">
        <v>27</v>
      </c>
      <c r="P380" s="1">
        <v>63.899000000000001</v>
      </c>
      <c r="Q380" s="1">
        <v>64.939700000000002</v>
      </c>
    </row>
    <row r="381" spans="1:17" ht="15" thickBot="1" x14ac:dyDescent="0.25">
      <c r="A381" s="34" t="s">
        <v>67</v>
      </c>
      <c r="B381" s="34" t="s">
        <v>8126</v>
      </c>
      <c r="C381" s="34" t="s">
        <v>8127</v>
      </c>
      <c r="D381" s="34" t="s">
        <v>3419</v>
      </c>
      <c r="E381" s="34" t="s">
        <v>20</v>
      </c>
      <c r="F381" s="34" t="s">
        <v>8876</v>
      </c>
      <c r="G381" s="34" t="s">
        <v>8877</v>
      </c>
      <c r="H381" s="34">
        <f t="shared" si="10"/>
        <v>1</v>
      </c>
      <c r="I381" s="34">
        <f t="shared" si="11"/>
        <v>0</v>
      </c>
      <c r="J381" s="34"/>
      <c r="K381" s="34" t="s">
        <v>20</v>
      </c>
      <c r="L381" s="34" t="s">
        <v>24</v>
      </c>
      <c r="M381" s="34">
        <v>66</v>
      </c>
      <c r="N381" s="34">
        <v>10</v>
      </c>
      <c r="O381" s="34">
        <v>27</v>
      </c>
      <c r="P381" s="1">
        <v>63.899000000000001</v>
      </c>
      <c r="Q381" s="1">
        <v>48.387099999999997</v>
      </c>
    </row>
    <row r="382" spans="1:17" ht="15" thickBot="1" x14ac:dyDescent="0.25">
      <c r="A382" s="34" t="s">
        <v>67</v>
      </c>
      <c r="B382" s="34" t="s">
        <v>8126</v>
      </c>
      <c r="C382" s="34" t="s">
        <v>8127</v>
      </c>
      <c r="D382" s="34" t="s">
        <v>3419</v>
      </c>
      <c r="E382" s="34" t="s">
        <v>20</v>
      </c>
      <c r="F382" s="34" t="s">
        <v>8878</v>
      </c>
      <c r="G382" s="34" t="s">
        <v>8879</v>
      </c>
      <c r="H382" s="34">
        <f t="shared" si="10"/>
        <v>1</v>
      </c>
      <c r="I382" s="34">
        <f t="shared" si="11"/>
        <v>0</v>
      </c>
      <c r="J382" s="34"/>
      <c r="K382" s="34" t="s">
        <v>20</v>
      </c>
      <c r="L382" s="34" t="s">
        <v>24</v>
      </c>
      <c r="M382" s="34">
        <v>66</v>
      </c>
      <c r="N382" s="34">
        <v>10</v>
      </c>
      <c r="O382" s="34">
        <v>27</v>
      </c>
      <c r="P382" s="1">
        <v>63.899000000000001</v>
      </c>
      <c r="Q382" s="1">
        <v>31.543600000000001</v>
      </c>
    </row>
    <row r="383" spans="1:17" ht="15" thickBot="1" x14ac:dyDescent="0.25">
      <c r="A383" s="34" t="s">
        <v>67</v>
      </c>
      <c r="B383" s="34" t="s">
        <v>8126</v>
      </c>
      <c r="C383" s="34" t="s">
        <v>8127</v>
      </c>
      <c r="D383" s="34" t="s">
        <v>3419</v>
      </c>
      <c r="E383" s="34" t="s">
        <v>20</v>
      </c>
      <c r="F383" s="34" t="s">
        <v>8880</v>
      </c>
      <c r="G383" s="34" t="s">
        <v>8881</v>
      </c>
      <c r="H383" s="34">
        <f t="shared" si="10"/>
        <v>1</v>
      </c>
      <c r="I383" s="34">
        <f t="shared" si="11"/>
        <v>0</v>
      </c>
      <c r="J383" s="34"/>
      <c r="K383" s="34" t="s">
        <v>20</v>
      </c>
      <c r="L383" s="34" t="s">
        <v>24</v>
      </c>
      <c r="M383" s="34">
        <v>66</v>
      </c>
      <c r="N383" s="34">
        <v>10</v>
      </c>
      <c r="O383" s="34">
        <v>27</v>
      </c>
      <c r="P383" s="1">
        <v>63.899000000000001</v>
      </c>
      <c r="Q383" s="1">
        <v>69.374200000000002</v>
      </c>
    </row>
    <row r="384" spans="1:17" ht="15" thickBot="1" x14ac:dyDescent="0.25">
      <c r="A384" s="34" t="s">
        <v>67</v>
      </c>
      <c r="B384" s="34" t="s">
        <v>8126</v>
      </c>
      <c r="C384" s="34" t="s">
        <v>8127</v>
      </c>
      <c r="D384" s="34" t="s">
        <v>3419</v>
      </c>
      <c r="E384" s="34" t="s">
        <v>20</v>
      </c>
      <c r="F384" s="34" t="s">
        <v>8882</v>
      </c>
      <c r="G384" s="34" t="s">
        <v>8883</v>
      </c>
      <c r="H384" s="34">
        <f t="shared" si="10"/>
        <v>1</v>
      </c>
      <c r="I384" s="34">
        <f t="shared" si="11"/>
        <v>0</v>
      </c>
      <c r="J384" s="34"/>
      <c r="K384" s="34" t="s">
        <v>20</v>
      </c>
      <c r="L384" s="34" t="s">
        <v>24</v>
      </c>
      <c r="M384" s="34">
        <v>66</v>
      </c>
      <c r="N384" s="34">
        <v>10</v>
      </c>
      <c r="O384" s="34">
        <v>27</v>
      </c>
      <c r="P384" s="1">
        <v>63.899000000000001</v>
      </c>
      <c r="Q384" s="1">
        <v>66.209999999999994</v>
      </c>
    </row>
    <row r="385" spans="1:17" ht="15" thickBot="1" x14ac:dyDescent="0.25">
      <c r="A385" s="34" t="s">
        <v>67</v>
      </c>
      <c r="B385" s="34" t="s">
        <v>8126</v>
      </c>
      <c r="C385" s="34" t="s">
        <v>8127</v>
      </c>
      <c r="D385" s="34" t="s">
        <v>3419</v>
      </c>
      <c r="E385" s="34" t="s">
        <v>20</v>
      </c>
      <c r="F385" s="34" t="s">
        <v>8884</v>
      </c>
      <c r="G385" s="34" t="s">
        <v>8885</v>
      </c>
      <c r="H385" s="34">
        <f t="shared" si="10"/>
        <v>1</v>
      </c>
      <c r="I385" s="34">
        <f t="shared" si="11"/>
        <v>0</v>
      </c>
      <c r="J385" s="34"/>
      <c r="K385" s="34" t="s">
        <v>20</v>
      </c>
      <c r="L385" s="34" t="s">
        <v>24</v>
      </c>
      <c r="M385" s="34">
        <v>66</v>
      </c>
      <c r="N385" s="34">
        <v>10</v>
      </c>
      <c r="O385" s="34">
        <v>27</v>
      </c>
      <c r="P385" s="1">
        <v>63.899000000000001</v>
      </c>
      <c r="Q385" s="1">
        <v>67.826099999999997</v>
      </c>
    </row>
    <row r="386" spans="1:17" ht="15" thickBot="1" x14ac:dyDescent="0.25">
      <c r="A386" s="34" t="s">
        <v>67</v>
      </c>
      <c r="B386" s="34" t="s">
        <v>8126</v>
      </c>
      <c r="C386" s="34" t="s">
        <v>8127</v>
      </c>
      <c r="D386" s="34" t="s">
        <v>3419</v>
      </c>
      <c r="E386" s="34" t="s">
        <v>20</v>
      </c>
      <c r="F386" s="34" t="s">
        <v>8886</v>
      </c>
      <c r="G386" s="34" t="s">
        <v>8887</v>
      </c>
      <c r="H386" s="34">
        <f t="shared" ref="H386:H449" si="12">IF(AND(P386*1.6&gt;=100),100, P386*1.6)/100</f>
        <v>1</v>
      </c>
      <c r="I386" s="34">
        <f t="shared" ref="I386:I449" si="13">1-H386</f>
        <v>0</v>
      </c>
      <c r="J386" s="34"/>
      <c r="K386" s="34" t="s">
        <v>20</v>
      </c>
      <c r="L386" s="34" t="s">
        <v>24</v>
      </c>
      <c r="M386" s="34">
        <v>66</v>
      </c>
      <c r="N386" s="34">
        <v>10</v>
      </c>
      <c r="O386" s="34">
        <v>27</v>
      </c>
      <c r="P386" s="1">
        <v>63.899000000000001</v>
      </c>
      <c r="Q386" s="1">
        <v>69.346699999999998</v>
      </c>
    </row>
    <row r="387" spans="1:17" ht="15" thickBot="1" x14ac:dyDescent="0.25">
      <c r="A387" s="34" t="s">
        <v>67</v>
      </c>
      <c r="B387" s="34" t="s">
        <v>8126</v>
      </c>
      <c r="C387" s="34" t="s">
        <v>8127</v>
      </c>
      <c r="D387" s="34" t="s">
        <v>3419</v>
      </c>
      <c r="E387" s="34" t="s">
        <v>20</v>
      </c>
      <c r="F387" s="34" t="s">
        <v>8888</v>
      </c>
      <c r="G387" s="34" t="s">
        <v>8889</v>
      </c>
      <c r="H387" s="34">
        <f t="shared" si="12"/>
        <v>1</v>
      </c>
      <c r="I387" s="34">
        <f t="shared" si="13"/>
        <v>0</v>
      </c>
      <c r="J387" s="34"/>
      <c r="K387" s="34" t="s">
        <v>20</v>
      </c>
      <c r="L387" s="34" t="s">
        <v>24</v>
      </c>
      <c r="M387" s="34">
        <v>66</v>
      </c>
      <c r="N387" s="34">
        <v>10</v>
      </c>
      <c r="O387" s="34">
        <v>27</v>
      </c>
      <c r="P387" s="1">
        <v>63.899000000000001</v>
      </c>
      <c r="Q387" s="1">
        <v>63.55</v>
      </c>
    </row>
    <row r="388" spans="1:17" ht="15" thickBot="1" x14ac:dyDescent="0.25">
      <c r="A388" s="34" t="s">
        <v>67</v>
      </c>
      <c r="B388" s="34" t="s">
        <v>8126</v>
      </c>
      <c r="C388" s="34" t="s">
        <v>8127</v>
      </c>
      <c r="D388" s="34" t="s">
        <v>3419</v>
      </c>
      <c r="E388" s="34" t="s">
        <v>20</v>
      </c>
      <c r="F388" s="34" t="s">
        <v>8890</v>
      </c>
      <c r="G388" s="34" t="s">
        <v>8891</v>
      </c>
      <c r="H388" s="34">
        <f t="shared" si="12"/>
        <v>1</v>
      </c>
      <c r="I388" s="34">
        <f t="shared" si="13"/>
        <v>0</v>
      </c>
      <c r="J388" s="34"/>
      <c r="K388" s="34" t="s">
        <v>20</v>
      </c>
      <c r="L388" s="34" t="s">
        <v>24</v>
      </c>
      <c r="M388" s="34">
        <v>66</v>
      </c>
      <c r="N388" s="34">
        <v>10</v>
      </c>
      <c r="O388" s="34">
        <v>27</v>
      </c>
      <c r="P388" s="1">
        <v>63.899000000000001</v>
      </c>
      <c r="Q388" s="1">
        <v>32.8767</v>
      </c>
    </row>
    <row r="389" spans="1:17" ht="15" thickBot="1" x14ac:dyDescent="0.25">
      <c r="A389" s="34" t="s">
        <v>67</v>
      </c>
      <c r="B389" s="34" t="s">
        <v>8126</v>
      </c>
      <c r="C389" s="34" t="s">
        <v>8127</v>
      </c>
      <c r="D389" s="34" t="s">
        <v>3419</v>
      </c>
      <c r="E389" s="34" t="s">
        <v>20</v>
      </c>
      <c r="F389" s="34" t="s">
        <v>8892</v>
      </c>
      <c r="G389" s="34" t="s">
        <v>8893</v>
      </c>
      <c r="H389" s="34">
        <f t="shared" si="12"/>
        <v>1</v>
      </c>
      <c r="I389" s="34">
        <f t="shared" si="13"/>
        <v>0</v>
      </c>
      <c r="J389" s="34"/>
      <c r="K389" s="34" t="s">
        <v>20</v>
      </c>
      <c r="L389" s="34" t="s">
        <v>24</v>
      </c>
      <c r="M389" s="34">
        <v>66</v>
      </c>
      <c r="N389" s="34">
        <v>10</v>
      </c>
      <c r="O389" s="34">
        <v>27</v>
      </c>
      <c r="P389" s="1">
        <v>63.899000000000001</v>
      </c>
      <c r="Q389" s="1">
        <v>55.1068</v>
      </c>
    </row>
    <row r="390" spans="1:17" ht="15" thickBot="1" x14ac:dyDescent="0.25">
      <c r="A390" s="34" t="s">
        <v>67</v>
      </c>
      <c r="B390" s="34" t="s">
        <v>8126</v>
      </c>
      <c r="C390" s="34" t="s">
        <v>8127</v>
      </c>
      <c r="D390" s="34" t="s">
        <v>3419</v>
      </c>
      <c r="E390" s="34" t="s">
        <v>20</v>
      </c>
      <c r="F390" s="34" t="s">
        <v>8894</v>
      </c>
      <c r="G390" s="34" t="s">
        <v>8895</v>
      </c>
      <c r="H390" s="34">
        <f t="shared" si="12"/>
        <v>1</v>
      </c>
      <c r="I390" s="34">
        <f t="shared" si="13"/>
        <v>0</v>
      </c>
      <c r="J390" s="34"/>
      <c r="K390" s="34" t="s">
        <v>20</v>
      </c>
      <c r="L390" s="34" t="s">
        <v>24</v>
      </c>
      <c r="M390" s="34">
        <v>66</v>
      </c>
      <c r="N390" s="34">
        <v>10</v>
      </c>
      <c r="O390" s="34">
        <v>27</v>
      </c>
      <c r="P390" s="1">
        <v>63.899000000000001</v>
      </c>
      <c r="Q390" s="1">
        <v>90.316900000000004</v>
      </c>
    </row>
    <row r="391" spans="1:17" ht="15" thickBot="1" x14ac:dyDescent="0.25">
      <c r="A391" s="34" t="s">
        <v>67</v>
      </c>
      <c r="B391" s="34" t="s">
        <v>8126</v>
      </c>
      <c r="C391" s="34" t="s">
        <v>8127</v>
      </c>
      <c r="D391" s="34" t="s">
        <v>3419</v>
      </c>
      <c r="E391" s="34" t="s">
        <v>20</v>
      </c>
      <c r="F391" s="34" t="s">
        <v>8896</v>
      </c>
      <c r="G391" s="34" t="s">
        <v>8897</v>
      </c>
      <c r="H391" s="34">
        <f t="shared" si="12"/>
        <v>1</v>
      </c>
      <c r="I391" s="34">
        <f t="shared" si="13"/>
        <v>0</v>
      </c>
      <c r="J391" s="34"/>
      <c r="K391" s="34" t="s">
        <v>20</v>
      </c>
      <c r="L391" s="34" t="s">
        <v>24</v>
      </c>
      <c r="M391" s="34">
        <v>66</v>
      </c>
      <c r="N391" s="34">
        <v>10</v>
      </c>
      <c r="O391" s="34">
        <v>27</v>
      </c>
      <c r="P391" s="1">
        <v>63.899000000000001</v>
      </c>
      <c r="Q391" s="1">
        <v>58.239100000000001</v>
      </c>
    </row>
    <row r="392" spans="1:17" ht="15" thickBot="1" x14ac:dyDescent="0.25">
      <c r="A392" s="34" t="s">
        <v>67</v>
      </c>
      <c r="B392" s="34" t="s">
        <v>8126</v>
      </c>
      <c r="C392" s="34" t="s">
        <v>8127</v>
      </c>
      <c r="D392" s="34" t="s">
        <v>3419</v>
      </c>
      <c r="E392" s="34" t="s">
        <v>20</v>
      </c>
      <c r="F392" s="34" t="s">
        <v>8898</v>
      </c>
      <c r="G392" s="34" t="s">
        <v>8899</v>
      </c>
      <c r="H392" s="34">
        <f t="shared" si="12"/>
        <v>1</v>
      </c>
      <c r="I392" s="34">
        <f t="shared" si="13"/>
        <v>0</v>
      </c>
      <c r="J392" s="34"/>
      <c r="K392" s="34" t="s">
        <v>20</v>
      </c>
      <c r="L392" s="34" t="s">
        <v>24</v>
      </c>
      <c r="M392" s="34">
        <v>66</v>
      </c>
      <c r="N392" s="34">
        <v>10</v>
      </c>
      <c r="O392" s="34">
        <v>27</v>
      </c>
      <c r="P392" s="1">
        <v>63.899000000000001</v>
      </c>
      <c r="Q392" s="1">
        <v>62.082500000000003</v>
      </c>
    </row>
    <row r="393" spans="1:17" ht="15" thickBot="1" x14ac:dyDescent="0.25">
      <c r="A393" s="34" t="s">
        <v>67</v>
      </c>
      <c r="B393" s="34" t="s">
        <v>8126</v>
      </c>
      <c r="C393" s="34" t="s">
        <v>8127</v>
      </c>
      <c r="D393" s="34" t="s">
        <v>3419</v>
      </c>
      <c r="E393" s="34" t="s">
        <v>20</v>
      </c>
      <c r="F393" s="34" t="s">
        <v>8900</v>
      </c>
      <c r="G393" s="34" t="s">
        <v>8901</v>
      </c>
      <c r="H393" s="34">
        <f t="shared" si="12"/>
        <v>1</v>
      </c>
      <c r="I393" s="34">
        <f t="shared" si="13"/>
        <v>0</v>
      </c>
      <c r="J393" s="34"/>
      <c r="K393" s="34" t="s">
        <v>20</v>
      </c>
      <c r="L393" s="34" t="s">
        <v>24</v>
      </c>
      <c r="M393" s="34">
        <v>66</v>
      </c>
      <c r="N393" s="34">
        <v>10</v>
      </c>
      <c r="O393" s="34">
        <v>27</v>
      </c>
      <c r="P393" s="1">
        <v>63.899000000000001</v>
      </c>
      <c r="Q393" s="1">
        <v>33.037700000000001</v>
      </c>
    </row>
    <row r="394" spans="1:17" ht="15" thickBot="1" x14ac:dyDescent="0.25">
      <c r="A394" s="34" t="s">
        <v>67</v>
      </c>
      <c r="B394" s="34" t="s">
        <v>8126</v>
      </c>
      <c r="C394" s="34" t="s">
        <v>8127</v>
      </c>
      <c r="D394" s="34" t="s">
        <v>3419</v>
      </c>
      <c r="E394" s="34" t="s">
        <v>20</v>
      </c>
      <c r="F394" s="34" t="s">
        <v>8902</v>
      </c>
      <c r="G394" s="34" t="s">
        <v>8903</v>
      </c>
      <c r="H394" s="34">
        <f t="shared" si="12"/>
        <v>1</v>
      </c>
      <c r="I394" s="34">
        <f t="shared" si="13"/>
        <v>0</v>
      </c>
      <c r="J394" s="34"/>
      <c r="K394" s="34" t="s">
        <v>20</v>
      </c>
      <c r="L394" s="34" t="s">
        <v>24</v>
      </c>
      <c r="M394" s="34">
        <v>66</v>
      </c>
      <c r="N394" s="34">
        <v>10</v>
      </c>
      <c r="O394" s="34">
        <v>27</v>
      </c>
      <c r="P394" s="1">
        <v>63.899000000000001</v>
      </c>
      <c r="Q394" s="1">
        <v>86.658000000000001</v>
      </c>
    </row>
    <row r="395" spans="1:17" ht="15" thickBot="1" x14ac:dyDescent="0.25">
      <c r="A395" s="34" t="s">
        <v>67</v>
      </c>
      <c r="B395" s="34" t="s">
        <v>8126</v>
      </c>
      <c r="C395" s="34" t="s">
        <v>8127</v>
      </c>
      <c r="D395" s="34" t="s">
        <v>3419</v>
      </c>
      <c r="E395" s="34" t="s">
        <v>20</v>
      </c>
      <c r="F395" s="34" t="s">
        <v>8904</v>
      </c>
      <c r="G395" s="34" t="s">
        <v>8905</v>
      </c>
      <c r="H395" s="34">
        <f t="shared" si="12"/>
        <v>1</v>
      </c>
      <c r="I395" s="34">
        <f t="shared" si="13"/>
        <v>0</v>
      </c>
      <c r="J395" s="34"/>
      <c r="K395" s="34" t="s">
        <v>20</v>
      </c>
      <c r="L395" s="34" t="s">
        <v>24</v>
      </c>
      <c r="M395" s="34">
        <v>66</v>
      </c>
      <c r="N395" s="34">
        <v>10</v>
      </c>
      <c r="O395" s="34">
        <v>27</v>
      </c>
      <c r="P395" s="1">
        <v>63.899000000000001</v>
      </c>
      <c r="Q395" s="1">
        <v>85.762200000000007</v>
      </c>
    </row>
    <row r="396" spans="1:17" ht="15" thickBot="1" x14ac:dyDescent="0.25">
      <c r="A396" s="34" t="s">
        <v>67</v>
      </c>
      <c r="B396" s="34" t="s">
        <v>8126</v>
      </c>
      <c r="C396" s="34" t="s">
        <v>8127</v>
      </c>
      <c r="D396" s="34" t="s">
        <v>3419</v>
      </c>
      <c r="E396" s="34" t="s">
        <v>20</v>
      </c>
      <c r="F396" s="34" t="s">
        <v>8906</v>
      </c>
      <c r="G396" s="34" t="s">
        <v>8907</v>
      </c>
      <c r="H396" s="34">
        <f t="shared" si="12"/>
        <v>1</v>
      </c>
      <c r="I396" s="34">
        <f t="shared" si="13"/>
        <v>0</v>
      </c>
      <c r="J396" s="34"/>
      <c r="K396" s="34" t="s">
        <v>20</v>
      </c>
      <c r="L396" s="34" t="s">
        <v>24</v>
      </c>
      <c r="M396" s="34">
        <v>66</v>
      </c>
      <c r="N396" s="34">
        <v>10</v>
      </c>
      <c r="O396" s="34">
        <v>27</v>
      </c>
      <c r="P396" s="1">
        <v>63.899000000000001</v>
      </c>
      <c r="Q396" s="1">
        <v>77.108400000000003</v>
      </c>
    </row>
    <row r="397" spans="1:17" ht="15" thickBot="1" x14ac:dyDescent="0.25">
      <c r="A397" s="34" t="s">
        <v>67</v>
      </c>
      <c r="B397" s="34" t="s">
        <v>8126</v>
      </c>
      <c r="C397" s="34" t="s">
        <v>8127</v>
      </c>
      <c r="D397" s="34" t="s">
        <v>3419</v>
      </c>
      <c r="E397" s="34" t="s">
        <v>20</v>
      </c>
      <c r="F397" s="34" t="s">
        <v>8908</v>
      </c>
      <c r="G397" s="34" t="s">
        <v>8909</v>
      </c>
      <c r="H397" s="34">
        <f t="shared" si="12"/>
        <v>1</v>
      </c>
      <c r="I397" s="34">
        <f t="shared" si="13"/>
        <v>0</v>
      </c>
      <c r="J397" s="34"/>
      <c r="K397" s="34" t="s">
        <v>20</v>
      </c>
      <c r="L397" s="34" t="s">
        <v>24</v>
      </c>
      <c r="M397" s="34">
        <v>66</v>
      </c>
      <c r="N397" s="34">
        <v>10</v>
      </c>
      <c r="O397" s="34">
        <v>27</v>
      </c>
      <c r="P397" s="1">
        <v>63.899000000000001</v>
      </c>
      <c r="Q397" s="1">
        <v>79.444400000000002</v>
      </c>
    </row>
    <row r="398" spans="1:17" ht="15" thickBot="1" x14ac:dyDescent="0.25">
      <c r="A398" s="34" t="s">
        <v>67</v>
      </c>
      <c r="B398" s="34" t="s">
        <v>8126</v>
      </c>
      <c r="C398" s="34" t="s">
        <v>8127</v>
      </c>
      <c r="D398" s="34" t="s">
        <v>3419</v>
      </c>
      <c r="E398" s="34" t="s">
        <v>20</v>
      </c>
      <c r="F398" s="34" t="s">
        <v>8910</v>
      </c>
      <c r="G398" s="34" t="s">
        <v>8911</v>
      </c>
      <c r="H398" s="34">
        <f t="shared" si="12"/>
        <v>1</v>
      </c>
      <c r="I398" s="34">
        <f t="shared" si="13"/>
        <v>0</v>
      </c>
      <c r="J398" s="34"/>
      <c r="K398" s="34" t="s">
        <v>20</v>
      </c>
      <c r="L398" s="34" t="s">
        <v>24</v>
      </c>
      <c r="M398" s="34">
        <v>66</v>
      </c>
      <c r="N398" s="34">
        <v>10</v>
      </c>
      <c r="O398" s="34">
        <v>27</v>
      </c>
      <c r="P398" s="1">
        <v>63.899000000000001</v>
      </c>
      <c r="Q398" s="1">
        <v>83.858199999999997</v>
      </c>
    </row>
    <row r="399" spans="1:17" ht="15" thickBot="1" x14ac:dyDescent="0.25">
      <c r="A399" s="34" t="s">
        <v>67</v>
      </c>
      <c r="B399" s="34" t="s">
        <v>8126</v>
      </c>
      <c r="C399" s="34" t="s">
        <v>8127</v>
      </c>
      <c r="D399" s="34" t="s">
        <v>3419</v>
      </c>
      <c r="E399" s="34" t="s">
        <v>20</v>
      </c>
      <c r="F399" s="34" t="s">
        <v>8912</v>
      </c>
      <c r="G399" s="34" t="s">
        <v>8913</v>
      </c>
      <c r="H399" s="34">
        <f t="shared" si="12"/>
        <v>1</v>
      </c>
      <c r="I399" s="34">
        <f t="shared" si="13"/>
        <v>0</v>
      </c>
      <c r="J399" s="34"/>
      <c r="K399" s="34" t="s">
        <v>20</v>
      </c>
      <c r="L399" s="34" t="s">
        <v>24</v>
      </c>
      <c r="M399" s="34">
        <v>66</v>
      </c>
      <c r="N399" s="34">
        <v>10</v>
      </c>
      <c r="O399" s="34">
        <v>27</v>
      </c>
      <c r="P399" s="1">
        <v>63.899000000000001</v>
      </c>
      <c r="Q399" s="1">
        <v>81.878699999999995</v>
      </c>
    </row>
    <row r="400" spans="1:17" ht="15" thickBot="1" x14ac:dyDescent="0.25">
      <c r="A400" s="34" t="s">
        <v>67</v>
      </c>
      <c r="B400" s="34" t="s">
        <v>8126</v>
      </c>
      <c r="C400" s="34" t="s">
        <v>8127</v>
      </c>
      <c r="D400" s="34" t="s">
        <v>3419</v>
      </c>
      <c r="E400" s="34" t="s">
        <v>20</v>
      </c>
      <c r="F400" s="34" t="s">
        <v>8914</v>
      </c>
      <c r="G400" s="34" t="s">
        <v>8915</v>
      </c>
      <c r="H400" s="34">
        <f t="shared" si="12"/>
        <v>1</v>
      </c>
      <c r="I400" s="34">
        <f t="shared" si="13"/>
        <v>0</v>
      </c>
      <c r="J400" s="34"/>
      <c r="K400" s="34" t="s">
        <v>20</v>
      </c>
      <c r="L400" s="34" t="s">
        <v>24</v>
      </c>
      <c r="M400" s="34">
        <v>66</v>
      </c>
      <c r="N400" s="34">
        <v>10</v>
      </c>
      <c r="O400" s="34">
        <v>27</v>
      </c>
      <c r="P400" s="1">
        <v>63.899000000000001</v>
      </c>
      <c r="Q400" s="1">
        <v>69.868600000000001</v>
      </c>
    </row>
    <row r="401" spans="1:17" ht="15" thickBot="1" x14ac:dyDescent="0.25">
      <c r="A401" s="34" t="s">
        <v>67</v>
      </c>
      <c r="B401" s="34" t="s">
        <v>8126</v>
      </c>
      <c r="C401" s="34" t="s">
        <v>8127</v>
      </c>
      <c r="D401" s="34" t="s">
        <v>3419</v>
      </c>
      <c r="E401" s="34" t="s">
        <v>20</v>
      </c>
      <c r="F401" s="34" t="s">
        <v>8916</v>
      </c>
      <c r="G401" s="34" t="s">
        <v>8917</v>
      </c>
      <c r="H401" s="34">
        <f t="shared" si="12"/>
        <v>1</v>
      </c>
      <c r="I401" s="34">
        <f t="shared" si="13"/>
        <v>0</v>
      </c>
      <c r="J401" s="34"/>
      <c r="K401" s="34" t="s">
        <v>20</v>
      </c>
      <c r="L401" s="34" t="s">
        <v>24</v>
      </c>
      <c r="M401" s="34">
        <v>66</v>
      </c>
      <c r="N401" s="34">
        <v>10</v>
      </c>
      <c r="O401" s="34">
        <v>27</v>
      </c>
      <c r="P401" s="1">
        <v>63.899000000000001</v>
      </c>
      <c r="Q401" s="1">
        <v>43.031500000000001</v>
      </c>
    </row>
    <row r="402" spans="1:17" ht="15" thickBot="1" x14ac:dyDescent="0.25">
      <c r="A402" s="34" t="s">
        <v>67</v>
      </c>
      <c r="B402" s="34" t="s">
        <v>8126</v>
      </c>
      <c r="C402" s="34" t="s">
        <v>8127</v>
      </c>
      <c r="D402" s="34" t="s">
        <v>3419</v>
      </c>
      <c r="E402" s="34" t="s">
        <v>20</v>
      </c>
      <c r="F402" s="34" t="s">
        <v>8918</v>
      </c>
      <c r="G402" s="34" t="s">
        <v>8919</v>
      </c>
      <c r="H402" s="34">
        <f t="shared" si="12"/>
        <v>1</v>
      </c>
      <c r="I402" s="34">
        <f t="shared" si="13"/>
        <v>0</v>
      </c>
      <c r="J402" s="34"/>
      <c r="K402" s="34" t="s">
        <v>20</v>
      </c>
      <c r="L402" s="34" t="s">
        <v>24</v>
      </c>
      <c r="M402" s="34">
        <v>66</v>
      </c>
      <c r="N402" s="34">
        <v>10</v>
      </c>
      <c r="O402" s="34">
        <v>27</v>
      </c>
      <c r="P402" s="1">
        <v>63.899000000000001</v>
      </c>
      <c r="Q402" s="1">
        <v>80.983599999999996</v>
      </c>
    </row>
    <row r="403" spans="1:17" ht="15" thickBot="1" x14ac:dyDescent="0.25">
      <c r="A403" s="34" t="s">
        <v>67</v>
      </c>
      <c r="B403" s="34" t="s">
        <v>8126</v>
      </c>
      <c r="C403" s="34" t="s">
        <v>8127</v>
      </c>
      <c r="D403" s="34" t="s">
        <v>3419</v>
      </c>
      <c r="E403" s="34" t="s">
        <v>20</v>
      </c>
      <c r="F403" s="34" t="s">
        <v>8920</v>
      </c>
      <c r="G403" s="34" t="s">
        <v>8921</v>
      </c>
      <c r="H403" s="34">
        <f t="shared" si="12"/>
        <v>1</v>
      </c>
      <c r="I403" s="34">
        <f t="shared" si="13"/>
        <v>0</v>
      </c>
      <c r="J403" s="34"/>
      <c r="K403" s="34" t="s">
        <v>20</v>
      </c>
      <c r="L403" s="34" t="s">
        <v>24</v>
      </c>
      <c r="M403" s="34">
        <v>66</v>
      </c>
      <c r="N403" s="34">
        <v>10</v>
      </c>
      <c r="O403" s="34">
        <v>27</v>
      </c>
      <c r="P403" s="1">
        <v>63.899000000000001</v>
      </c>
      <c r="Q403" s="1">
        <v>23.1846</v>
      </c>
    </row>
    <row r="404" spans="1:17" ht="15" thickBot="1" x14ac:dyDescent="0.25">
      <c r="A404" s="34" t="s">
        <v>67</v>
      </c>
      <c r="B404" s="34" t="s">
        <v>8126</v>
      </c>
      <c r="C404" s="34" t="s">
        <v>8127</v>
      </c>
      <c r="D404" s="34" t="s">
        <v>3419</v>
      </c>
      <c r="E404" s="34" t="s">
        <v>20</v>
      </c>
      <c r="F404" s="34" t="s">
        <v>8922</v>
      </c>
      <c r="G404" s="34" t="s">
        <v>8923</v>
      </c>
      <c r="H404" s="34">
        <f t="shared" si="12"/>
        <v>1</v>
      </c>
      <c r="I404" s="34">
        <f t="shared" si="13"/>
        <v>0</v>
      </c>
      <c r="J404" s="34"/>
      <c r="K404" s="34" t="s">
        <v>20</v>
      </c>
      <c r="L404" s="34" t="s">
        <v>24</v>
      </c>
      <c r="M404" s="34">
        <v>66</v>
      </c>
      <c r="N404" s="34">
        <v>10</v>
      </c>
      <c r="O404" s="34">
        <v>27</v>
      </c>
      <c r="P404" s="1">
        <v>63.899000000000001</v>
      </c>
      <c r="Q404" s="1">
        <v>57.014899999999997</v>
      </c>
    </row>
    <row r="405" spans="1:17" ht="15" thickBot="1" x14ac:dyDescent="0.25">
      <c r="A405" s="34" t="s">
        <v>67</v>
      </c>
      <c r="B405" s="34" t="s">
        <v>8126</v>
      </c>
      <c r="C405" s="34" t="s">
        <v>8127</v>
      </c>
      <c r="D405" s="34" t="s">
        <v>3419</v>
      </c>
      <c r="E405" s="34" t="s">
        <v>20</v>
      </c>
      <c r="F405" s="34" t="s">
        <v>8924</v>
      </c>
      <c r="G405" s="34" t="s">
        <v>8925</v>
      </c>
      <c r="H405" s="34">
        <f t="shared" si="12"/>
        <v>1</v>
      </c>
      <c r="I405" s="34">
        <f t="shared" si="13"/>
        <v>0</v>
      </c>
      <c r="J405" s="34"/>
      <c r="K405" s="34" t="s">
        <v>20</v>
      </c>
      <c r="L405" s="34" t="s">
        <v>24</v>
      </c>
      <c r="M405" s="34">
        <v>66</v>
      </c>
      <c r="N405" s="34">
        <v>10</v>
      </c>
      <c r="O405" s="34">
        <v>27</v>
      </c>
      <c r="P405" s="1">
        <v>63.899000000000001</v>
      </c>
      <c r="Q405" s="1">
        <v>65.171800000000005</v>
      </c>
    </row>
    <row r="406" spans="1:17" ht="15" thickBot="1" x14ac:dyDescent="0.25">
      <c r="A406" s="34" t="s">
        <v>67</v>
      </c>
      <c r="B406" s="34" t="s">
        <v>8126</v>
      </c>
      <c r="C406" s="34" t="s">
        <v>8127</v>
      </c>
      <c r="D406" s="34" t="s">
        <v>3419</v>
      </c>
      <c r="E406" s="34" t="s">
        <v>20</v>
      </c>
      <c r="F406" s="34" t="s">
        <v>8926</v>
      </c>
      <c r="G406" s="34" t="s">
        <v>8927</v>
      </c>
      <c r="H406" s="34">
        <f t="shared" si="12"/>
        <v>1</v>
      </c>
      <c r="I406" s="34">
        <f t="shared" si="13"/>
        <v>0</v>
      </c>
      <c r="J406" s="34"/>
      <c r="K406" s="34" t="s">
        <v>20</v>
      </c>
      <c r="L406" s="34" t="s">
        <v>24</v>
      </c>
      <c r="M406" s="34">
        <v>66</v>
      </c>
      <c r="N406" s="34">
        <v>10</v>
      </c>
      <c r="O406" s="34">
        <v>27</v>
      </c>
      <c r="P406" s="1">
        <v>63.899000000000001</v>
      </c>
      <c r="Q406" s="1">
        <v>43.828299999999999</v>
      </c>
    </row>
    <row r="407" spans="1:17" ht="15" thickBot="1" x14ac:dyDescent="0.25">
      <c r="A407" s="34" t="s">
        <v>67</v>
      </c>
      <c r="B407" s="34" t="s">
        <v>8126</v>
      </c>
      <c r="C407" s="34" t="s">
        <v>8127</v>
      </c>
      <c r="D407" s="34" t="s">
        <v>3419</v>
      </c>
      <c r="E407" s="34" t="s">
        <v>20</v>
      </c>
      <c r="F407" s="34" t="s">
        <v>8928</v>
      </c>
      <c r="G407" s="34" t="s">
        <v>8929</v>
      </c>
      <c r="H407" s="34">
        <f t="shared" si="12"/>
        <v>1</v>
      </c>
      <c r="I407" s="34">
        <f t="shared" si="13"/>
        <v>0</v>
      </c>
      <c r="J407" s="34"/>
      <c r="K407" s="34" t="s">
        <v>20</v>
      </c>
      <c r="L407" s="34" t="s">
        <v>24</v>
      </c>
      <c r="M407" s="34">
        <v>66</v>
      </c>
      <c r="N407" s="34">
        <v>10</v>
      </c>
      <c r="O407" s="34">
        <v>27</v>
      </c>
      <c r="P407" s="1">
        <v>63.899000000000001</v>
      </c>
      <c r="Q407" s="1">
        <v>49.207900000000002</v>
      </c>
    </row>
    <row r="408" spans="1:17" ht="15" thickBot="1" x14ac:dyDescent="0.25">
      <c r="A408" s="34" t="s">
        <v>67</v>
      </c>
      <c r="B408" s="34" t="s">
        <v>8126</v>
      </c>
      <c r="C408" s="34" t="s">
        <v>8127</v>
      </c>
      <c r="D408" s="34" t="s">
        <v>3419</v>
      </c>
      <c r="E408" s="34" t="s">
        <v>20</v>
      </c>
      <c r="F408" s="34" t="s">
        <v>8930</v>
      </c>
      <c r="G408" s="34" t="s">
        <v>8931</v>
      </c>
      <c r="H408" s="34">
        <f t="shared" si="12"/>
        <v>1</v>
      </c>
      <c r="I408" s="34">
        <f t="shared" si="13"/>
        <v>0</v>
      </c>
      <c r="J408" s="34"/>
      <c r="K408" s="34" t="s">
        <v>20</v>
      </c>
      <c r="L408" s="34" t="s">
        <v>24</v>
      </c>
      <c r="M408" s="34">
        <v>66</v>
      </c>
      <c r="N408" s="34">
        <v>10</v>
      </c>
      <c r="O408" s="34">
        <v>27</v>
      </c>
      <c r="P408" s="1">
        <v>63.899000000000001</v>
      </c>
      <c r="Q408" s="1">
        <v>61.010399999999997</v>
      </c>
    </row>
    <row r="409" spans="1:17" ht="15" thickBot="1" x14ac:dyDescent="0.25">
      <c r="A409" s="34" t="s">
        <v>67</v>
      </c>
      <c r="B409" s="34" t="s">
        <v>8126</v>
      </c>
      <c r="C409" s="34" t="s">
        <v>8127</v>
      </c>
      <c r="D409" s="34" t="s">
        <v>3419</v>
      </c>
      <c r="E409" s="34" t="s">
        <v>20</v>
      </c>
      <c r="F409" s="34" t="s">
        <v>8932</v>
      </c>
      <c r="G409" s="34" t="s">
        <v>8933</v>
      </c>
      <c r="H409" s="34">
        <f t="shared" si="12"/>
        <v>1</v>
      </c>
      <c r="I409" s="34">
        <f t="shared" si="13"/>
        <v>0</v>
      </c>
      <c r="J409" s="34"/>
      <c r="K409" s="34" t="s">
        <v>20</v>
      </c>
      <c r="L409" s="34" t="s">
        <v>24</v>
      </c>
      <c r="M409" s="34">
        <v>66</v>
      </c>
      <c r="N409" s="34">
        <v>10</v>
      </c>
      <c r="O409" s="34">
        <v>27</v>
      </c>
      <c r="P409" s="1">
        <v>63.899000000000001</v>
      </c>
      <c r="Q409" s="1">
        <v>73.200500000000005</v>
      </c>
    </row>
    <row r="410" spans="1:17" ht="15" thickBot="1" x14ac:dyDescent="0.25">
      <c r="A410" s="34" t="s">
        <v>67</v>
      </c>
      <c r="B410" s="34" t="s">
        <v>8126</v>
      </c>
      <c r="C410" s="34" t="s">
        <v>8127</v>
      </c>
      <c r="D410" s="34" t="s">
        <v>3419</v>
      </c>
      <c r="E410" s="34" t="s">
        <v>20</v>
      </c>
      <c r="F410" s="34" t="s">
        <v>8934</v>
      </c>
      <c r="G410" s="34" t="s">
        <v>8935</v>
      </c>
      <c r="H410" s="34">
        <f t="shared" si="12"/>
        <v>1</v>
      </c>
      <c r="I410" s="34">
        <f t="shared" si="13"/>
        <v>0</v>
      </c>
      <c r="J410" s="34"/>
      <c r="K410" s="34" t="s">
        <v>20</v>
      </c>
      <c r="L410" s="34" t="s">
        <v>24</v>
      </c>
      <c r="M410" s="34">
        <v>66</v>
      </c>
      <c r="N410" s="34">
        <v>10</v>
      </c>
      <c r="O410" s="34">
        <v>27</v>
      </c>
      <c r="P410" s="1">
        <v>63.899000000000001</v>
      </c>
      <c r="Q410" s="1">
        <v>51.430599999999998</v>
      </c>
    </row>
    <row r="411" spans="1:17" ht="15" thickBot="1" x14ac:dyDescent="0.25">
      <c r="A411" s="34" t="s">
        <v>67</v>
      </c>
      <c r="B411" s="34" t="s">
        <v>8126</v>
      </c>
      <c r="C411" s="34" t="s">
        <v>8127</v>
      </c>
      <c r="D411" s="34" t="s">
        <v>3419</v>
      </c>
      <c r="E411" s="34" t="s">
        <v>20</v>
      </c>
      <c r="F411" s="34" t="s">
        <v>8936</v>
      </c>
      <c r="G411" s="34" t="s">
        <v>8937</v>
      </c>
      <c r="H411" s="34">
        <f t="shared" si="12"/>
        <v>1</v>
      </c>
      <c r="I411" s="34">
        <f t="shared" si="13"/>
        <v>0</v>
      </c>
      <c r="J411" s="34"/>
      <c r="K411" s="34" t="s">
        <v>20</v>
      </c>
      <c r="L411" s="34" t="s">
        <v>24</v>
      </c>
      <c r="M411" s="34">
        <v>66</v>
      </c>
      <c r="N411" s="34">
        <v>10</v>
      </c>
      <c r="O411" s="34">
        <v>27</v>
      </c>
      <c r="P411" s="1">
        <v>63.899000000000001</v>
      </c>
      <c r="Q411" s="1">
        <v>73.7166</v>
      </c>
    </row>
    <row r="412" spans="1:17" ht="15" thickBot="1" x14ac:dyDescent="0.25">
      <c r="A412" s="34" t="s">
        <v>67</v>
      </c>
      <c r="B412" s="34" t="s">
        <v>8126</v>
      </c>
      <c r="C412" s="34" t="s">
        <v>8127</v>
      </c>
      <c r="D412" s="34" t="s">
        <v>3419</v>
      </c>
      <c r="E412" s="34" t="s">
        <v>20</v>
      </c>
      <c r="F412" s="34" t="s">
        <v>8938</v>
      </c>
      <c r="G412" s="34" t="s">
        <v>8939</v>
      </c>
      <c r="H412" s="34">
        <f t="shared" si="12"/>
        <v>1</v>
      </c>
      <c r="I412" s="34">
        <f t="shared" si="13"/>
        <v>0</v>
      </c>
      <c r="J412" s="34"/>
      <c r="K412" s="34" t="s">
        <v>20</v>
      </c>
      <c r="L412" s="34" t="s">
        <v>24</v>
      </c>
      <c r="M412" s="34">
        <v>66</v>
      </c>
      <c r="N412" s="34">
        <v>10</v>
      </c>
      <c r="O412" s="34">
        <v>27</v>
      </c>
      <c r="P412" s="1">
        <v>63.899000000000001</v>
      </c>
      <c r="Q412" s="1">
        <v>77.610399999999998</v>
      </c>
    </row>
    <row r="413" spans="1:17" ht="15" thickBot="1" x14ac:dyDescent="0.25">
      <c r="A413" s="34" t="s">
        <v>67</v>
      </c>
      <c r="B413" s="34" t="s">
        <v>8126</v>
      </c>
      <c r="C413" s="34" t="s">
        <v>8127</v>
      </c>
      <c r="D413" s="34" t="s">
        <v>3419</v>
      </c>
      <c r="E413" s="34" t="s">
        <v>20</v>
      </c>
      <c r="F413" s="34" t="s">
        <v>8940</v>
      </c>
      <c r="G413" s="34" t="s">
        <v>8941</v>
      </c>
      <c r="H413" s="34">
        <f t="shared" si="12"/>
        <v>1</v>
      </c>
      <c r="I413" s="34">
        <f t="shared" si="13"/>
        <v>0</v>
      </c>
      <c r="J413" s="34"/>
      <c r="K413" s="34" t="s">
        <v>20</v>
      </c>
      <c r="L413" s="34" t="s">
        <v>24</v>
      </c>
      <c r="M413" s="34">
        <v>66</v>
      </c>
      <c r="N413" s="34">
        <v>10</v>
      </c>
      <c r="O413" s="34">
        <v>27</v>
      </c>
      <c r="P413" s="1">
        <v>63.899000000000001</v>
      </c>
      <c r="Q413" s="1">
        <v>87.015299999999996</v>
      </c>
    </row>
    <row r="414" spans="1:17" ht="15" thickBot="1" x14ac:dyDescent="0.25">
      <c r="A414" s="34" t="s">
        <v>67</v>
      </c>
      <c r="B414" s="34" t="s">
        <v>8126</v>
      </c>
      <c r="C414" s="34" t="s">
        <v>8127</v>
      </c>
      <c r="D414" s="34" t="s">
        <v>3419</v>
      </c>
      <c r="E414" s="34" t="s">
        <v>20</v>
      </c>
      <c r="F414" s="34" t="s">
        <v>8942</v>
      </c>
      <c r="G414" s="34" t="s">
        <v>8943</v>
      </c>
      <c r="H414" s="34">
        <f t="shared" si="12"/>
        <v>1</v>
      </c>
      <c r="I414" s="34">
        <f t="shared" si="13"/>
        <v>0</v>
      </c>
      <c r="J414" s="34"/>
      <c r="K414" s="34" t="s">
        <v>20</v>
      </c>
      <c r="L414" s="34" t="s">
        <v>24</v>
      </c>
      <c r="M414" s="34">
        <v>66</v>
      </c>
      <c r="N414" s="34">
        <v>10</v>
      </c>
      <c r="O414" s="34">
        <v>27</v>
      </c>
      <c r="P414" s="1">
        <v>63.899000000000001</v>
      </c>
      <c r="Q414" s="1">
        <v>80.031599999999997</v>
      </c>
    </row>
    <row r="415" spans="1:17" ht="15" thickBot="1" x14ac:dyDescent="0.25">
      <c r="A415" s="34" t="s">
        <v>67</v>
      </c>
      <c r="B415" s="34" t="s">
        <v>8126</v>
      </c>
      <c r="C415" s="34" t="s">
        <v>8127</v>
      </c>
      <c r="D415" s="34" t="s">
        <v>3419</v>
      </c>
      <c r="E415" s="34" t="s">
        <v>20</v>
      </c>
      <c r="F415" s="34" t="s">
        <v>8944</v>
      </c>
      <c r="G415" s="34" t="s">
        <v>8945</v>
      </c>
      <c r="H415" s="34">
        <f t="shared" si="12"/>
        <v>1</v>
      </c>
      <c r="I415" s="34">
        <f t="shared" si="13"/>
        <v>0</v>
      </c>
      <c r="J415" s="34"/>
      <c r="K415" s="34" t="s">
        <v>20</v>
      </c>
      <c r="L415" s="34" t="s">
        <v>24</v>
      </c>
      <c r="M415" s="34">
        <v>66</v>
      </c>
      <c r="N415" s="34">
        <v>10</v>
      </c>
      <c r="O415" s="34">
        <v>27</v>
      </c>
      <c r="P415" s="1">
        <v>63.899000000000001</v>
      </c>
      <c r="Q415" s="1">
        <v>80.865600000000001</v>
      </c>
    </row>
    <row r="416" spans="1:17" ht="15" thickBot="1" x14ac:dyDescent="0.25">
      <c r="A416" s="34" t="s">
        <v>67</v>
      </c>
      <c r="B416" s="34" t="s">
        <v>8126</v>
      </c>
      <c r="C416" s="34" t="s">
        <v>8127</v>
      </c>
      <c r="D416" s="34" t="s">
        <v>3419</v>
      </c>
      <c r="E416" s="34" t="s">
        <v>20</v>
      </c>
      <c r="F416" s="34" t="s">
        <v>8946</v>
      </c>
      <c r="G416" s="34" t="s">
        <v>8947</v>
      </c>
      <c r="H416" s="34">
        <f t="shared" si="12"/>
        <v>1</v>
      </c>
      <c r="I416" s="34">
        <f t="shared" si="13"/>
        <v>0</v>
      </c>
      <c r="J416" s="34"/>
      <c r="K416" s="34" t="s">
        <v>20</v>
      </c>
      <c r="L416" s="34" t="s">
        <v>24</v>
      </c>
      <c r="M416" s="34">
        <v>66</v>
      </c>
      <c r="N416" s="34">
        <v>10</v>
      </c>
      <c r="O416" s="34">
        <v>27</v>
      </c>
      <c r="P416" s="1">
        <v>63.899000000000001</v>
      </c>
      <c r="Q416" s="1">
        <v>63.255200000000002</v>
      </c>
    </row>
    <row r="417" spans="1:17" ht="15" thickBot="1" x14ac:dyDescent="0.25">
      <c r="A417" s="34" t="s">
        <v>67</v>
      </c>
      <c r="B417" s="34" t="s">
        <v>8126</v>
      </c>
      <c r="C417" s="34" t="s">
        <v>8127</v>
      </c>
      <c r="D417" s="34" t="s">
        <v>3419</v>
      </c>
      <c r="E417" s="34" t="s">
        <v>20</v>
      </c>
      <c r="F417" s="34" t="s">
        <v>8948</v>
      </c>
      <c r="G417" s="34" t="s">
        <v>8949</v>
      </c>
      <c r="H417" s="34">
        <f t="shared" si="12"/>
        <v>1</v>
      </c>
      <c r="I417" s="34">
        <f t="shared" si="13"/>
        <v>0</v>
      </c>
      <c r="J417" s="34"/>
      <c r="K417" s="34" t="s">
        <v>20</v>
      </c>
      <c r="L417" s="34" t="s">
        <v>24</v>
      </c>
      <c r="M417" s="34">
        <v>66</v>
      </c>
      <c r="N417" s="34">
        <v>10</v>
      </c>
      <c r="O417" s="34">
        <v>27</v>
      </c>
      <c r="P417" s="1">
        <v>63.899000000000001</v>
      </c>
      <c r="Q417" s="1">
        <v>72.424999999999997</v>
      </c>
    </row>
    <row r="418" spans="1:17" ht="15" thickBot="1" x14ac:dyDescent="0.25">
      <c r="A418" s="34" t="s">
        <v>67</v>
      </c>
      <c r="B418" s="34" t="s">
        <v>8126</v>
      </c>
      <c r="C418" s="34" t="s">
        <v>8127</v>
      </c>
      <c r="D418" s="34" t="s">
        <v>3419</v>
      </c>
      <c r="E418" s="34" t="s">
        <v>20</v>
      </c>
      <c r="F418" s="34" t="s">
        <v>8950</v>
      </c>
      <c r="G418" s="34" t="s">
        <v>8951</v>
      </c>
      <c r="H418" s="34">
        <f t="shared" si="12"/>
        <v>1</v>
      </c>
      <c r="I418" s="34">
        <f t="shared" si="13"/>
        <v>0</v>
      </c>
      <c r="J418" s="34"/>
      <c r="K418" s="34" t="s">
        <v>20</v>
      </c>
      <c r="L418" s="34" t="s">
        <v>24</v>
      </c>
      <c r="M418" s="34">
        <v>66</v>
      </c>
      <c r="N418" s="34">
        <v>10</v>
      </c>
      <c r="O418" s="34">
        <v>27</v>
      </c>
      <c r="P418" s="1">
        <v>63.899000000000001</v>
      </c>
      <c r="Q418" s="1">
        <v>63.072099999999999</v>
      </c>
    </row>
    <row r="419" spans="1:17" ht="15" thickBot="1" x14ac:dyDescent="0.25">
      <c r="A419" s="34" t="s">
        <v>67</v>
      </c>
      <c r="B419" s="34" t="s">
        <v>8126</v>
      </c>
      <c r="C419" s="34" t="s">
        <v>8127</v>
      </c>
      <c r="D419" s="34" t="s">
        <v>3419</v>
      </c>
      <c r="E419" s="34" t="s">
        <v>20</v>
      </c>
      <c r="F419" s="34" t="s">
        <v>8952</v>
      </c>
      <c r="G419" s="34" t="s">
        <v>8953</v>
      </c>
      <c r="H419" s="34">
        <f t="shared" si="12"/>
        <v>1</v>
      </c>
      <c r="I419" s="34">
        <f t="shared" si="13"/>
        <v>0</v>
      </c>
      <c r="J419" s="34"/>
      <c r="K419" s="34" t="s">
        <v>20</v>
      </c>
      <c r="L419" s="34" t="s">
        <v>24</v>
      </c>
      <c r="M419" s="34">
        <v>66</v>
      </c>
      <c r="N419" s="34">
        <v>10</v>
      </c>
      <c r="O419" s="34">
        <v>27</v>
      </c>
      <c r="P419" s="1">
        <v>63.899000000000001</v>
      </c>
      <c r="Q419" s="1">
        <v>67.931899999999999</v>
      </c>
    </row>
    <row r="420" spans="1:17" ht="15" thickBot="1" x14ac:dyDescent="0.25">
      <c r="A420" s="34" t="s">
        <v>67</v>
      </c>
      <c r="B420" s="34" t="s">
        <v>8126</v>
      </c>
      <c r="C420" s="34" t="s">
        <v>8127</v>
      </c>
      <c r="D420" s="34" t="s">
        <v>3419</v>
      </c>
      <c r="E420" s="34" t="s">
        <v>20</v>
      </c>
      <c r="F420" s="34" t="s">
        <v>8954</v>
      </c>
      <c r="G420" s="34" t="s">
        <v>8955</v>
      </c>
      <c r="H420" s="34">
        <f t="shared" si="12"/>
        <v>1</v>
      </c>
      <c r="I420" s="34">
        <f t="shared" si="13"/>
        <v>0</v>
      </c>
      <c r="J420" s="34"/>
      <c r="K420" s="34" t="s">
        <v>20</v>
      </c>
      <c r="L420" s="34" t="s">
        <v>24</v>
      </c>
      <c r="M420" s="34">
        <v>66</v>
      </c>
      <c r="N420" s="34">
        <v>10</v>
      </c>
      <c r="O420" s="34">
        <v>27</v>
      </c>
      <c r="P420" s="1">
        <v>63.899000000000001</v>
      </c>
      <c r="Q420" s="1">
        <v>51.5886</v>
      </c>
    </row>
    <row r="421" spans="1:17" ht="15" thickBot="1" x14ac:dyDescent="0.25">
      <c r="A421" s="34" t="s">
        <v>67</v>
      </c>
      <c r="B421" s="34" t="s">
        <v>8126</v>
      </c>
      <c r="C421" s="34" t="s">
        <v>8127</v>
      </c>
      <c r="D421" s="34" t="s">
        <v>3419</v>
      </c>
      <c r="E421" s="34" t="s">
        <v>20</v>
      </c>
      <c r="F421" s="34" t="s">
        <v>8956</v>
      </c>
      <c r="G421" s="34" t="s">
        <v>8957</v>
      </c>
      <c r="H421" s="34">
        <f t="shared" si="12"/>
        <v>1</v>
      </c>
      <c r="I421" s="34">
        <f t="shared" si="13"/>
        <v>0</v>
      </c>
      <c r="J421" s="34"/>
      <c r="K421" s="34" t="s">
        <v>20</v>
      </c>
      <c r="L421" s="34" t="s">
        <v>24</v>
      </c>
      <c r="M421" s="34">
        <v>66</v>
      </c>
      <c r="N421" s="34">
        <v>10</v>
      </c>
      <c r="O421" s="34">
        <v>27</v>
      </c>
      <c r="P421" s="1">
        <v>63.899000000000001</v>
      </c>
      <c r="Q421" s="1">
        <v>81.415899999999993</v>
      </c>
    </row>
    <row r="422" spans="1:17" ht="15" thickBot="1" x14ac:dyDescent="0.25">
      <c r="A422" s="34" t="s">
        <v>67</v>
      </c>
      <c r="B422" s="34" t="s">
        <v>8126</v>
      </c>
      <c r="C422" s="34" t="s">
        <v>8127</v>
      </c>
      <c r="D422" s="34" t="s">
        <v>3419</v>
      </c>
      <c r="E422" s="34" t="s">
        <v>20</v>
      </c>
      <c r="F422" s="34" t="s">
        <v>8958</v>
      </c>
      <c r="G422" s="34" t="s">
        <v>8959</v>
      </c>
      <c r="H422" s="34">
        <f t="shared" si="12"/>
        <v>1</v>
      </c>
      <c r="I422" s="34">
        <f t="shared" si="13"/>
        <v>0</v>
      </c>
      <c r="J422" s="34"/>
      <c r="K422" s="34" t="s">
        <v>20</v>
      </c>
      <c r="L422" s="34" t="s">
        <v>24</v>
      </c>
      <c r="M422" s="34">
        <v>66</v>
      </c>
      <c r="N422" s="34">
        <v>10</v>
      </c>
      <c r="O422" s="34">
        <v>27</v>
      </c>
      <c r="P422" s="1">
        <v>63.899000000000001</v>
      </c>
      <c r="Q422" s="1">
        <v>76.828800000000001</v>
      </c>
    </row>
    <row r="423" spans="1:17" ht="15" thickBot="1" x14ac:dyDescent="0.25">
      <c r="A423" s="34" t="s">
        <v>67</v>
      </c>
      <c r="B423" s="34" t="s">
        <v>8126</v>
      </c>
      <c r="C423" s="34" t="s">
        <v>8127</v>
      </c>
      <c r="D423" s="34" t="s">
        <v>3419</v>
      </c>
      <c r="E423" s="34" t="s">
        <v>20</v>
      </c>
      <c r="F423" s="34" t="s">
        <v>8960</v>
      </c>
      <c r="G423" s="34" t="s">
        <v>8961</v>
      </c>
      <c r="H423" s="34">
        <f t="shared" si="12"/>
        <v>1</v>
      </c>
      <c r="I423" s="34">
        <f t="shared" si="13"/>
        <v>0</v>
      </c>
      <c r="J423" s="34"/>
      <c r="K423" s="34" t="s">
        <v>20</v>
      </c>
      <c r="L423" s="34" t="s">
        <v>24</v>
      </c>
      <c r="M423" s="34">
        <v>66</v>
      </c>
      <c r="N423" s="34">
        <v>10</v>
      </c>
      <c r="O423" s="34">
        <v>27</v>
      </c>
      <c r="P423" s="1">
        <v>63.899000000000001</v>
      </c>
      <c r="Q423" s="1">
        <v>73.31</v>
      </c>
    </row>
    <row r="424" spans="1:17" ht="15" thickBot="1" x14ac:dyDescent="0.25">
      <c r="A424" s="34" t="s">
        <v>67</v>
      </c>
      <c r="B424" s="34" t="s">
        <v>8126</v>
      </c>
      <c r="C424" s="34" t="s">
        <v>8127</v>
      </c>
      <c r="D424" s="34" t="s">
        <v>3419</v>
      </c>
      <c r="E424" s="34" t="s">
        <v>20</v>
      </c>
      <c r="F424" s="34" t="s">
        <v>8962</v>
      </c>
      <c r="G424" s="34" t="s">
        <v>8963</v>
      </c>
      <c r="H424" s="34">
        <f t="shared" si="12"/>
        <v>1</v>
      </c>
      <c r="I424" s="34">
        <f t="shared" si="13"/>
        <v>0</v>
      </c>
      <c r="J424" s="34"/>
      <c r="K424" s="34" t="s">
        <v>20</v>
      </c>
      <c r="L424" s="34" t="s">
        <v>24</v>
      </c>
      <c r="M424" s="34">
        <v>66</v>
      </c>
      <c r="N424" s="34">
        <v>10</v>
      </c>
      <c r="O424" s="34">
        <v>27</v>
      </c>
      <c r="P424" s="1">
        <v>63.899000000000001</v>
      </c>
      <c r="Q424" s="1">
        <v>68.831199999999995</v>
      </c>
    </row>
    <row r="425" spans="1:17" ht="15" thickBot="1" x14ac:dyDescent="0.25">
      <c r="A425" s="34" t="s">
        <v>67</v>
      </c>
      <c r="B425" s="34" t="s">
        <v>8126</v>
      </c>
      <c r="C425" s="34" t="s">
        <v>8127</v>
      </c>
      <c r="D425" s="34" t="s">
        <v>3419</v>
      </c>
      <c r="E425" s="34" t="s">
        <v>20</v>
      </c>
      <c r="F425" s="34" t="s">
        <v>8964</v>
      </c>
      <c r="G425" s="34" t="s">
        <v>8965</v>
      </c>
      <c r="H425" s="34">
        <f t="shared" si="12"/>
        <v>1</v>
      </c>
      <c r="I425" s="34">
        <f t="shared" si="13"/>
        <v>0</v>
      </c>
      <c r="J425" s="34"/>
      <c r="K425" s="34" t="s">
        <v>20</v>
      </c>
      <c r="L425" s="34" t="s">
        <v>24</v>
      </c>
      <c r="M425" s="34">
        <v>66</v>
      </c>
      <c r="N425" s="34">
        <v>10</v>
      </c>
      <c r="O425" s="34">
        <v>27</v>
      </c>
      <c r="P425" s="1">
        <v>63.899000000000001</v>
      </c>
      <c r="Q425" s="1">
        <v>23.646000000000001</v>
      </c>
    </row>
    <row r="426" spans="1:17" ht="15" thickBot="1" x14ac:dyDescent="0.25">
      <c r="A426" s="34" t="s">
        <v>67</v>
      </c>
      <c r="B426" s="34" t="s">
        <v>8126</v>
      </c>
      <c r="C426" s="34" t="s">
        <v>8127</v>
      </c>
      <c r="D426" s="34" t="s">
        <v>3419</v>
      </c>
      <c r="E426" s="34" t="s">
        <v>20</v>
      </c>
      <c r="F426" s="34" t="s">
        <v>8966</v>
      </c>
      <c r="G426" s="34" t="s">
        <v>8967</v>
      </c>
      <c r="H426" s="34">
        <f t="shared" si="12"/>
        <v>1</v>
      </c>
      <c r="I426" s="34">
        <f t="shared" si="13"/>
        <v>0</v>
      </c>
      <c r="J426" s="34"/>
      <c r="K426" s="34" t="s">
        <v>20</v>
      </c>
      <c r="L426" s="34" t="s">
        <v>24</v>
      </c>
      <c r="M426" s="34">
        <v>66</v>
      </c>
      <c r="N426" s="34">
        <v>10</v>
      </c>
      <c r="O426" s="34">
        <v>27</v>
      </c>
      <c r="P426" s="1">
        <v>63.899000000000001</v>
      </c>
      <c r="Q426" s="1">
        <v>76.970299999999995</v>
      </c>
    </row>
    <row r="427" spans="1:17" ht="15" thickBot="1" x14ac:dyDescent="0.25">
      <c r="A427" s="34" t="s">
        <v>67</v>
      </c>
      <c r="B427" s="34" t="s">
        <v>8126</v>
      </c>
      <c r="C427" s="34" t="s">
        <v>8127</v>
      </c>
      <c r="D427" s="34" t="s">
        <v>3419</v>
      </c>
      <c r="E427" s="34" t="s">
        <v>20</v>
      </c>
      <c r="F427" s="34" t="s">
        <v>8968</v>
      </c>
      <c r="G427" s="34" t="s">
        <v>8969</v>
      </c>
      <c r="H427" s="34">
        <f t="shared" si="12"/>
        <v>1</v>
      </c>
      <c r="I427" s="34">
        <f t="shared" si="13"/>
        <v>0</v>
      </c>
      <c r="J427" s="34"/>
      <c r="K427" s="34" t="s">
        <v>20</v>
      </c>
      <c r="L427" s="34" t="s">
        <v>24</v>
      </c>
      <c r="M427" s="34">
        <v>66</v>
      </c>
      <c r="N427" s="34">
        <v>10</v>
      </c>
      <c r="O427" s="34">
        <v>27</v>
      </c>
      <c r="P427" s="1">
        <v>63.899000000000001</v>
      </c>
      <c r="Q427" s="1">
        <v>26.633199999999999</v>
      </c>
    </row>
    <row r="428" spans="1:17" ht="15" thickBot="1" x14ac:dyDescent="0.25">
      <c r="A428" s="34" t="s">
        <v>67</v>
      </c>
      <c r="B428" s="34" t="s">
        <v>8126</v>
      </c>
      <c r="C428" s="34" t="s">
        <v>8127</v>
      </c>
      <c r="D428" s="34" t="s">
        <v>3419</v>
      </c>
      <c r="E428" s="34" t="s">
        <v>20</v>
      </c>
      <c r="F428" s="34" t="s">
        <v>8970</v>
      </c>
      <c r="G428" s="34" t="s">
        <v>8971</v>
      </c>
      <c r="H428" s="34">
        <f t="shared" si="12"/>
        <v>1</v>
      </c>
      <c r="I428" s="34">
        <f t="shared" si="13"/>
        <v>0</v>
      </c>
      <c r="J428" s="34"/>
      <c r="K428" s="34" t="s">
        <v>20</v>
      </c>
      <c r="L428" s="34" t="s">
        <v>24</v>
      </c>
      <c r="M428" s="34">
        <v>66</v>
      </c>
      <c r="N428" s="34">
        <v>10</v>
      </c>
      <c r="O428" s="34">
        <v>27</v>
      </c>
      <c r="P428" s="1">
        <v>63.899000000000001</v>
      </c>
      <c r="Q428" s="1">
        <v>35.6083</v>
      </c>
    </row>
    <row r="429" spans="1:17" ht="15" thickBot="1" x14ac:dyDescent="0.25">
      <c r="A429" s="34" t="s">
        <v>67</v>
      </c>
      <c r="B429" s="34" t="s">
        <v>8126</v>
      </c>
      <c r="C429" s="34" t="s">
        <v>8127</v>
      </c>
      <c r="D429" s="34" t="s">
        <v>3419</v>
      </c>
      <c r="E429" s="34" t="s">
        <v>20</v>
      </c>
      <c r="F429" s="34" t="s">
        <v>8972</v>
      </c>
      <c r="G429" s="34" t="s">
        <v>8973</v>
      </c>
      <c r="H429" s="34">
        <f t="shared" si="12"/>
        <v>1</v>
      </c>
      <c r="I429" s="34">
        <f t="shared" si="13"/>
        <v>0</v>
      </c>
      <c r="J429" s="34"/>
      <c r="K429" s="34" t="s">
        <v>20</v>
      </c>
      <c r="L429" s="34" t="s">
        <v>24</v>
      </c>
      <c r="M429" s="34">
        <v>66</v>
      </c>
      <c r="N429" s="34">
        <v>10</v>
      </c>
      <c r="O429" s="34">
        <v>27</v>
      </c>
      <c r="P429" s="1">
        <v>63.899000000000001</v>
      </c>
      <c r="Q429" s="1">
        <v>58</v>
      </c>
    </row>
    <row r="430" spans="1:17" ht="15" thickBot="1" x14ac:dyDescent="0.25">
      <c r="A430" s="34" t="s">
        <v>67</v>
      </c>
      <c r="B430" s="34" t="s">
        <v>8126</v>
      </c>
      <c r="C430" s="34" t="s">
        <v>8127</v>
      </c>
      <c r="D430" s="34" t="s">
        <v>3419</v>
      </c>
      <c r="E430" s="34" t="s">
        <v>20</v>
      </c>
      <c r="F430" s="34" t="s">
        <v>8974</v>
      </c>
      <c r="G430" s="34" t="s">
        <v>8975</v>
      </c>
      <c r="H430" s="34">
        <f t="shared" si="12"/>
        <v>1</v>
      </c>
      <c r="I430" s="34">
        <f t="shared" si="13"/>
        <v>0</v>
      </c>
      <c r="J430" s="34"/>
      <c r="K430" s="34" t="s">
        <v>20</v>
      </c>
      <c r="L430" s="34" t="s">
        <v>24</v>
      </c>
      <c r="M430" s="34">
        <v>66</v>
      </c>
      <c r="N430" s="34">
        <v>10</v>
      </c>
      <c r="O430" s="34">
        <v>27</v>
      </c>
      <c r="P430" s="1">
        <v>63.899000000000001</v>
      </c>
      <c r="Q430" s="1">
        <v>61.481499999999997</v>
      </c>
    </row>
    <row r="431" spans="1:17" ht="15" thickBot="1" x14ac:dyDescent="0.25">
      <c r="A431" s="34" t="s">
        <v>67</v>
      </c>
      <c r="B431" s="34" t="s">
        <v>8126</v>
      </c>
      <c r="C431" s="34" t="s">
        <v>8127</v>
      </c>
      <c r="D431" s="34" t="s">
        <v>3419</v>
      </c>
      <c r="E431" s="34" t="s">
        <v>20</v>
      </c>
      <c r="F431" s="34" t="s">
        <v>8976</v>
      </c>
      <c r="G431" s="34" t="s">
        <v>8977</v>
      </c>
      <c r="H431" s="34">
        <f t="shared" si="12"/>
        <v>1</v>
      </c>
      <c r="I431" s="34">
        <f t="shared" si="13"/>
        <v>0</v>
      </c>
      <c r="J431" s="34"/>
      <c r="K431" s="34" t="s">
        <v>20</v>
      </c>
      <c r="L431" s="34" t="s">
        <v>24</v>
      </c>
      <c r="M431" s="34">
        <v>66</v>
      </c>
      <c r="N431" s="34">
        <v>10</v>
      </c>
      <c r="O431" s="34">
        <v>27</v>
      </c>
      <c r="P431" s="1">
        <v>63.899000000000001</v>
      </c>
      <c r="Q431" s="1">
        <v>87.317400000000006</v>
      </c>
    </row>
    <row r="432" spans="1:17" ht="15" thickBot="1" x14ac:dyDescent="0.25">
      <c r="A432" s="34" t="s">
        <v>67</v>
      </c>
      <c r="B432" s="34" t="s">
        <v>8126</v>
      </c>
      <c r="C432" s="34" t="s">
        <v>8127</v>
      </c>
      <c r="D432" s="34" t="s">
        <v>3419</v>
      </c>
      <c r="E432" s="34" t="s">
        <v>20</v>
      </c>
      <c r="F432" s="34" t="s">
        <v>8978</v>
      </c>
      <c r="G432" s="34" t="s">
        <v>8979</v>
      </c>
      <c r="H432" s="34">
        <f t="shared" si="12"/>
        <v>1</v>
      </c>
      <c r="I432" s="34">
        <f t="shared" si="13"/>
        <v>0</v>
      </c>
      <c r="J432" s="34"/>
      <c r="K432" s="34" t="s">
        <v>20</v>
      </c>
      <c r="L432" s="34" t="s">
        <v>24</v>
      </c>
      <c r="M432" s="34">
        <v>66</v>
      </c>
      <c r="N432" s="34">
        <v>10</v>
      </c>
      <c r="O432" s="34">
        <v>27</v>
      </c>
      <c r="P432" s="1">
        <v>63.899000000000001</v>
      </c>
      <c r="Q432" s="1">
        <v>57.5518</v>
      </c>
    </row>
    <row r="433" spans="1:17" ht="15" thickBot="1" x14ac:dyDescent="0.25">
      <c r="A433" s="34" t="s">
        <v>67</v>
      </c>
      <c r="B433" s="34" t="s">
        <v>8126</v>
      </c>
      <c r="C433" s="34" t="s">
        <v>8127</v>
      </c>
      <c r="D433" s="34" t="s">
        <v>3419</v>
      </c>
      <c r="E433" s="34" t="s">
        <v>20</v>
      </c>
      <c r="F433" s="34" t="s">
        <v>8980</v>
      </c>
      <c r="G433" s="34" t="s">
        <v>8981</v>
      </c>
      <c r="H433" s="34">
        <f t="shared" si="12"/>
        <v>1</v>
      </c>
      <c r="I433" s="34">
        <f t="shared" si="13"/>
        <v>0</v>
      </c>
      <c r="J433" s="34"/>
      <c r="K433" s="34" t="s">
        <v>20</v>
      </c>
      <c r="L433" s="34" t="s">
        <v>24</v>
      </c>
      <c r="M433" s="34">
        <v>66</v>
      </c>
      <c r="N433" s="34">
        <v>10</v>
      </c>
      <c r="O433" s="34">
        <v>27</v>
      </c>
      <c r="P433" s="1">
        <v>63.899000000000001</v>
      </c>
      <c r="Q433" s="1">
        <v>82.538399999999996</v>
      </c>
    </row>
    <row r="434" spans="1:17" ht="15" thickBot="1" x14ac:dyDescent="0.25">
      <c r="A434" s="34" t="s">
        <v>67</v>
      </c>
      <c r="B434" s="34" t="s">
        <v>8126</v>
      </c>
      <c r="C434" s="34" t="s">
        <v>8127</v>
      </c>
      <c r="D434" s="34" t="s">
        <v>3419</v>
      </c>
      <c r="E434" s="34" t="s">
        <v>20</v>
      </c>
      <c r="F434" s="34" t="s">
        <v>8982</v>
      </c>
      <c r="G434" s="34" t="s">
        <v>8983</v>
      </c>
      <c r="H434" s="34">
        <f t="shared" si="12"/>
        <v>1</v>
      </c>
      <c r="I434" s="34">
        <f t="shared" si="13"/>
        <v>0</v>
      </c>
      <c r="J434" s="34"/>
      <c r="K434" s="34" t="s">
        <v>20</v>
      </c>
      <c r="L434" s="34" t="s">
        <v>24</v>
      </c>
      <c r="M434" s="34">
        <v>66</v>
      </c>
      <c r="N434" s="34">
        <v>10</v>
      </c>
      <c r="O434" s="34">
        <v>27</v>
      </c>
      <c r="P434" s="1">
        <v>63.899000000000001</v>
      </c>
      <c r="Q434" s="1">
        <v>83.509900000000002</v>
      </c>
    </row>
    <row r="435" spans="1:17" ht="15" thickBot="1" x14ac:dyDescent="0.25">
      <c r="A435" s="34" t="s">
        <v>67</v>
      </c>
      <c r="B435" s="34" t="s">
        <v>8126</v>
      </c>
      <c r="C435" s="34" t="s">
        <v>8127</v>
      </c>
      <c r="D435" s="34" t="s">
        <v>3419</v>
      </c>
      <c r="E435" s="34" t="s">
        <v>20</v>
      </c>
      <c r="F435" s="34" t="s">
        <v>8984</v>
      </c>
      <c r="G435" s="34" t="s">
        <v>8985</v>
      </c>
      <c r="H435" s="34">
        <f t="shared" si="12"/>
        <v>1</v>
      </c>
      <c r="I435" s="34">
        <f t="shared" si="13"/>
        <v>0</v>
      </c>
      <c r="J435" s="34"/>
      <c r="K435" s="34" t="s">
        <v>20</v>
      </c>
      <c r="L435" s="34" t="s">
        <v>24</v>
      </c>
      <c r="M435" s="34">
        <v>66</v>
      </c>
      <c r="N435" s="34">
        <v>10</v>
      </c>
      <c r="O435" s="34">
        <v>27</v>
      </c>
      <c r="P435" s="1">
        <v>63.899000000000001</v>
      </c>
      <c r="Q435" s="1">
        <v>64.950299999999999</v>
      </c>
    </row>
    <row r="436" spans="1:17" ht="15" thickBot="1" x14ac:dyDescent="0.25">
      <c r="A436" s="34" t="s">
        <v>67</v>
      </c>
      <c r="B436" s="34" t="s">
        <v>8126</v>
      </c>
      <c r="C436" s="34" t="s">
        <v>8127</v>
      </c>
      <c r="D436" s="34" t="s">
        <v>3419</v>
      </c>
      <c r="E436" s="34" t="s">
        <v>20</v>
      </c>
      <c r="F436" s="34" t="s">
        <v>8986</v>
      </c>
      <c r="G436" s="34" t="s">
        <v>8987</v>
      </c>
      <c r="H436" s="34">
        <f t="shared" si="12"/>
        <v>1</v>
      </c>
      <c r="I436" s="34">
        <f t="shared" si="13"/>
        <v>0</v>
      </c>
      <c r="J436" s="34"/>
      <c r="K436" s="34" t="s">
        <v>20</v>
      </c>
      <c r="L436" s="34" t="s">
        <v>24</v>
      </c>
      <c r="M436" s="34">
        <v>66</v>
      </c>
      <c r="N436" s="34">
        <v>10</v>
      </c>
      <c r="O436" s="34">
        <v>27</v>
      </c>
      <c r="P436" s="1">
        <v>63.899000000000001</v>
      </c>
      <c r="Q436" s="1">
        <v>67.478300000000004</v>
      </c>
    </row>
    <row r="437" spans="1:17" ht="15" thickBot="1" x14ac:dyDescent="0.25">
      <c r="A437" s="34" t="s">
        <v>67</v>
      </c>
      <c r="B437" s="34" t="s">
        <v>8126</v>
      </c>
      <c r="C437" s="34" t="s">
        <v>8127</v>
      </c>
      <c r="D437" s="34" t="s">
        <v>3419</v>
      </c>
      <c r="E437" s="34" t="s">
        <v>20</v>
      </c>
      <c r="F437" s="34" t="s">
        <v>8988</v>
      </c>
      <c r="G437" s="34" t="s">
        <v>8989</v>
      </c>
      <c r="H437" s="34">
        <f t="shared" si="12"/>
        <v>1</v>
      </c>
      <c r="I437" s="34">
        <f t="shared" si="13"/>
        <v>0</v>
      </c>
      <c r="J437" s="34"/>
      <c r="K437" s="34" t="s">
        <v>20</v>
      </c>
      <c r="L437" s="34" t="s">
        <v>24</v>
      </c>
      <c r="M437" s="34">
        <v>66</v>
      </c>
      <c r="N437" s="34">
        <v>10</v>
      </c>
      <c r="O437" s="34">
        <v>27</v>
      </c>
      <c r="P437" s="1">
        <v>63.899000000000001</v>
      </c>
      <c r="Q437" s="1">
        <v>72.179199999999994</v>
      </c>
    </row>
    <row r="438" spans="1:17" ht="15" thickBot="1" x14ac:dyDescent="0.25">
      <c r="A438" s="34" t="s">
        <v>67</v>
      </c>
      <c r="B438" s="34" t="s">
        <v>8126</v>
      </c>
      <c r="C438" s="34" t="s">
        <v>8127</v>
      </c>
      <c r="D438" s="34" t="s">
        <v>3419</v>
      </c>
      <c r="E438" s="34" t="s">
        <v>20</v>
      </c>
      <c r="F438" s="34" t="s">
        <v>8990</v>
      </c>
      <c r="G438" s="34" t="s">
        <v>8991</v>
      </c>
      <c r="H438" s="34">
        <f t="shared" si="12"/>
        <v>1</v>
      </c>
      <c r="I438" s="34">
        <f t="shared" si="13"/>
        <v>0</v>
      </c>
      <c r="J438" s="34"/>
      <c r="K438" s="34" t="s">
        <v>20</v>
      </c>
      <c r="L438" s="34" t="s">
        <v>24</v>
      </c>
      <c r="M438" s="34">
        <v>66</v>
      </c>
      <c r="N438" s="34">
        <v>10</v>
      </c>
      <c r="O438" s="34">
        <v>27</v>
      </c>
      <c r="P438" s="1">
        <v>63.899000000000001</v>
      </c>
      <c r="Q438" s="1">
        <v>73.633399999999995</v>
      </c>
    </row>
    <row r="439" spans="1:17" ht="15" thickBot="1" x14ac:dyDescent="0.25">
      <c r="A439" s="34" t="s">
        <v>67</v>
      </c>
      <c r="B439" s="34" t="s">
        <v>8126</v>
      </c>
      <c r="C439" s="34" t="s">
        <v>8127</v>
      </c>
      <c r="D439" s="34" t="s">
        <v>3419</v>
      </c>
      <c r="E439" s="34" t="s">
        <v>20</v>
      </c>
      <c r="F439" s="34" t="s">
        <v>8992</v>
      </c>
      <c r="G439" s="34" t="s">
        <v>8993</v>
      </c>
      <c r="H439" s="34">
        <f t="shared" si="12"/>
        <v>1</v>
      </c>
      <c r="I439" s="34">
        <f t="shared" si="13"/>
        <v>0</v>
      </c>
      <c r="J439" s="34"/>
      <c r="K439" s="34" t="s">
        <v>20</v>
      </c>
      <c r="L439" s="34" t="s">
        <v>24</v>
      </c>
      <c r="M439" s="34">
        <v>66</v>
      </c>
      <c r="N439" s="34">
        <v>10</v>
      </c>
      <c r="O439" s="34">
        <v>27</v>
      </c>
      <c r="P439" s="1">
        <v>63.899000000000001</v>
      </c>
      <c r="Q439" s="1">
        <v>84.756100000000004</v>
      </c>
    </row>
    <row r="440" spans="1:17" ht="15" thickBot="1" x14ac:dyDescent="0.25">
      <c r="A440" s="34" t="s">
        <v>67</v>
      </c>
      <c r="B440" s="34" t="s">
        <v>8126</v>
      </c>
      <c r="C440" s="34" t="s">
        <v>8127</v>
      </c>
      <c r="D440" s="34" t="s">
        <v>3419</v>
      </c>
      <c r="E440" s="34" t="s">
        <v>20</v>
      </c>
      <c r="F440" s="34" t="s">
        <v>8994</v>
      </c>
      <c r="G440" s="34" t="s">
        <v>8995</v>
      </c>
      <c r="H440" s="34">
        <f t="shared" si="12"/>
        <v>1</v>
      </c>
      <c r="I440" s="34">
        <f t="shared" si="13"/>
        <v>0</v>
      </c>
      <c r="J440" s="34"/>
      <c r="K440" s="34" t="s">
        <v>20</v>
      </c>
      <c r="L440" s="34" t="s">
        <v>24</v>
      </c>
      <c r="M440" s="34">
        <v>66</v>
      </c>
      <c r="N440" s="34">
        <v>10</v>
      </c>
      <c r="O440" s="34">
        <v>27</v>
      </c>
      <c r="P440" s="1">
        <v>63.899000000000001</v>
      </c>
      <c r="Q440" s="1">
        <v>53.153599999999997</v>
      </c>
    </row>
    <row r="441" spans="1:17" ht="15" thickBot="1" x14ac:dyDescent="0.25">
      <c r="A441" s="34" t="s">
        <v>67</v>
      </c>
      <c r="B441" s="34" t="s">
        <v>8126</v>
      </c>
      <c r="C441" s="34" t="s">
        <v>8127</v>
      </c>
      <c r="D441" s="34" t="s">
        <v>3419</v>
      </c>
      <c r="E441" s="34" t="s">
        <v>20</v>
      </c>
      <c r="F441" s="34" t="s">
        <v>8996</v>
      </c>
      <c r="G441" s="34" t="s">
        <v>8997</v>
      </c>
      <c r="H441" s="34">
        <f t="shared" si="12"/>
        <v>1</v>
      </c>
      <c r="I441" s="34">
        <f t="shared" si="13"/>
        <v>0</v>
      </c>
      <c r="J441" s="34"/>
      <c r="K441" s="34" t="s">
        <v>20</v>
      </c>
      <c r="L441" s="34" t="s">
        <v>24</v>
      </c>
      <c r="M441" s="34">
        <v>66</v>
      </c>
      <c r="N441" s="34">
        <v>10</v>
      </c>
      <c r="O441" s="34">
        <v>27</v>
      </c>
      <c r="P441" s="1">
        <v>63.899000000000001</v>
      </c>
      <c r="Q441" s="1">
        <v>85.959900000000005</v>
      </c>
    </row>
    <row r="442" spans="1:17" ht="15" thickBot="1" x14ac:dyDescent="0.25">
      <c r="A442" s="34" t="s">
        <v>67</v>
      </c>
      <c r="B442" s="34" t="s">
        <v>8126</v>
      </c>
      <c r="C442" s="34" t="s">
        <v>8127</v>
      </c>
      <c r="D442" s="34" t="s">
        <v>3419</v>
      </c>
      <c r="E442" s="34" t="s">
        <v>20</v>
      </c>
      <c r="F442" s="34" t="s">
        <v>8998</v>
      </c>
      <c r="G442" s="34" t="s">
        <v>8999</v>
      </c>
      <c r="H442" s="34">
        <f t="shared" si="12"/>
        <v>1</v>
      </c>
      <c r="I442" s="34">
        <f t="shared" si="13"/>
        <v>0</v>
      </c>
      <c r="J442" s="34"/>
      <c r="K442" s="34" t="s">
        <v>20</v>
      </c>
      <c r="L442" s="34" t="s">
        <v>24</v>
      </c>
      <c r="M442" s="34">
        <v>66</v>
      </c>
      <c r="N442" s="34">
        <v>10</v>
      </c>
      <c r="O442" s="34">
        <v>27</v>
      </c>
      <c r="P442" s="1">
        <v>63.899000000000001</v>
      </c>
      <c r="Q442" s="1">
        <v>77.946799999999996</v>
      </c>
    </row>
    <row r="443" spans="1:17" ht="15" thickBot="1" x14ac:dyDescent="0.25">
      <c r="A443" s="34" t="s">
        <v>67</v>
      </c>
      <c r="B443" s="34" t="s">
        <v>8126</v>
      </c>
      <c r="C443" s="34" t="s">
        <v>8127</v>
      </c>
      <c r="D443" s="34" t="s">
        <v>3419</v>
      </c>
      <c r="E443" s="34" t="s">
        <v>20</v>
      </c>
      <c r="F443" s="34" t="s">
        <v>9000</v>
      </c>
      <c r="G443" s="34" t="s">
        <v>9001</v>
      </c>
      <c r="H443" s="34">
        <f t="shared" si="12"/>
        <v>1</v>
      </c>
      <c r="I443" s="34">
        <f t="shared" si="13"/>
        <v>0</v>
      </c>
      <c r="J443" s="34"/>
      <c r="K443" s="34" t="s">
        <v>20</v>
      </c>
      <c r="L443" s="34" t="s">
        <v>24</v>
      </c>
      <c r="M443" s="34">
        <v>66</v>
      </c>
      <c r="N443" s="34">
        <v>10</v>
      </c>
      <c r="O443" s="34">
        <v>27</v>
      </c>
      <c r="P443" s="1">
        <v>63.899000000000001</v>
      </c>
      <c r="Q443" s="1">
        <v>77.235799999999998</v>
      </c>
    </row>
    <row r="444" spans="1:17" ht="15" thickBot="1" x14ac:dyDescent="0.25">
      <c r="A444" s="34" t="s">
        <v>67</v>
      </c>
      <c r="B444" s="34" t="s">
        <v>8126</v>
      </c>
      <c r="C444" s="34" t="s">
        <v>8127</v>
      </c>
      <c r="D444" s="34" t="s">
        <v>3419</v>
      </c>
      <c r="E444" s="34" t="s">
        <v>20</v>
      </c>
      <c r="F444" s="34" t="s">
        <v>9002</v>
      </c>
      <c r="G444" s="34" t="s">
        <v>9003</v>
      </c>
      <c r="H444" s="34">
        <f t="shared" si="12"/>
        <v>1</v>
      </c>
      <c r="I444" s="34">
        <f t="shared" si="13"/>
        <v>0</v>
      </c>
      <c r="J444" s="34"/>
      <c r="K444" s="34" t="s">
        <v>20</v>
      </c>
      <c r="L444" s="34" t="s">
        <v>24</v>
      </c>
      <c r="M444" s="34">
        <v>66</v>
      </c>
      <c r="N444" s="34">
        <v>10</v>
      </c>
      <c r="O444" s="34">
        <v>27</v>
      </c>
      <c r="P444" s="1">
        <v>63.899000000000001</v>
      </c>
      <c r="Q444" s="1">
        <v>84.920199999999994</v>
      </c>
    </row>
    <row r="445" spans="1:17" ht="15" thickBot="1" x14ac:dyDescent="0.25">
      <c r="A445" s="34" t="s">
        <v>67</v>
      </c>
      <c r="B445" s="34" t="s">
        <v>8126</v>
      </c>
      <c r="C445" s="34" t="s">
        <v>8127</v>
      </c>
      <c r="D445" s="34" t="s">
        <v>3419</v>
      </c>
      <c r="E445" s="34" t="s">
        <v>20</v>
      </c>
      <c r="F445" s="34" t="s">
        <v>9004</v>
      </c>
      <c r="G445" s="34" t="s">
        <v>9005</v>
      </c>
      <c r="H445" s="34">
        <f t="shared" si="12"/>
        <v>1</v>
      </c>
      <c r="I445" s="34">
        <f t="shared" si="13"/>
        <v>0</v>
      </c>
      <c r="J445" s="34"/>
      <c r="K445" s="34" t="s">
        <v>20</v>
      </c>
      <c r="L445" s="34" t="s">
        <v>24</v>
      </c>
      <c r="M445" s="34">
        <v>66</v>
      </c>
      <c r="N445" s="34">
        <v>10</v>
      </c>
      <c r="O445" s="34">
        <v>27</v>
      </c>
      <c r="P445" s="1">
        <v>63.899000000000001</v>
      </c>
      <c r="Q445" s="1">
        <v>83.206100000000006</v>
      </c>
    </row>
    <row r="446" spans="1:17" ht="15" thickBot="1" x14ac:dyDescent="0.25">
      <c r="A446" s="34" t="s">
        <v>67</v>
      </c>
      <c r="B446" s="34" t="s">
        <v>8126</v>
      </c>
      <c r="C446" s="34" t="s">
        <v>8127</v>
      </c>
      <c r="D446" s="34" t="s">
        <v>3419</v>
      </c>
      <c r="E446" s="34" t="s">
        <v>20</v>
      </c>
      <c r="F446" s="34" t="s">
        <v>9006</v>
      </c>
      <c r="G446" s="34" t="s">
        <v>9007</v>
      </c>
      <c r="H446" s="34">
        <f t="shared" si="12"/>
        <v>1</v>
      </c>
      <c r="I446" s="34">
        <f t="shared" si="13"/>
        <v>0</v>
      </c>
      <c r="J446" s="34"/>
      <c r="K446" s="34" t="s">
        <v>20</v>
      </c>
      <c r="L446" s="34" t="s">
        <v>24</v>
      </c>
      <c r="M446" s="34">
        <v>66</v>
      </c>
      <c r="N446" s="34">
        <v>10</v>
      </c>
      <c r="O446" s="34">
        <v>27</v>
      </c>
      <c r="P446" s="1">
        <v>63.899000000000001</v>
      </c>
      <c r="Q446" s="1">
        <v>82.200599999999994</v>
      </c>
    </row>
    <row r="447" spans="1:17" ht="15" thickBot="1" x14ac:dyDescent="0.25">
      <c r="A447" s="34" t="s">
        <v>67</v>
      </c>
      <c r="B447" s="34" t="s">
        <v>8126</v>
      </c>
      <c r="C447" s="34" t="s">
        <v>8127</v>
      </c>
      <c r="D447" s="34" t="s">
        <v>3419</v>
      </c>
      <c r="E447" s="34" t="s">
        <v>20</v>
      </c>
      <c r="F447" s="34" t="s">
        <v>9008</v>
      </c>
      <c r="G447" s="34" t="s">
        <v>9009</v>
      </c>
      <c r="H447" s="34">
        <f t="shared" si="12"/>
        <v>1</v>
      </c>
      <c r="I447" s="34">
        <f t="shared" si="13"/>
        <v>0</v>
      </c>
      <c r="J447" s="34"/>
      <c r="K447" s="34" t="s">
        <v>20</v>
      </c>
      <c r="L447" s="34" t="s">
        <v>24</v>
      </c>
      <c r="M447" s="34">
        <v>66</v>
      </c>
      <c r="N447" s="34">
        <v>10</v>
      </c>
      <c r="O447" s="34">
        <v>27</v>
      </c>
      <c r="P447" s="1">
        <v>63.899000000000001</v>
      </c>
      <c r="Q447" s="1">
        <v>20.305700000000002</v>
      </c>
    </row>
    <row r="448" spans="1:17" ht="15" thickBot="1" x14ac:dyDescent="0.25">
      <c r="A448" s="34" t="s">
        <v>67</v>
      </c>
      <c r="B448" s="34" t="s">
        <v>8126</v>
      </c>
      <c r="C448" s="34" t="s">
        <v>8127</v>
      </c>
      <c r="D448" s="34" t="s">
        <v>3419</v>
      </c>
      <c r="E448" s="34" t="s">
        <v>20</v>
      </c>
      <c r="F448" s="34" t="s">
        <v>9010</v>
      </c>
      <c r="G448" s="34" t="s">
        <v>9011</v>
      </c>
      <c r="H448" s="34">
        <f t="shared" si="12"/>
        <v>1</v>
      </c>
      <c r="I448" s="34">
        <f t="shared" si="13"/>
        <v>0</v>
      </c>
      <c r="J448" s="34"/>
      <c r="K448" s="34" t="s">
        <v>20</v>
      </c>
      <c r="L448" s="34" t="s">
        <v>24</v>
      </c>
      <c r="M448" s="34">
        <v>66</v>
      </c>
      <c r="N448" s="34">
        <v>10</v>
      </c>
      <c r="O448" s="34">
        <v>27</v>
      </c>
      <c r="P448" s="1">
        <v>63.899000000000001</v>
      </c>
      <c r="Q448" s="1">
        <v>74.691400000000002</v>
      </c>
    </row>
    <row r="449" spans="1:17" ht="15" thickBot="1" x14ac:dyDescent="0.25">
      <c r="A449" s="34" t="s">
        <v>67</v>
      </c>
      <c r="B449" s="34" t="s">
        <v>8126</v>
      </c>
      <c r="C449" s="34" t="s">
        <v>8127</v>
      </c>
      <c r="D449" s="34" t="s">
        <v>3419</v>
      </c>
      <c r="E449" s="34" t="s">
        <v>20</v>
      </c>
      <c r="F449" s="34" t="s">
        <v>9012</v>
      </c>
      <c r="G449" s="34" t="s">
        <v>9013</v>
      </c>
      <c r="H449" s="34">
        <f t="shared" si="12"/>
        <v>1</v>
      </c>
      <c r="I449" s="34">
        <f t="shared" si="13"/>
        <v>0</v>
      </c>
      <c r="J449" s="34"/>
      <c r="K449" s="34" t="s">
        <v>20</v>
      </c>
      <c r="L449" s="34" t="s">
        <v>24</v>
      </c>
      <c r="M449" s="34">
        <v>66</v>
      </c>
      <c r="N449" s="34">
        <v>10</v>
      </c>
      <c r="O449" s="34">
        <v>27</v>
      </c>
      <c r="P449" s="1">
        <v>63.899000000000001</v>
      </c>
      <c r="Q449" s="1">
        <v>44.761899999999997</v>
      </c>
    </row>
    <row r="450" spans="1:17" ht="15" thickBot="1" x14ac:dyDescent="0.25">
      <c r="A450" s="34" t="s">
        <v>67</v>
      </c>
      <c r="B450" s="34" t="s">
        <v>8126</v>
      </c>
      <c r="C450" s="34" t="s">
        <v>8127</v>
      </c>
      <c r="D450" s="34" t="s">
        <v>3419</v>
      </c>
      <c r="E450" s="34" t="s">
        <v>20</v>
      </c>
      <c r="F450" s="34" t="s">
        <v>9014</v>
      </c>
      <c r="G450" s="34" t="s">
        <v>9015</v>
      </c>
      <c r="H450" s="34">
        <f t="shared" ref="H450:H513" si="14">IF(AND(P450*1.6&gt;=100),100, P450*1.6)/100</f>
        <v>1</v>
      </c>
      <c r="I450" s="34">
        <f t="shared" ref="I450:I513" si="15">1-H450</f>
        <v>0</v>
      </c>
      <c r="J450" s="34"/>
      <c r="K450" s="34" t="s">
        <v>20</v>
      </c>
      <c r="L450" s="34" t="s">
        <v>24</v>
      </c>
      <c r="M450" s="34">
        <v>66</v>
      </c>
      <c r="N450" s="34">
        <v>10</v>
      </c>
      <c r="O450" s="34">
        <v>27</v>
      </c>
      <c r="P450" s="1">
        <v>63.899000000000001</v>
      </c>
      <c r="Q450" s="1">
        <v>82.390699999999995</v>
      </c>
    </row>
    <row r="451" spans="1:17" ht="15" thickBot="1" x14ac:dyDescent="0.25">
      <c r="A451" s="34" t="s">
        <v>67</v>
      </c>
      <c r="B451" s="34" t="s">
        <v>8126</v>
      </c>
      <c r="C451" s="34" t="s">
        <v>8127</v>
      </c>
      <c r="D451" s="34" t="s">
        <v>3419</v>
      </c>
      <c r="E451" s="34" t="s">
        <v>20</v>
      </c>
      <c r="F451" s="34" t="s">
        <v>9016</v>
      </c>
      <c r="G451" s="34" t="s">
        <v>9017</v>
      </c>
      <c r="H451" s="34">
        <f t="shared" si="14"/>
        <v>1</v>
      </c>
      <c r="I451" s="34">
        <f t="shared" si="15"/>
        <v>0</v>
      </c>
      <c r="J451" s="34"/>
      <c r="K451" s="34" t="s">
        <v>20</v>
      </c>
      <c r="L451" s="34" t="s">
        <v>24</v>
      </c>
      <c r="M451" s="34">
        <v>66</v>
      </c>
      <c r="N451" s="34">
        <v>10</v>
      </c>
      <c r="O451" s="34">
        <v>27</v>
      </c>
      <c r="P451" s="1">
        <v>63.899000000000001</v>
      </c>
      <c r="Q451" s="1">
        <v>76.2774</v>
      </c>
    </row>
    <row r="452" spans="1:17" ht="15" thickBot="1" x14ac:dyDescent="0.25">
      <c r="A452" s="34" t="s">
        <v>67</v>
      </c>
      <c r="B452" s="34" t="s">
        <v>8126</v>
      </c>
      <c r="C452" s="34" t="s">
        <v>8127</v>
      </c>
      <c r="D452" s="34" t="s">
        <v>3419</v>
      </c>
      <c r="E452" s="34" t="s">
        <v>20</v>
      </c>
      <c r="F452" s="34" t="s">
        <v>9018</v>
      </c>
      <c r="G452" s="34" t="s">
        <v>9019</v>
      </c>
      <c r="H452" s="34">
        <f t="shared" si="14"/>
        <v>1</v>
      </c>
      <c r="I452" s="34">
        <f t="shared" si="15"/>
        <v>0</v>
      </c>
      <c r="J452" s="34"/>
      <c r="K452" s="34" t="s">
        <v>20</v>
      </c>
      <c r="L452" s="34" t="s">
        <v>24</v>
      </c>
      <c r="M452" s="34">
        <v>66</v>
      </c>
      <c r="N452" s="34">
        <v>10</v>
      </c>
      <c r="O452" s="34">
        <v>27</v>
      </c>
      <c r="P452" s="1">
        <v>63.899000000000001</v>
      </c>
      <c r="Q452" s="1">
        <v>72.789400000000001</v>
      </c>
    </row>
    <row r="453" spans="1:17" ht="15" thickBot="1" x14ac:dyDescent="0.25">
      <c r="A453" s="34" t="s">
        <v>67</v>
      </c>
      <c r="B453" s="34" t="s">
        <v>8126</v>
      </c>
      <c r="C453" s="34" t="s">
        <v>8127</v>
      </c>
      <c r="D453" s="34" t="s">
        <v>3419</v>
      </c>
      <c r="E453" s="34" t="s">
        <v>20</v>
      </c>
      <c r="F453" s="34" t="s">
        <v>9020</v>
      </c>
      <c r="G453" s="34" t="s">
        <v>9021</v>
      </c>
      <c r="H453" s="34">
        <f t="shared" si="14"/>
        <v>1</v>
      </c>
      <c r="I453" s="34">
        <f t="shared" si="15"/>
        <v>0</v>
      </c>
      <c r="J453" s="34"/>
      <c r="K453" s="34" t="s">
        <v>20</v>
      </c>
      <c r="L453" s="34" t="s">
        <v>24</v>
      </c>
      <c r="M453" s="34">
        <v>66</v>
      </c>
      <c r="N453" s="34">
        <v>10</v>
      </c>
      <c r="O453" s="34">
        <v>27</v>
      </c>
      <c r="P453" s="1">
        <v>63.899000000000001</v>
      </c>
      <c r="Q453" s="1">
        <v>46.739100000000001</v>
      </c>
    </row>
    <row r="454" spans="1:17" ht="15" thickBot="1" x14ac:dyDescent="0.25">
      <c r="A454" s="34" t="s">
        <v>67</v>
      </c>
      <c r="B454" s="34" t="s">
        <v>8126</v>
      </c>
      <c r="C454" s="34" t="s">
        <v>8127</v>
      </c>
      <c r="D454" s="34" t="s">
        <v>3419</v>
      </c>
      <c r="E454" s="34" t="s">
        <v>20</v>
      </c>
      <c r="F454" s="34" t="s">
        <v>9022</v>
      </c>
      <c r="G454" s="34" t="s">
        <v>9023</v>
      </c>
      <c r="H454" s="34">
        <f t="shared" si="14"/>
        <v>1</v>
      </c>
      <c r="I454" s="34">
        <f t="shared" si="15"/>
        <v>0</v>
      </c>
      <c r="J454" s="34"/>
      <c r="K454" s="34" t="s">
        <v>20</v>
      </c>
      <c r="L454" s="34" t="s">
        <v>24</v>
      </c>
      <c r="M454" s="34">
        <v>66</v>
      </c>
      <c r="N454" s="34">
        <v>10</v>
      </c>
      <c r="O454" s="34">
        <v>27</v>
      </c>
      <c r="P454" s="1">
        <v>63.899000000000001</v>
      </c>
      <c r="Q454" s="1">
        <v>70.422499999999999</v>
      </c>
    </row>
    <row r="455" spans="1:17" ht="15" thickBot="1" x14ac:dyDescent="0.25">
      <c r="A455" s="34" t="s">
        <v>67</v>
      </c>
      <c r="B455" s="34" t="s">
        <v>8126</v>
      </c>
      <c r="C455" s="34" t="s">
        <v>8127</v>
      </c>
      <c r="D455" s="34" t="s">
        <v>3419</v>
      </c>
      <c r="E455" s="34" t="s">
        <v>20</v>
      </c>
      <c r="F455" s="34" t="s">
        <v>9024</v>
      </c>
      <c r="G455" s="34" t="s">
        <v>9025</v>
      </c>
      <c r="H455" s="34">
        <f t="shared" si="14"/>
        <v>1</v>
      </c>
      <c r="I455" s="34">
        <f t="shared" si="15"/>
        <v>0</v>
      </c>
      <c r="J455" s="34"/>
      <c r="K455" s="34" t="s">
        <v>20</v>
      </c>
      <c r="L455" s="34" t="s">
        <v>24</v>
      </c>
      <c r="M455" s="34">
        <v>66</v>
      </c>
      <c r="N455" s="34">
        <v>10</v>
      </c>
      <c r="O455" s="34">
        <v>27</v>
      </c>
      <c r="P455" s="1">
        <v>63.899000000000001</v>
      </c>
      <c r="Q455" s="1">
        <v>70.422499999999999</v>
      </c>
    </row>
    <row r="456" spans="1:17" ht="15" thickBot="1" x14ac:dyDescent="0.25">
      <c r="A456" s="34" t="s">
        <v>67</v>
      </c>
      <c r="B456" s="34" t="s">
        <v>8126</v>
      </c>
      <c r="C456" s="34" t="s">
        <v>8127</v>
      </c>
      <c r="D456" s="34" t="s">
        <v>3419</v>
      </c>
      <c r="E456" s="34" t="s">
        <v>20</v>
      </c>
      <c r="F456" s="34" t="s">
        <v>9026</v>
      </c>
      <c r="G456" s="34" t="s">
        <v>9027</v>
      </c>
      <c r="H456" s="34">
        <f t="shared" si="14"/>
        <v>1</v>
      </c>
      <c r="I456" s="34">
        <f t="shared" si="15"/>
        <v>0</v>
      </c>
      <c r="J456" s="34"/>
      <c r="K456" s="34" t="s">
        <v>20</v>
      </c>
      <c r="L456" s="34" t="s">
        <v>24</v>
      </c>
      <c r="M456" s="34">
        <v>66</v>
      </c>
      <c r="N456" s="34">
        <v>10</v>
      </c>
      <c r="O456" s="34">
        <v>27</v>
      </c>
      <c r="P456" s="1">
        <v>63.899000000000001</v>
      </c>
      <c r="Q456" s="1">
        <v>23.529399999999999</v>
      </c>
    </row>
    <row r="457" spans="1:17" ht="15" thickBot="1" x14ac:dyDescent="0.25">
      <c r="A457" s="34" t="s">
        <v>67</v>
      </c>
      <c r="B457" s="34" t="s">
        <v>8126</v>
      </c>
      <c r="C457" s="34" t="s">
        <v>8127</v>
      </c>
      <c r="D457" s="34" t="s">
        <v>3419</v>
      </c>
      <c r="E457" s="34" t="s">
        <v>20</v>
      </c>
      <c r="F457" s="34" t="s">
        <v>9028</v>
      </c>
      <c r="G457" s="34" t="s">
        <v>9029</v>
      </c>
      <c r="H457" s="34">
        <f t="shared" si="14"/>
        <v>1</v>
      </c>
      <c r="I457" s="34">
        <f t="shared" si="15"/>
        <v>0</v>
      </c>
      <c r="J457" s="34"/>
      <c r="K457" s="34" t="s">
        <v>20</v>
      </c>
      <c r="L457" s="34" t="s">
        <v>24</v>
      </c>
      <c r="M457" s="34">
        <v>66</v>
      </c>
      <c r="N457" s="34">
        <v>10</v>
      </c>
      <c r="O457" s="34">
        <v>27</v>
      </c>
      <c r="P457" s="1">
        <v>63.899000000000001</v>
      </c>
      <c r="Q457" s="1">
        <v>17.973800000000001</v>
      </c>
    </row>
    <row r="458" spans="1:17" ht="15" thickBot="1" x14ac:dyDescent="0.25">
      <c r="A458" s="34" t="s">
        <v>67</v>
      </c>
      <c r="B458" s="34" t="s">
        <v>8126</v>
      </c>
      <c r="C458" s="34" t="s">
        <v>8127</v>
      </c>
      <c r="D458" s="34" t="s">
        <v>3419</v>
      </c>
      <c r="E458" s="34" t="s">
        <v>20</v>
      </c>
      <c r="F458" s="34" t="s">
        <v>9030</v>
      </c>
      <c r="G458" s="34" t="s">
        <v>9031</v>
      </c>
      <c r="H458" s="34">
        <f t="shared" si="14"/>
        <v>1</v>
      </c>
      <c r="I458" s="34">
        <f t="shared" si="15"/>
        <v>0</v>
      </c>
      <c r="J458" s="34"/>
      <c r="K458" s="34" t="s">
        <v>20</v>
      </c>
      <c r="L458" s="34" t="s">
        <v>24</v>
      </c>
      <c r="M458" s="34">
        <v>66</v>
      </c>
      <c r="N458" s="34">
        <v>10</v>
      </c>
      <c r="O458" s="34">
        <v>27</v>
      </c>
      <c r="P458" s="1">
        <v>63.899000000000001</v>
      </c>
      <c r="Q458" s="1">
        <v>73.667699999999996</v>
      </c>
    </row>
    <row r="459" spans="1:17" ht="15" thickBot="1" x14ac:dyDescent="0.25">
      <c r="A459" s="34" t="s">
        <v>67</v>
      </c>
      <c r="B459" s="34" t="s">
        <v>8126</v>
      </c>
      <c r="C459" s="34" t="s">
        <v>8127</v>
      </c>
      <c r="D459" s="34" t="s">
        <v>3419</v>
      </c>
      <c r="E459" s="34" t="s">
        <v>20</v>
      </c>
      <c r="F459" s="34" t="s">
        <v>9032</v>
      </c>
      <c r="G459" s="34" t="s">
        <v>9033</v>
      </c>
      <c r="H459" s="34">
        <f t="shared" si="14"/>
        <v>1</v>
      </c>
      <c r="I459" s="34">
        <f t="shared" si="15"/>
        <v>0</v>
      </c>
      <c r="J459" s="34"/>
      <c r="K459" s="34" t="s">
        <v>20</v>
      </c>
      <c r="L459" s="34" t="s">
        <v>24</v>
      </c>
      <c r="M459" s="34">
        <v>66</v>
      </c>
      <c r="N459" s="34">
        <v>10</v>
      </c>
      <c r="O459" s="34">
        <v>27</v>
      </c>
      <c r="P459" s="1">
        <v>63.899000000000001</v>
      </c>
      <c r="Q459" s="1">
        <v>40.578299999999999</v>
      </c>
    </row>
    <row r="460" spans="1:17" ht="15" thickBot="1" x14ac:dyDescent="0.25">
      <c r="A460" s="34" t="s">
        <v>67</v>
      </c>
      <c r="B460" s="34" t="s">
        <v>8126</v>
      </c>
      <c r="C460" s="34" t="s">
        <v>8127</v>
      </c>
      <c r="D460" s="34" t="s">
        <v>3419</v>
      </c>
      <c r="E460" s="34" t="s">
        <v>20</v>
      </c>
      <c r="F460" s="34" t="s">
        <v>9034</v>
      </c>
      <c r="G460" s="34" t="s">
        <v>9035</v>
      </c>
      <c r="H460" s="34">
        <f t="shared" si="14"/>
        <v>1</v>
      </c>
      <c r="I460" s="34">
        <f t="shared" si="15"/>
        <v>0</v>
      </c>
      <c r="J460" s="34"/>
      <c r="K460" s="34" t="s">
        <v>20</v>
      </c>
      <c r="L460" s="34" t="s">
        <v>24</v>
      </c>
      <c r="M460" s="34">
        <v>66</v>
      </c>
      <c r="N460" s="34">
        <v>10</v>
      </c>
      <c r="O460" s="34">
        <v>27</v>
      </c>
      <c r="P460" s="1">
        <v>63.899000000000001</v>
      </c>
      <c r="Q460" s="1">
        <v>86.355500000000006</v>
      </c>
    </row>
    <row r="461" spans="1:17" ht="15" thickBot="1" x14ac:dyDescent="0.25">
      <c r="A461" s="34" t="s">
        <v>67</v>
      </c>
      <c r="B461" s="34" t="s">
        <v>8126</v>
      </c>
      <c r="C461" s="34" t="s">
        <v>8127</v>
      </c>
      <c r="D461" s="34" t="s">
        <v>3419</v>
      </c>
      <c r="E461" s="34" t="s">
        <v>20</v>
      </c>
      <c r="F461" s="34" t="s">
        <v>9036</v>
      </c>
      <c r="G461" s="34" t="s">
        <v>9037</v>
      </c>
      <c r="H461" s="34">
        <f t="shared" si="14"/>
        <v>1</v>
      </c>
      <c r="I461" s="34">
        <f t="shared" si="15"/>
        <v>0</v>
      </c>
      <c r="J461" s="34"/>
      <c r="K461" s="34" t="s">
        <v>20</v>
      </c>
      <c r="L461" s="34" t="s">
        <v>24</v>
      </c>
      <c r="M461" s="34">
        <v>66</v>
      </c>
      <c r="N461" s="34">
        <v>10</v>
      </c>
      <c r="O461" s="34">
        <v>27</v>
      </c>
      <c r="P461" s="1">
        <v>63.899000000000001</v>
      </c>
      <c r="Q461" s="1">
        <v>40.086199999999998</v>
      </c>
    </row>
    <row r="462" spans="1:17" ht="15" thickBot="1" x14ac:dyDescent="0.25">
      <c r="A462" s="34" t="s">
        <v>67</v>
      </c>
      <c r="B462" s="34" t="s">
        <v>8126</v>
      </c>
      <c r="C462" s="34" t="s">
        <v>8127</v>
      </c>
      <c r="D462" s="34" t="s">
        <v>3419</v>
      </c>
      <c r="E462" s="34" t="s">
        <v>20</v>
      </c>
      <c r="F462" s="34" t="s">
        <v>9038</v>
      </c>
      <c r="G462" s="34" t="s">
        <v>9039</v>
      </c>
      <c r="H462" s="34">
        <f t="shared" si="14"/>
        <v>1</v>
      </c>
      <c r="I462" s="34">
        <f t="shared" si="15"/>
        <v>0</v>
      </c>
      <c r="J462" s="34"/>
      <c r="K462" s="34" t="s">
        <v>20</v>
      </c>
      <c r="L462" s="34" t="s">
        <v>24</v>
      </c>
      <c r="M462" s="34">
        <v>66</v>
      </c>
      <c r="N462" s="34">
        <v>10</v>
      </c>
      <c r="O462" s="34">
        <v>27</v>
      </c>
      <c r="P462" s="1">
        <v>63.899000000000001</v>
      </c>
      <c r="Q462" s="1">
        <v>89.947100000000006</v>
      </c>
    </row>
    <row r="463" spans="1:17" ht="15" thickBot="1" x14ac:dyDescent="0.25">
      <c r="A463" s="34" t="s">
        <v>67</v>
      </c>
      <c r="B463" s="34" t="s">
        <v>8126</v>
      </c>
      <c r="C463" s="34" t="s">
        <v>8127</v>
      </c>
      <c r="D463" s="34" t="s">
        <v>3419</v>
      </c>
      <c r="E463" s="34" t="s">
        <v>20</v>
      </c>
      <c r="F463" s="34" t="s">
        <v>9040</v>
      </c>
      <c r="G463" s="34" t="s">
        <v>9041</v>
      </c>
      <c r="H463" s="34">
        <f t="shared" si="14"/>
        <v>1</v>
      </c>
      <c r="I463" s="34">
        <f t="shared" si="15"/>
        <v>0</v>
      </c>
      <c r="J463" s="34"/>
      <c r="K463" s="34" t="s">
        <v>20</v>
      </c>
      <c r="L463" s="34" t="s">
        <v>24</v>
      </c>
      <c r="M463" s="34">
        <v>66</v>
      </c>
      <c r="N463" s="34">
        <v>10</v>
      </c>
      <c r="O463" s="34">
        <v>27</v>
      </c>
      <c r="P463" s="1">
        <v>63.899000000000001</v>
      </c>
      <c r="Q463" s="1">
        <v>71.428600000000003</v>
      </c>
    </row>
    <row r="464" spans="1:17" ht="15" thickBot="1" x14ac:dyDescent="0.25">
      <c r="A464" s="34" t="s">
        <v>67</v>
      </c>
      <c r="B464" s="34" t="s">
        <v>8126</v>
      </c>
      <c r="C464" s="34" t="s">
        <v>8127</v>
      </c>
      <c r="D464" s="34" t="s">
        <v>3419</v>
      </c>
      <c r="E464" s="34" t="s">
        <v>20</v>
      </c>
      <c r="F464" s="34" t="s">
        <v>9042</v>
      </c>
      <c r="G464" s="34" t="s">
        <v>9043</v>
      </c>
      <c r="H464" s="34">
        <f t="shared" si="14"/>
        <v>1</v>
      </c>
      <c r="I464" s="34">
        <f t="shared" si="15"/>
        <v>0</v>
      </c>
      <c r="J464" s="34"/>
      <c r="K464" s="34" t="s">
        <v>20</v>
      </c>
      <c r="L464" s="34" t="s">
        <v>24</v>
      </c>
      <c r="M464" s="34">
        <v>66</v>
      </c>
      <c r="N464" s="34">
        <v>10</v>
      </c>
      <c r="O464" s="34">
        <v>27</v>
      </c>
      <c r="P464" s="1">
        <v>63.899000000000001</v>
      </c>
      <c r="Q464" s="1">
        <v>90.845100000000002</v>
      </c>
    </row>
    <row r="465" spans="1:17" ht="15" thickBot="1" x14ac:dyDescent="0.25">
      <c r="A465" s="34" t="s">
        <v>67</v>
      </c>
      <c r="B465" s="34" t="s">
        <v>8126</v>
      </c>
      <c r="C465" s="34" t="s">
        <v>8127</v>
      </c>
      <c r="D465" s="34" t="s">
        <v>3419</v>
      </c>
      <c r="E465" s="34" t="s">
        <v>20</v>
      </c>
      <c r="F465" s="34" t="s">
        <v>9044</v>
      </c>
      <c r="G465" s="34" t="s">
        <v>9045</v>
      </c>
      <c r="H465" s="34">
        <f t="shared" si="14"/>
        <v>1</v>
      </c>
      <c r="I465" s="34">
        <f t="shared" si="15"/>
        <v>0</v>
      </c>
      <c r="J465" s="34"/>
      <c r="K465" s="34" t="s">
        <v>20</v>
      </c>
      <c r="L465" s="34" t="s">
        <v>24</v>
      </c>
      <c r="M465" s="34">
        <v>66</v>
      </c>
      <c r="N465" s="34">
        <v>10</v>
      </c>
      <c r="O465" s="34">
        <v>27</v>
      </c>
      <c r="P465" s="1">
        <v>63.899000000000001</v>
      </c>
      <c r="Q465" s="1">
        <v>25.3019</v>
      </c>
    </row>
    <row r="466" spans="1:17" ht="15" thickBot="1" x14ac:dyDescent="0.25">
      <c r="A466" s="34" t="s">
        <v>67</v>
      </c>
      <c r="B466" s="34" t="s">
        <v>8126</v>
      </c>
      <c r="C466" s="34" t="s">
        <v>8127</v>
      </c>
      <c r="D466" s="34" t="s">
        <v>3419</v>
      </c>
      <c r="E466" s="34" t="s">
        <v>20</v>
      </c>
      <c r="F466" s="34" t="s">
        <v>9046</v>
      </c>
      <c r="G466" s="34" t="s">
        <v>9047</v>
      </c>
      <c r="H466" s="34">
        <f t="shared" si="14"/>
        <v>1</v>
      </c>
      <c r="I466" s="34">
        <f t="shared" si="15"/>
        <v>0</v>
      </c>
      <c r="J466" s="34"/>
      <c r="K466" s="34" t="s">
        <v>20</v>
      </c>
      <c r="L466" s="34" t="s">
        <v>24</v>
      </c>
      <c r="M466" s="34">
        <v>66</v>
      </c>
      <c r="N466" s="34">
        <v>10</v>
      </c>
      <c r="O466" s="34">
        <v>27</v>
      </c>
      <c r="P466" s="1">
        <v>63.899000000000001</v>
      </c>
      <c r="Q466" s="1">
        <v>70.205500000000001</v>
      </c>
    </row>
    <row r="467" spans="1:17" ht="15" thickBot="1" x14ac:dyDescent="0.25">
      <c r="A467" s="34" t="s">
        <v>67</v>
      </c>
      <c r="B467" s="34" t="s">
        <v>8126</v>
      </c>
      <c r="C467" s="34" t="s">
        <v>8127</v>
      </c>
      <c r="D467" s="34" t="s">
        <v>3419</v>
      </c>
      <c r="E467" s="34" t="s">
        <v>20</v>
      </c>
      <c r="F467" s="34" t="s">
        <v>9048</v>
      </c>
      <c r="G467" s="34" t="s">
        <v>9049</v>
      </c>
      <c r="H467" s="34">
        <f t="shared" si="14"/>
        <v>1</v>
      </c>
      <c r="I467" s="34">
        <f t="shared" si="15"/>
        <v>0</v>
      </c>
      <c r="J467" s="34"/>
      <c r="K467" s="34" t="s">
        <v>20</v>
      </c>
      <c r="L467" s="34" t="s">
        <v>24</v>
      </c>
      <c r="M467" s="34">
        <v>66</v>
      </c>
      <c r="N467" s="34">
        <v>10</v>
      </c>
      <c r="O467" s="34">
        <v>27</v>
      </c>
      <c r="P467" s="1">
        <v>63.899000000000001</v>
      </c>
      <c r="Q467" s="1">
        <v>77.327500000000001</v>
      </c>
    </row>
    <row r="468" spans="1:17" ht="15" thickBot="1" x14ac:dyDescent="0.25">
      <c r="A468" s="34" t="s">
        <v>67</v>
      </c>
      <c r="B468" s="34" t="s">
        <v>8126</v>
      </c>
      <c r="C468" s="34" t="s">
        <v>8127</v>
      </c>
      <c r="D468" s="34" t="s">
        <v>3419</v>
      </c>
      <c r="E468" s="34" t="s">
        <v>20</v>
      </c>
      <c r="F468" s="34" t="s">
        <v>9050</v>
      </c>
      <c r="G468" s="34" t="s">
        <v>9051</v>
      </c>
      <c r="H468" s="34">
        <f t="shared" si="14"/>
        <v>1</v>
      </c>
      <c r="I468" s="34">
        <f t="shared" si="15"/>
        <v>0</v>
      </c>
      <c r="J468" s="34"/>
      <c r="K468" s="34" t="s">
        <v>20</v>
      </c>
      <c r="L468" s="34" t="s">
        <v>24</v>
      </c>
      <c r="M468" s="34">
        <v>66</v>
      </c>
      <c r="N468" s="34">
        <v>10</v>
      </c>
      <c r="O468" s="34">
        <v>27</v>
      </c>
      <c r="P468" s="1">
        <v>63.899000000000001</v>
      </c>
      <c r="Q468" s="1">
        <v>87.735699999999994</v>
      </c>
    </row>
    <row r="469" spans="1:17" ht="15" thickBot="1" x14ac:dyDescent="0.25">
      <c r="A469" s="34" t="s">
        <v>67</v>
      </c>
      <c r="B469" s="34" t="s">
        <v>8126</v>
      </c>
      <c r="C469" s="34" t="s">
        <v>8127</v>
      </c>
      <c r="D469" s="34" t="s">
        <v>3419</v>
      </c>
      <c r="E469" s="34" t="s">
        <v>20</v>
      </c>
      <c r="F469" s="34" t="s">
        <v>9052</v>
      </c>
      <c r="G469" s="34" t="s">
        <v>9053</v>
      </c>
      <c r="H469" s="34">
        <f t="shared" si="14"/>
        <v>1</v>
      </c>
      <c r="I469" s="34">
        <f t="shared" si="15"/>
        <v>0</v>
      </c>
      <c r="J469" s="34"/>
      <c r="K469" s="34" t="s">
        <v>20</v>
      </c>
      <c r="L469" s="34" t="s">
        <v>24</v>
      </c>
      <c r="M469" s="34">
        <v>66</v>
      </c>
      <c r="N469" s="34">
        <v>10</v>
      </c>
      <c r="O469" s="34">
        <v>27</v>
      </c>
      <c r="P469" s="1">
        <v>63.899000000000001</v>
      </c>
      <c r="Q469" s="1">
        <v>76.6447</v>
      </c>
    </row>
    <row r="470" spans="1:17" ht="15" thickBot="1" x14ac:dyDescent="0.25">
      <c r="A470" s="34" t="s">
        <v>67</v>
      </c>
      <c r="B470" s="34" t="s">
        <v>8126</v>
      </c>
      <c r="C470" s="34" t="s">
        <v>8127</v>
      </c>
      <c r="D470" s="34" t="s">
        <v>3419</v>
      </c>
      <c r="E470" s="34" t="s">
        <v>20</v>
      </c>
      <c r="F470" s="34" t="s">
        <v>9054</v>
      </c>
      <c r="G470" s="34" t="s">
        <v>9055</v>
      </c>
      <c r="H470" s="34">
        <f t="shared" si="14"/>
        <v>1</v>
      </c>
      <c r="I470" s="34">
        <f t="shared" si="15"/>
        <v>0</v>
      </c>
      <c r="J470" s="34"/>
      <c r="K470" s="34" t="s">
        <v>20</v>
      </c>
      <c r="L470" s="34" t="s">
        <v>24</v>
      </c>
      <c r="M470" s="34">
        <v>66</v>
      </c>
      <c r="N470" s="34">
        <v>10</v>
      </c>
      <c r="O470" s="34">
        <v>27</v>
      </c>
      <c r="P470" s="1">
        <v>63.899000000000001</v>
      </c>
      <c r="Q470" s="1">
        <v>57.692300000000003</v>
      </c>
    </row>
    <row r="471" spans="1:17" ht="15" thickBot="1" x14ac:dyDescent="0.25">
      <c r="A471" s="34" t="s">
        <v>67</v>
      </c>
      <c r="B471" s="34" t="s">
        <v>8126</v>
      </c>
      <c r="C471" s="34" t="s">
        <v>8127</v>
      </c>
      <c r="D471" s="34" t="s">
        <v>3419</v>
      </c>
      <c r="E471" s="34" t="s">
        <v>20</v>
      </c>
      <c r="F471" s="34" t="s">
        <v>9056</v>
      </c>
      <c r="G471" s="34" t="s">
        <v>9057</v>
      </c>
      <c r="H471" s="34">
        <f t="shared" si="14"/>
        <v>1</v>
      </c>
      <c r="I471" s="34">
        <f t="shared" si="15"/>
        <v>0</v>
      </c>
      <c r="J471" s="34"/>
      <c r="K471" s="34" t="s">
        <v>20</v>
      </c>
      <c r="L471" s="34" t="s">
        <v>24</v>
      </c>
      <c r="M471" s="34">
        <v>66</v>
      </c>
      <c r="N471" s="34">
        <v>10</v>
      </c>
      <c r="O471" s="34">
        <v>27</v>
      </c>
      <c r="P471" s="1">
        <v>63.899000000000001</v>
      </c>
      <c r="Q471" s="1">
        <v>63.942999999999998</v>
      </c>
    </row>
    <row r="472" spans="1:17" ht="15" thickBot="1" x14ac:dyDescent="0.25">
      <c r="A472" s="34" t="s">
        <v>67</v>
      </c>
      <c r="B472" s="34" t="s">
        <v>8126</v>
      </c>
      <c r="C472" s="34" t="s">
        <v>8127</v>
      </c>
      <c r="D472" s="34" t="s">
        <v>3419</v>
      </c>
      <c r="E472" s="34" t="s">
        <v>20</v>
      </c>
      <c r="F472" s="34" t="s">
        <v>9058</v>
      </c>
      <c r="G472" s="34" t="s">
        <v>9059</v>
      </c>
      <c r="H472" s="34">
        <f t="shared" si="14"/>
        <v>1</v>
      </c>
      <c r="I472" s="34">
        <f t="shared" si="15"/>
        <v>0</v>
      </c>
      <c r="J472" s="34"/>
      <c r="K472" s="34" t="s">
        <v>20</v>
      </c>
      <c r="L472" s="34" t="s">
        <v>24</v>
      </c>
      <c r="M472" s="34">
        <v>66</v>
      </c>
      <c r="N472" s="34">
        <v>10</v>
      </c>
      <c r="O472" s="34">
        <v>27</v>
      </c>
      <c r="P472" s="1">
        <v>63.899000000000001</v>
      </c>
      <c r="Q472" s="1">
        <v>86.956500000000005</v>
      </c>
    </row>
    <row r="473" spans="1:17" ht="15" thickBot="1" x14ac:dyDescent="0.25">
      <c r="A473" s="34" t="s">
        <v>67</v>
      </c>
      <c r="B473" s="34" t="s">
        <v>8126</v>
      </c>
      <c r="C473" s="34" t="s">
        <v>8127</v>
      </c>
      <c r="D473" s="34" t="s">
        <v>3419</v>
      </c>
      <c r="E473" s="34" t="s">
        <v>20</v>
      </c>
      <c r="F473" s="34" t="s">
        <v>9060</v>
      </c>
      <c r="G473" s="34" t="s">
        <v>9061</v>
      </c>
      <c r="H473" s="34">
        <f t="shared" si="14"/>
        <v>1</v>
      </c>
      <c r="I473" s="34">
        <f t="shared" si="15"/>
        <v>0</v>
      </c>
      <c r="J473" s="34"/>
      <c r="K473" s="34" t="s">
        <v>20</v>
      </c>
      <c r="L473" s="34" t="s">
        <v>24</v>
      </c>
      <c r="M473" s="34">
        <v>66</v>
      </c>
      <c r="N473" s="34">
        <v>10</v>
      </c>
      <c r="O473" s="34">
        <v>27</v>
      </c>
      <c r="P473" s="1">
        <v>63.899000000000001</v>
      </c>
      <c r="Q473" s="1">
        <v>59.612900000000003</v>
      </c>
    </row>
    <row r="474" spans="1:17" ht="15" thickBot="1" x14ac:dyDescent="0.25">
      <c r="A474" s="34" t="s">
        <v>67</v>
      </c>
      <c r="B474" s="34" t="s">
        <v>8126</v>
      </c>
      <c r="C474" s="34" t="s">
        <v>8127</v>
      </c>
      <c r="D474" s="34" t="s">
        <v>3419</v>
      </c>
      <c r="E474" s="34" t="s">
        <v>20</v>
      </c>
      <c r="F474" s="34" t="s">
        <v>9062</v>
      </c>
      <c r="G474" s="34" t="s">
        <v>9063</v>
      </c>
      <c r="H474" s="34">
        <f t="shared" si="14"/>
        <v>1</v>
      </c>
      <c r="I474" s="34">
        <f t="shared" si="15"/>
        <v>0</v>
      </c>
      <c r="J474" s="34"/>
      <c r="K474" s="34" t="s">
        <v>20</v>
      </c>
      <c r="L474" s="34" t="s">
        <v>24</v>
      </c>
      <c r="M474" s="34">
        <v>66</v>
      </c>
      <c r="N474" s="34">
        <v>10</v>
      </c>
      <c r="O474" s="34">
        <v>27</v>
      </c>
      <c r="P474" s="1">
        <v>63.899000000000001</v>
      </c>
      <c r="Q474" s="1">
        <v>20.606100000000001</v>
      </c>
    </row>
    <row r="475" spans="1:17" ht="15" thickBot="1" x14ac:dyDescent="0.25">
      <c r="A475" s="34" t="s">
        <v>67</v>
      </c>
      <c r="B475" s="34" t="s">
        <v>8126</v>
      </c>
      <c r="C475" s="34" t="s">
        <v>8127</v>
      </c>
      <c r="D475" s="34" t="s">
        <v>3419</v>
      </c>
      <c r="E475" s="34" t="s">
        <v>20</v>
      </c>
      <c r="F475" s="34" t="s">
        <v>9064</v>
      </c>
      <c r="G475" s="34" t="s">
        <v>9065</v>
      </c>
      <c r="H475" s="34">
        <f t="shared" si="14"/>
        <v>1</v>
      </c>
      <c r="I475" s="34">
        <f t="shared" si="15"/>
        <v>0</v>
      </c>
      <c r="J475" s="34"/>
      <c r="K475" s="34" t="s">
        <v>20</v>
      </c>
      <c r="L475" s="34" t="s">
        <v>24</v>
      </c>
      <c r="M475" s="34">
        <v>66</v>
      </c>
      <c r="N475" s="34">
        <v>10</v>
      </c>
      <c r="O475" s="34">
        <v>27</v>
      </c>
      <c r="P475" s="1">
        <v>63.899000000000001</v>
      </c>
      <c r="Q475" s="1">
        <v>72.859899999999996</v>
      </c>
    </row>
    <row r="476" spans="1:17" ht="15" thickBot="1" x14ac:dyDescent="0.25">
      <c r="A476" s="34" t="s">
        <v>67</v>
      </c>
      <c r="B476" s="34" t="s">
        <v>8126</v>
      </c>
      <c r="C476" s="34" t="s">
        <v>8127</v>
      </c>
      <c r="D476" s="34" t="s">
        <v>3419</v>
      </c>
      <c r="E476" s="34" t="s">
        <v>20</v>
      </c>
      <c r="F476" s="34" t="s">
        <v>9066</v>
      </c>
      <c r="G476" s="34" t="s">
        <v>9067</v>
      </c>
      <c r="H476" s="34">
        <f t="shared" si="14"/>
        <v>1</v>
      </c>
      <c r="I476" s="34">
        <f t="shared" si="15"/>
        <v>0</v>
      </c>
      <c r="J476" s="34"/>
      <c r="K476" s="34" t="s">
        <v>20</v>
      </c>
      <c r="L476" s="34" t="s">
        <v>24</v>
      </c>
      <c r="M476" s="34">
        <v>66</v>
      </c>
      <c r="N476" s="34">
        <v>10</v>
      </c>
      <c r="O476" s="34">
        <v>27</v>
      </c>
      <c r="P476" s="1">
        <v>63.899000000000001</v>
      </c>
      <c r="Q476" s="1">
        <v>79.872299999999996</v>
      </c>
    </row>
    <row r="477" spans="1:17" ht="15" thickBot="1" x14ac:dyDescent="0.25">
      <c r="A477" s="34" t="s">
        <v>67</v>
      </c>
      <c r="B477" s="34" t="s">
        <v>8126</v>
      </c>
      <c r="C477" s="34" t="s">
        <v>8127</v>
      </c>
      <c r="D477" s="34" t="s">
        <v>3419</v>
      </c>
      <c r="E477" s="34" t="s">
        <v>20</v>
      </c>
      <c r="F477" s="34" t="s">
        <v>9068</v>
      </c>
      <c r="G477" s="34" t="s">
        <v>9069</v>
      </c>
      <c r="H477" s="34">
        <f t="shared" si="14"/>
        <v>1</v>
      </c>
      <c r="I477" s="34">
        <f t="shared" si="15"/>
        <v>0</v>
      </c>
      <c r="J477" s="34"/>
      <c r="K477" s="34" t="s">
        <v>20</v>
      </c>
      <c r="L477" s="34" t="s">
        <v>24</v>
      </c>
      <c r="M477" s="34">
        <v>66</v>
      </c>
      <c r="N477" s="34">
        <v>10</v>
      </c>
      <c r="O477" s="34">
        <v>27</v>
      </c>
      <c r="P477" s="1">
        <v>63.899000000000001</v>
      </c>
      <c r="Q477" s="1">
        <v>67.517200000000003</v>
      </c>
    </row>
    <row r="478" spans="1:17" ht="15" thickBot="1" x14ac:dyDescent="0.25">
      <c r="A478" s="34" t="s">
        <v>67</v>
      </c>
      <c r="B478" s="34" t="s">
        <v>8126</v>
      </c>
      <c r="C478" s="34" t="s">
        <v>8127</v>
      </c>
      <c r="D478" s="34" t="s">
        <v>3419</v>
      </c>
      <c r="E478" s="34" t="s">
        <v>20</v>
      </c>
      <c r="F478" s="34" t="s">
        <v>9070</v>
      </c>
      <c r="G478" s="34" t="s">
        <v>9071</v>
      </c>
      <c r="H478" s="34">
        <f t="shared" si="14"/>
        <v>1</v>
      </c>
      <c r="I478" s="34">
        <f t="shared" si="15"/>
        <v>0</v>
      </c>
      <c r="J478" s="34"/>
      <c r="K478" s="34" t="s">
        <v>20</v>
      </c>
      <c r="L478" s="34" t="s">
        <v>24</v>
      </c>
      <c r="M478" s="34">
        <v>66</v>
      </c>
      <c r="N478" s="34">
        <v>10</v>
      </c>
      <c r="O478" s="34">
        <v>27</v>
      </c>
      <c r="P478" s="1">
        <v>63.899000000000001</v>
      </c>
      <c r="Q478" s="1">
        <v>24.102599999999999</v>
      </c>
    </row>
    <row r="479" spans="1:17" ht="15" thickBot="1" x14ac:dyDescent="0.25">
      <c r="A479" s="34" t="s">
        <v>67</v>
      </c>
      <c r="B479" s="34" t="s">
        <v>8126</v>
      </c>
      <c r="C479" s="34" t="s">
        <v>8127</v>
      </c>
      <c r="D479" s="34" t="s">
        <v>3419</v>
      </c>
      <c r="E479" s="34" t="s">
        <v>20</v>
      </c>
      <c r="F479" s="34" t="s">
        <v>9072</v>
      </c>
      <c r="G479" s="34" t="s">
        <v>9073</v>
      </c>
      <c r="H479" s="34">
        <f t="shared" si="14"/>
        <v>1</v>
      </c>
      <c r="I479" s="34">
        <f t="shared" si="15"/>
        <v>0</v>
      </c>
      <c r="J479" s="34"/>
      <c r="K479" s="34" t="s">
        <v>20</v>
      </c>
      <c r="L479" s="34" t="s">
        <v>24</v>
      </c>
      <c r="M479" s="34">
        <v>66</v>
      </c>
      <c r="N479" s="34">
        <v>10</v>
      </c>
      <c r="O479" s="34">
        <v>27</v>
      </c>
      <c r="P479" s="1">
        <v>63.899000000000001</v>
      </c>
      <c r="Q479" s="1">
        <v>58.5366</v>
      </c>
    </row>
    <row r="480" spans="1:17" ht="15" thickBot="1" x14ac:dyDescent="0.25">
      <c r="A480" s="34" t="s">
        <v>67</v>
      </c>
      <c r="B480" s="34" t="s">
        <v>8126</v>
      </c>
      <c r="C480" s="34" t="s">
        <v>8127</v>
      </c>
      <c r="D480" s="34" t="s">
        <v>3419</v>
      </c>
      <c r="E480" s="34" t="s">
        <v>20</v>
      </c>
      <c r="F480" s="34" t="s">
        <v>9074</v>
      </c>
      <c r="G480" s="34" t="s">
        <v>9075</v>
      </c>
      <c r="H480" s="34">
        <f t="shared" si="14"/>
        <v>1</v>
      </c>
      <c r="I480" s="34">
        <f t="shared" si="15"/>
        <v>0</v>
      </c>
      <c r="J480" s="34"/>
      <c r="K480" s="34" t="s">
        <v>20</v>
      </c>
      <c r="L480" s="34" t="s">
        <v>24</v>
      </c>
      <c r="M480" s="34">
        <v>66</v>
      </c>
      <c r="N480" s="34">
        <v>10</v>
      </c>
      <c r="O480" s="34">
        <v>27</v>
      </c>
      <c r="P480" s="1">
        <v>63.899000000000001</v>
      </c>
      <c r="Q480" s="1">
        <v>93.636399999999995</v>
      </c>
    </row>
    <row r="481" spans="1:17" ht="15" thickBot="1" x14ac:dyDescent="0.25">
      <c r="A481" s="34" t="s">
        <v>67</v>
      </c>
      <c r="B481" s="34" t="s">
        <v>8126</v>
      </c>
      <c r="C481" s="34" t="s">
        <v>8127</v>
      </c>
      <c r="D481" s="34" t="s">
        <v>3419</v>
      </c>
      <c r="E481" s="34" t="s">
        <v>20</v>
      </c>
      <c r="F481" s="34" t="s">
        <v>9076</v>
      </c>
      <c r="G481" s="34" t="s">
        <v>9077</v>
      </c>
      <c r="H481" s="34">
        <f t="shared" si="14"/>
        <v>1</v>
      </c>
      <c r="I481" s="34">
        <f t="shared" si="15"/>
        <v>0</v>
      </c>
      <c r="J481" s="34"/>
      <c r="K481" s="34" t="s">
        <v>20</v>
      </c>
      <c r="L481" s="34" t="s">
        <v>24</v>
      </c>
      <c r="M481" s="34">
        <v>66</v>
      </c>
      <c r="N481" s="34">
        <v>10</v>
      </c>
      <c r="O481" s="34">
        <v>27</v>
      </c>
      <c r="P481" s="1">
        <v>63.899000000000001</v>
      </c>
      <c r="Q481" s="1">
        <v>51.141599999999997</v>
      </c>
    </row>
    <row r="482" spans="1:17" ht="15" thickBot="1" x14ac:dyDescent="0.25">
      <c r="A482" s="34" t="s">
        <v>67</v>
      </c>
      <c r="B482" s="34" t="s">
        <v>8126</v>
      </c>
      <c r="C482" s="34" t="s">
        <v>8127</v>
      </c>
      <c r="D482" s="34" t="s">
        <v>3419</v>
      </c>
      <c r="E482" s="34" t="s">
        <v>20</v>
      </c>
      <c r="F482" s="34" t="s">
        <v>9078</v>
      </c>
      <c r="G482" s="34" t="s">
        <v>9079</v>
      </c>
      <c r="H482" s="34">
        <f t="shared" si="14"/>
        <v>1</v>
      </c>
      <c r="I482" s="34">
        <f t="shared" si="15"/>
        <v>0</v>
      </c>
      <c r="J482" s="34"/>
      <c r="K482" s="34" t="s">
        <v>20</v>
      </c>
      <c r="L482" s="34" t="s">
        <v>24</v>
      </c>
      <c r="M482" s="34">
        <v>66</v>
      </c>
      <c r="N482" s="34">
        <v>10</v>
      </c>
      <c r="O482" s="34">
        <v>27</v>
      </c>
      <c r="P482" s="1">
        <v>63.899000000000001</v>
      </c>
      <c r="Q482" s="1">
        <v>32.244900000000001</v>
      </c>
    </row>
    <row r="483" spans="1:17" ht="15" thickBot="1" x14ac:dyDescent="0.25">
      <c r="A483" s="34" t="s">
        <v>67</v>
      </c>
      <c r="B483" s="34" t="s">
        <v>8126</v>
      </c>
      <c r="C483" s="34" t="s">
        <v>8127</v>
      </c>
      <c r="D483" s="34" t="s">
        <v>3419</v>
      </c>
      <c r="E483" s="34" t="s">
        <v>20</v>
      </c>
      <c r="F483" s="34" t="s">
        <v>9080</v>
      </c>
      <c r="G483" s="34" t="s">
        <v>9081</v>
      </c>
      <c r="H483" s="34">
        <f t="shared" si="14"/>
        <v>1</v>
      </c>
      <c r="I483" s="34">
        <f t="shared" si="15"/>
        <v>0</v>
      </c>
      <c r="J483" s="34"/>
      <c r="K483" s="34" t="s">
        <v>20</v>
      </c>
      <c r="L483" s="34" t="s">
        <v>24</v>
      </c>
      <c r="M483" s="34">
        <v>66</v>
      </c>
      <c r="N483" s="34">
        <v>10</v>
      </c>
      <c r="O483" s="34">
        <v>27</v>
      </c>
      <c r="P483" s="1">
        <v>63.899000000000001</v>
      </c>
      <c r="Q483" s="1">
        <v>57.647100000000002</v>
      </c>
    </row>
    <row r="484" spans="1:17" ht="15" thickBot="1" x14ac:dyDescent="0.25">
      <c r="A484" s="34" t="s">
        <v>67</v>
      </c>
      <c r="B484" s="34" t="s">
        <v>8126</v>
      </c>
      <c r="C484" s="34" t="s">
        <v>8127</v>
      </c>
      <c r="D484" s="34" t="s">
        <v>3419</v>
      </c>
      <c r="E484" s="34" t="s">
        <v>20</v>
      </c>
      <c r="F484" s="34" t="s">
        <v>9082</v>
      </c>
      <c r="G484" s="34" t="s">
        <v>9083</v>
      </c>
      <c r="H484" s="34">
        <f t="shared" si="14"/>
        <v>1</v>
      </c>
      <c r="I484" s="34">
        <f t="shared" si="15"/>
        <v>0</v>
      </c>
      <c r="J484" s="34"/>
      <c r="K484" s="34" t="s">
        <v>20</v>
      </c>
      <c r="L484" s="34" t="s">
        <v>24</v>
      </c>
      <c r="M484" s="34">
        <v>66</v>
      </c>
      <c r="N484" s="34">
        <v>10</v>
      </c>
      <c r="O484" s="34">
        <v>27</v>
      </c>
      <c r="P484" s="1">
        <v>63.899000000000001</v>
      </c>
      <c r="Q484" s="1">
        <v>57.993899999999996</v>
      </c>
    </row>
    <row r="485" spans="1:17" ht="15" thickBot="1" x14ac:dyDescent="0.25">
      <c r="A485" s="34" t="s">
        <v>67</v>
      </c>
      <c r="B485" s="34" t="s">
        <v>8126</v>
      </c>
      <c r="C485" s="34" t="s">
        <v>8127</v>
      </c>
      <c r="D485" s="34" t="s">
        <v>3419</v>
      </c>
      <c r="E485" s="34" t="s">
        <v>20</v>
      </c>
      <c r="F485" s="34" t="s">
        <v>9084</v>
      </c>
      <c r="G485" s="34" t="s">
        <v>9085</v>
      </c>
      <c r="H485" s="34">
        <f t="shared" si="14"/>
        <v>1</v>
      </c>
      <c r="I485" s="34">
        <f t="shared" si="15"/>
        <v>0</v>
      </c>
      <c r="J485" s="34"/>
      <c r="K485" s="34" t="s">
        <v>20</v>
      </c>
      <c r="L485" s="34" t="s">
        <v>24</v>
      </c>
      <c r="M485" s="34">
        <v>66</v>
      </c>
      <c r="N485" s="34">
        <v>10</v>
      </c>
      <c r="O485" s="34">
        <v>27</v>
      </c>
      <c r="P485" s="1">
        <v>63.899000000000001</v>
      </c>
      <c r="Q485" s="1">
        <v>60.750399999999999</v>
      </c>
    </row>
    <row r="486" spans="1:17" ht="15" thickBot="1" x14ac:dyDescent="0.25">
      <c r="A486" s="34" t="s">
        <v>67</v>
      </c>
      <c r="B486" s="34" t="s">
        <v>8126</v>
      </c>
      <c r="C486" s="34" t="s">
        <v>8127</v>
      </c>
      <c r="D486" s="34" t="s">
        <v>3419</v>
      </c>
      <c r="E486" s="34" t="s">
        <v>20</v>
      </c>
      <c r="F486" s="34" t="s">
        <v>9086</v>
      </c>
      <c r="G486" s="34" t="s">
        <v>9087</v>
      </c>
      <c r="H486" s="34">
        <f t="shared" si="14"/>
        <v>1</v>
      </c>
      <c r="I486" s="34">
        <f t="shared" si="15"/>
        <v>0</v>
      </c>
      <c r="J486" s="34"/>
      <c r="K486" s="34" t="s">
        <v>20</v>
      </c>
      <c r="L486" s="34" t="s">
        <v>24</v>
      </c>
      <c r="M486" s="34">
        <v>66</v>
      </c>
      <c r="N486" s="34">
        <v>10</v>
      </c>
      <c r="O486" s="34">
        <v>27</v>
      </c>
      <c r="P486" s="1">
        <v>63.899000000000001</v>
      </c>
      <c r="Q486" s="1">
        <v>73.640199999999993</v>
      </c>
    </row>
    <row r="487" spans="1:17" ht="15" thickBot="1" x14ac:dyDescent="0.25">
      <c r="A487" s="34" t="s">
        <v>67</v>
      </c>
      <c r="B487" s="34" t="s">
        <v>8126</v>
      </c>
      <c r="C487" s="34" t="s">
        <v>8127</v>
      </c>
      <c r="D487" s="34" t="s">
        <v>3419</v>
      </c>
      <c r="E487" s="34" t="s">
        <v>20</v>
      </c>
      <c r="F487" s="34" t="s">
        <v>9088</v>
      </c>
      <c r="G487" s="34" t="s">
        <v>9089</v>
      </c>
      <c r="H487" s="34">
        <f t="shared" si="14"/>
        <v>1</v>
      </c>
      <c r="I487" s="34">
        <f t="shared" si="15"/>
        <v>0</v>
      </c>
      <c r="J487" s="34"/>
      <c r="K487" s="34" t="s">
        <v>20</v>
      </c>
      <c r="L487" s="34" t="s">
        <v>24</v>
      </c>
      <c r="M487" s="34">
        <v>66</v>
      </c>
      <c r="N487" s="34">
        <v>10</v>
      </c>
      <c r="O487" s="34">
        <v>27</v>
      </c>
      <c r="P487" s="1">
        <v>63.899000000000001</v>
      </c>
      <c r="Q487" s="1">
        <v>11.4155</v>
      </c>
    </row>
    <row r="488" spans="1:17" ht="15" thickBot="1" x14ac:dyDescent="0.25">
      <c r="A488" s="34" t="s">
        <v>67</v>
      </c>
      <c r="B488" s="34" t="s">
        <v>8126</v>
      </c>
      <c r="C488" s="34" t="s">
        <v>8127</v>
      </c>
      <c r="D488" s="34" t="s">
        <v>3419</v>
      </c>
      <c r="E488" s="34" t="s">
        <v>20</v>
      </c>
      <c r="F488" s="34" t="s">
        <v>9090</v>
      </c>
      <c r="G488" s="34" t="s">
        <v>9091</v>
      </c>
      <c r="H488" s="34">
        <f t="shared" si="14"/>
        <v>1</v>
      </c>
      <c r="I488" s="34">
        <f t="shared" si="15"/>
        <v>0</v>
      </c>
      <c r="J488" s="34"/>
      <c r="K488" s="34" t="s">
        <v>20</v>
      </c>
      <c r="L488" s="34" t="s">
        <v>24</v>
      </c>
      <c r="M488" s="34">
        <v>66</v>
      </c>
      <c r="N488" s="34">
        <v>10</v>
      </c>
      <c r="O488" s="34">
        <v>27</v>
      </c>
      <c r="P488" s="1">
        <v>63.899000000000001</v>
      </c>
      <c r="Q488" s="1">
        <v>45.833300000000001</v>
      </c>
    </row>
    <row r="489" spans="1:17" ht="15" thickBot="1" x14ac:dyDescent="0.25">
      <c r="A489" s="34" t="s">
        <v>67</v>
      </c>
      <c r="B489" s="34" t="s">
        <v>8126</v>
      </c>
      <c r="C489" s="34" t="s">
        <v>8127</v>
      </c>
      <c r="D489" s="34" t="s">
        <v>3419</v>
      </c>
      <c r="E489" s="34" t="s">
        <v>20</v>
      </c>
      <c r="F489" s="34" t="s">
        <v>9092</v>
      </c>
      <c r="G489" s="34" t="s">
        <v>9093</v>
      </c>
      <c r="H489" s="34">
        <f t="shared" si="14"/>
        <v>1</v>
      </c>
      <c r="I489" s="34">
        <f t="shared" si="15"/>
        <v>0</v>
      </c>
      <c r="J489" s="34"/>
      <c r="K489" s="34" t="s">
        <v>20</v>
      </c>
      <c r="L489" s="34" t="s">
        <v>24</v>
      </c>
      <c r="M489" s="34">
        <v>66</v>
      </c>
      <c r="N489" s="34">
        <v>10</v>
      </c>
      <c r="O489" s="34">
        <v>27</v>
      </c>
      <c r="P489" s="1">
        <v>63.899000000000001</v>
      </c>
      <c r="Q489" s="1">
        <v>55.9925</v>
      </c>
    </row>
    <row r="490" spans="1:17" ht="15" thickBot="1" x14ac:dyDescent="0.25">
      <c r="A490" s="34" t="s">
        <v>67</v>
      </c>
      <c r="B490" s="34" t="s">
        <v>8126</v>
      </c>
      <c r="C490" s="34" t="s">
        <v>8127</v>
      </c>
      <c r="D490" s="34" t="s">
        <v>3419</v>
      </c>
      <c r="E490" s="34" t="s">
        <v>20</v>
      </c>
      <c r="F490" s="34" t="s">
        <v>9094</v>
      </c>
      <c r="G490" s="34" t="s">
        <v>9095</v>
      </c>
      <c r="H490" s="34">
        <f t="shared" si="14"/>
        <v>1</v>
      </c>
      <c r="I490" s="34">
        <f t="shared" si="15"/>
        <v>0</v>
      </c>
      <c r="J490" s="34"/>
      <c r="K490" s="34" t="s">
        <v>20</v>
      </c>
      <c r="L490" s="34" t="s">
        <v>24</v>
      </c>
      <c r="M490" s="34">
        <v>66</v>
      </c>
      <c r="N490" s="34">
        <v>10</v>
      </c>
      <c r="O490" s="34">
        <v>27</v>
      </c>
      <c r="P490" s="1">
        <v>63.899000000000001</v>
      </c>
      <c r="Q490" s="1">
        <v>88.150999999999996</v>
      </c>
    </row>
    <row r="491" spans="1:17" ht="15" thickBot="1" x14ac:dyDescent="0.25">
      <c r="A491" s="34" t="s">
        <v>67</v>
      </c>
      <c r="B491" s="34" t="s">
        <v>8126</v>
      </c>
      <c r="C491" s="34" t="s">
        <v>8127</v>
      </c>
      <c r="D491" s="34" t="s">
        <v>3419</v>
      </c>
      <c r="E491" s="34" t="s">
        <v>20</v>
      </c>
      <c r="F491" s="34" t="s">
        <v>9096</v>
      </c>
      <c r="G491" s="34" t="s">
        <v>9097</v>
      </c>
      <c r="H491" s="34">
        <f t="shared" si="14"/>
        <v>1</v>
      </c>
      <c r="I491" s="34">
        <f t="shared" si="15"/>
        <v>0</v>
      </c>
      <c r="J491" s="34"/>
      <c r="K491" s="34" t="s">
        <v>20</v>
      </c>
      <c r="L491" s="34" t="s">
        <v>24</v>
      </c>
      <c r="M491" s="34">
        <v>66</v>
      </c>
      <c r="N491" s="34">
        <v>10</v>
      </c>
      <c r="O491" s="34">
        <v>27</v>
      </c>
      <c r="P491" s="1">
        <v>63.899000000000001</v>
      </c>
      <c r="Q491" s="1">
        <v>51.718800000000002</v>
      </c>
    </row>
    <row r="492" spans="1:17" ht="15" thickBot="1" x14ac:dyDescent="0.25">
      <c r="A492" s="34" t="s">
        <v>67</v>
      </c>
      <c r="B492" s="34" t="s">
        <v>8126</v>
      </c>
      <c r="C492" s="34" t="s">
        <v>8127</v>
      </c>
      <c r="D492" s="34" t="s">
        <v>3419</v>
      </c>
      <c r="E492" s="34" t="s">
        <v>20</v>
      </c>
      <c r="F492" s="34" t="s">
        <v>9098</v>
      </c>
      <c r="G492" s="34" t="s">
        <v>9099</v>
      </c>
      <c r="H492" s="34">
        <f t="shared" si="14"/>
        <v>1</v>
      </c>
      <c r="I492" s="34">
        <f t="shared" si="15"/>
        <v>0</v>
      </c>
      <c r="J492" s="34"/>
      <c r="K492" s="34" t="s">
        <v>20</v>
      </c>
      <c r="L492" s="34" t="s">
        <v>24</v>
      </c>
      <c r="M492" s="34">
        <v>66</v>
      </c>
      <c r="N492" s="34">
        <v>10</v>
      </c>
      <c r="O492" s="34">
        <v>27</v>
      </c>
      <c r="P492" s="1">
        <v>63.899000000000001</v>
      </c>
      <c r="Q492" s="1">
        <v>66.329599999999999</v>
      </c>
    </row>
    <row r="493" spans="1:17" ht="15" thickBot="1" x14ac:dyDescent="0.25">
      <c r="A493" s="34" t="s">
        <v>67</v>
      </c>
      <c r="B493" s="34" t="s">
        <v>8126</v>
      </c>
      <c r="C493" s="34" t="s">
        <v>8127</v>
      </c>
      <c r="D493" s="34" t="s">
        <v>3419</v>
      </c>
      <c r="E493" s="34" t="s">
        <v>20</v>
      </c>
      <c r="F493" s="34" t="s">
        <v>9100</v>
      </c>
      <c r="G493" s="34" t="s">
        <v>9101</v>
      </c>
      <c r="H493" s="34">
        <f t="shared" si="14"/>
        <v>1</v>
      </c>
      <c r="I493" s="34">
        <f t="shared" si="15"/>
        <v>0</v>
      </c>
      <c r="J493" s="34"/>
      <c r="K493" s="34" t="s">
        <v>20</v>
      </c>
      <c r="L493" s="34" t="s">
        <v>24</v>
      </c>
      <c r="M493" s="34">
        <v>66</v>
      </c>
      <c r="N493" s="34">
        <v>10</v>
      </c>
      <c r="O493" s="34">
        <v>27</v>
      </c>
      <c r="P493" s="1">
        <v>63.899000000000001</v>
      </c>
      <c r="Q493" s="1">
        <v>80.683199999999999</v>
      </c>
    </row>
    <row r="494" spans="1:17" ht="15" thickBot="1" x14ac:dyDescent="0.25">
      <c r="A494" s="34" t="s">
        <v>67</v>
      </c>
      <c r="B494" s="34" t="s">
        <v>8126</v>
      </c>
      <c r="C494" s="34" t="s">
        <v>8127</v>
      </c>
      <c r="D494" s="34" t="s">
        <v>3419</v>
      </c>
      <c r="E494" s="34" t="s">
        <v>20</v>
      </c>
      <c r="F494" s="34" t="s">
        <v>9102</v>
      </c>
      <c r="G494" s="34" t="s">
        <v>9103</v>
      </c>
      <c r="H494" s="34">
        <f t="shared" si="14"/>
        <v>1</v>
      </c>
      <c r="I494" s="34">
        <f t="shared" si="15"/>
        <v>0</v>
      </c>
      <c r="J494" s="34"/>
      <c r="K494" s="34" t="s">
        <v>20</v>
      </c>
      <c r="L494" s="34" t="s">
        <v>24</v>
      </c>
      <c r="M494" s="34">
        <v>66</v>
      </c>
      <c r="N494" s="34">
        <v>10</v>
      </c>
      <c r="O494" s="34">
        <v>27</v>
      </c>
      <c r="P494" s="1">
        <v>63.899000000000001</v>
      </c>
      <c r="Q494" s="1">
        <v>68.503500000000003</v>
      </c>
    </row>
    <row r="495" spans="1:17" ht="15" thickBot="1" x14ac:dyDescent="0.25">
      <c r="A495" s="34" t="s">
        <v>67</v>
      </c>
      <c r="B495" s="34" t="s">
        <v>8126</v>
      </c>
      <c r="C495" s="34" t="s">
        <v>8127</v>
      </c>
      <c r="D495" s="34" t="s">
        <v>3419</v>
      </c>
      <c r="E495" s="34" t="s">
        <v>20</v>
      </c>
      <c r="F495" s="34" t="s">
        <v>9104</v>
      </c>
      <c r="G495" s="34" t="s">
        <v>9105</v>
      </c>
      <c r="H495" s="34">
        <f t="shared" si="14"/>
        <v>1</v>
      </c>
      <c r="I495" s="34">
        <f t="shared" si="15"/>
        <v>0</v>
      </c>
      <c r="J495" s="34"/>
      <c r="K495" s="34" t="s">
        <v>20</v>
      </c>
      <c r="L495" s="34" t="s">
        <v>24</v>
      </c>
      <c r="M495" s="34">
        <v>66</v>
      </c>
      <c r="N495" s="34">
        <v>10</v>
      </c>
      <c r="O495" s="34">
        <v>27</v>
      </c>
      <c r="P495" s="1">
        <v>63.899000000000001</v>
      </c>
      <c r="Q495" s="1">
        <v>15</v>
      </c>
    </row>
    <row r="496" spans="1:17" ht="15" thickBot="1" x14ac:dyDescent="0.25">
      <c r="A496" s="34" t="s">
        <v>67</v>
      </c>
      <c r="B496" s="34" t="s">
        <v>8126</v>
      </c>
      <c r="C496" s="34" t="s">
        <v>8127</v>
      </c>
      <c r="D496" s="34" t="s">
        <v>3419</v>
      </c>
      <c r="E496" s="34" t="s">
        <v>20</v>
      </c>
      <c r="F496" s="34" t="s">
        <v>9106</v>
      </c>
      <c r="G496" s="34" t="s">
        <v>9107</v>
      </c>
      <c r="H496" s="34">
        <f t="shared" si="14"/>
        <v>1</v>
      </c>
      <c r="I496" s="34">
        <f t="shared" si="15"/>
        <v>0</v>
      </c>
      <c r="J496" s="34"/>
      <c r="K496" s="34" t="s">
        <v>20</v>
      </c>
      <c r="L496" s="34" t="s">
        <v>24</v>
      </c>
      <c r="M496" s="34">
        <v>66</v>
      </c>
      <c r="N496" s="34">
        <v>10</v>
      </c>
      <c r="O496" s="34">
        <v>27</v>
      </c>
      <c r="P496" s="1">
        <v>63.899000000000001</v>
      </c>
      <c r="Q496" s="1">
        <v>57.168199999999999</v>
      </c>
    </row>
    <row r="497" spans="1:17" ht="15" thickBot="1" x14ac:dyDescent="0.25">
      <c r="A497" s="34" t="s">
        <v>67</v>
      </c>
      <c r="B497" s="34" t="s">
        <v>8126</v>
      </c>
      <c r="C497" s="34" t="s">
        <v>8127</v>
      </c>
      <c r="D497" s="34" t="s">
        <v>3419</v>
      </c>
      <c r="E497" s="34" t="s">
        <v>20</v>
      </c>
      <c r="F497" s="34" t="s">
        <v>9108</v>
      </c>
      <c r="G497" s="34" t="s">
        <v>9109</v>
      </c>
      <c r="H497" s="34">
        <f t="shared" si="14"/>
        <v>1</v>
      </c>
      <c r="I497" s="34">
        <f t="shared" si="15"/>
        <v>0</v>
      </c>
      <c r="J497" s="34"/>
      <c r="K497" s="34" t="s">
        <v>20</v>
      </c>
      <c r="L497" s="34" t="s">
        <v>24</v>
      </c>
      <c r="M497" s="34">
        <v>66</v>
      </c>
      <c r="N497" s="34">
        <v>10</v>
      </c>
      <c r="O497" s="34">
        <v>27</v>
      </c>
      <c r="P497" s="1">
        <v>63.899000000000001</v>
      </c>
      <c r="Q497" s="1">
        <v>41.984900000000003</v>
      </c>
    </row>
    <row r="498" spans="1:17" ht="15" thickBot="1" x14ac:dyDescent="0.25">
      <c r="A498" s="34" t="s">
        <v>67</v>
      </c>
      <c r="B498" s="34" t="s">
        <v>8126</v>
      </c>
      <c r="C498" s="34" t="s">
        <v>8127</v>
      </c>
      <c r="D498" s="34" t="s">
        <v>3419</v>
      </c>
      <c r="E498" s="34" t="s">
        <v>20</v>
      </c>
      <c r="F498" s="34" t="s">
        <v>9110</v>
      </c>
      <c r="G498" s="34" t="s">
        <v>9111</v>
      </c>
      <c r="H498" s="34">
        <f t="shared" si="14"/>
        <v>1</v>
      </c>
      <c r="I498" s="34">
        <f t="shared" si="15"/>
        <v>0</v>
      </c>
      <c r="J498" s="34"/>
      <c r="K498" s="34" t="s">
        <v>20</v>
      </c>
      <c r="L498" s="34" t="s">
        <v>24</v>
      </c>
      <c r="M498" s="34">
        <v>66</v>
      </c>
      <c r="N498" s="34">
        <v>10</v>
      </c>
      <c r="O498" s="34">
        <v>27</v>
      </c>
      <c r="P498" s="1">
        <v>63.899000000000001</v>
      </c>
      <c r="Q498" s="1">
        <v>72.857100000000003</v>
      </c>
    </row>
    <row r="499" spans="1:17" ht="15" thickBot="1" x14ac:dyDescent="0.25">
      <c r="A499" s="34" t="s">
        <v>67</v>
      </c>
      <c r="B499" s="34" t="s">
        <v>8126</v>
      </c>
      <c r="C499" s="34" t="s">
        <v>8127</v>
      </c>
      <c r="D499" s="34" t="s">
        <v>3419</v>
      </c>
      <c r="E499" s="34" t="s">
        <v>20</v>
      </c>
      <c r="F499" s="34" t="s">
        <v>9112</v>
      </c>
      <c r="G499" s="34" t="s">
        <v>9113</v>
      </c>
      <c r="H499" s="34">
        <f t="shared" si="14"/>
        <v>1</v>
      </c>
      <c r="I499" s="34">
        <f t="shared" si="15"/>
        <v>0</v>
      </c>
      <c r="J499" s="34"/>
      <c r="K499" s="34" t="s">
        <v>20</v>
      </c>
      <c r="L499" s="34" t="s">
        <v>24</v>
      </c>
      <c r="M499" s="34">
        <v>66</v>
      </c>
      <c r="N499" s="34">
        <v>10</v>
      </c>
      <c r="O499" s="34">
        <v>27</v>
      </c>
      <c r="P499" s="1">
        <v>63.899000000000001</v>
      </c>
      <c r="Q499" s="1">
        <v>78.618700000000004</v>
      </c>
    </row>
    <row r="500" spans="1:17" ht="15" thickBot="1" x14ac:dyDescent="0.25">
      <c r="A500" s="34" t="s">
        <v>67</v>
      </c>
      <c r="B500" s="34" t="s">
        <v>8126</v>
      </c>
      <c r="C500" s="34" t="s">
        <v>8127</v>
      </c>
      <c r="D500" s="34" t="s">
        <v>3419</v>
      </c>
      <c r="E500" s="34" t="s">
        <v>20</v>
      </c>
      <c r="F500" s="34" t="s">
        <v>9114</v>
      </c>
      <c r="G500" s="34" t="s">
        <v>9115</v>
      </c>
      <c r="H500" s="34">
        <f t="shared" si="14"/>
        <v>1</v>
      </c>
      <c r="I500" s="34">
        <f t="shared" si="15"/>
        <v>0</v>
      </c>
      <c r="J500" s="34"/>
      <c r="K500" s="34" t="s">
        <v>20</v>
      </c>
      <c r="L500" s="34" t="s">
        <v>24</v>
      </c>
      <c r="M500" s="34">
        <v>66</v>
      </c>
      <c r="N500" s="34">
        <v>10</v>
      </c>
      <c r="O500" s="34">
        <v>27</v>
      </c>
      <c r="P500" s="1">
        <v>63.899000000000001</v>
      </c>
      <c r="Q500" s="1">
        <v>87.607600000000005</v>
      </c>
    </row>
    <row r="501" spans="1:17" ht="15" thickBot="1" x14ac:dyDescent="0.25">
      <c r="A501" s="34" t="s">
        <v>67</v>
      </c>
      <c r="B501" s="34" t="s">
        <v>8126</v>
      </c>
      <c r="C501" s="34" t="s">
        <v>8127</v>
      </c>
      <c r="D501" s="34" t="s">
        <v>3419</v>
      </c>
      <c r="E501" s="34" t="s">
        <v>20</v>
      </c>
      <c r="F501" s="34" t="s">
        <v>9116</v>
      </c>
      <c r="G501" s="34" t="s">
        <v>9117</v>
      </c>
      <c r="H501" s="34">
        <f t="shared" si="14"/>
        <v>1</v>
      </c>
      <c r="I501" s="34">
        <f t="shared" si="15"/>
        <v>0</v>
      </c>
      <c r="J501" s="34"/>
      <c r="K501" s="34" t="s">
        <v>20</v>
      </c>
      <c r="L501" s="34" t="s">
        <v>24</v>
      </c>
      <c r="M501" s="34">
        <v>66</v>
      </c>
      <c r="N501" s="34">
        <v>10</v>
      </c>
      <c r="O501" s="34">
        <v>27</v>
      </c>
      <c r="P501" s="1">
        <v>63.899000000000001</v>
      </c>
      <c r="Q501" s="1">
        <v>79.816500000000005</v>
      </c>
    </row>
    <row r="502" spans="1:17" ht="15" thickBot="1" x14ac:dyDescent="0.25">
      <c r="A502" s="34" t="s">
        <v>67</v>
      </c>
      <c r="B502" s="34" t="s">
        <v>8126</v>
      </c>
      <c r="C502" s="34" t="s">
        <v>8127</v>
      </c>
      <c r="D502" s="34" t="s">
        <v>3419</v>
      </c>
      <c r="E502" s="34" t="s">
        <v>20</v>
      </c>
      <c r="F502" s="34" t="s">
        <v>9118</v>
      </c>
      <c r="G502" s="34" t="s">
        <v>9119</v>
      </c>
      <c r="H502" s="34">
        <f t="shared" si="14"/>
        <v>1</v>
      </c>
      <c r="I502" s="34">
        <f t="shared" si="15"/>
        <v>0</v>
      </c>
      <c r="J502" s="34"/>
      <c r="K502" s="34" t="s">
        <v>20</v>
      </c>
      <c r="L502" s="34" t="s">
        <v>24</v>
      </c>
      <c r="M502" s="34">
        <v>66</v>
      </c>
      <c r="N502" s="34">
        <v>10</v>
      </c>
      <c r="O502" s="34">
        <v>27</v>
      </c>
      <c r="P502" s="1">
        <v>63.899000000000001</v>
      </c>
      <c r="Q502" s="1">
        <v>86.617599999999996</v>
      </c>
    </row>
    <row r="503" spans="1:17" ht="15" thickBot="1" x14ac:dyDescent="0.25">
      <c r="A503" s="34" t="s">
        <v>67</v>
      </c>
      <c r="B503" s="34" t="s">
        <v>8126</v>
      </c>
      <c r="C503" s="34" t="s">
        <v>8127</v>
      </c>
      <c r="D503" s="34" t="s">
        <v>3419</v>
      </c>
      <c r="E503" s="34" t="s">
        <v>20</v>
      </c>
      <c r="F503" s="34" t="s">
        <v>9120</v>
      </c>
      <c r="G503" s="34" t="s">
        <v>9121</v>
      </c>
      <c r="H503" s="34">
        <f t="shared" si="14"/>
        <v>1</v>
      </c>
      <c r="I503" s="34">
        <f t="shared" si="15"/>
        <v>0</v>
      </c>
      <c r="J503" s="34"/>
      <c r="K503" s="34" t="s">
        <v>20</v>
      </c>
      <c r="L503" s="34" t="s">
        <v>24</v>
      </c>
      <c r="M503" s="34">
        <v>66</v>
      </c>
      <c r="N503" s="34">
        <v>10</v>
      </c>
      <c r="O503" s="34">
        <v>27</v>
      </c>
      <c r="P503" s="1">
        <v>63.899000000000001</v>
      </c>
      <c r="Q503" s="1">
        <v>76.000200000000007</v>
      </c>
    </row>
    <row r="504" spans="1:17" ht="15" thickBot="1" x14ac:dyDescent="0.25">
      <c r="A504" s="34" t="s">
        <v>67</v>
      </c>
      <c r="B504" s="34" t="s">
        <v>8126</v>
      </c>
      <c r="C504" s="34" t="s">
        <v>8127</v>
      </c>
      <c r="D504" s="34" t="s">
        <v>3419</v>
      </c>
      <c r="E504" s="34" t="s">
        <v>20</v>
      </c>
      <c r="F504" s="34" t="s">
        <v>9122</v>
      </c>
      <c r="G504" s="34" t="s">
        <v>9123</v>
      </c>
      <c r="H504" s="34">
        <f t="shared" si="14"/>
        <v>1</v>
      </c>
      <c r="I504" s="34">
        <f t="shared" si="15"/>
        <v>0</v>
      </c>
      <c r="J504" s="34"/>
      <c r="K504" s="34" t="s">
        <v>20</v>
      </c>
      <c r="L504" s="34" t="s">
        <v>24</v>
      </c>
      <c r="M504" s="34">
        <v>66</v>
      </c>
      <c r="N504" s="34">
        <v>10</v>
      </c>
      <c r="O504" s="34">
        <v>27</v>
      </c>
      <c r="P504" s="1">
        <v>63.899000000000001</v>
      </c>
      <c r="Q504" s="1">
        <v>54.850299999999997</v>
      </c>
    </row>
    <row r="505" spans="1:17" ht="15" thickBot="1" x14ac:dyDescent="0.25">
      <c r="A505" s="34" t="s">
        <v>67</v>
      </c>
      <c r="B505" s="34" t="s">
        <v>8126</v>
      </c>
      <c r="C505" s="34" t="s">
        <v>8127</v>
      </c>
      <c r="D505" s="34" t="s">
        <v>3419</v>
      </c>
      <c r="E505" s="34" t="s">
        <v>20</v>
      </c>
      <c r="F505" s="34" t="s">
        <v>9124</v>
      </c>
      <c r="G505" s="34" t="s">
        <v>9125</v>
      </c>
      <c r="H505" s="34">
        <f t="shared" si="14"/>
        <v>1</v>
      </c>
      <c r="I505" s="34">
        <f t="shared" si="15"/>
        <v>0</v>
      </c>
      <c r="J505" s="34"/>
      <c r="K505" s="34" t="s">
        <v>20</v>
      </c>
      <c r="L505" s="34" t="s">
        <v>24</v>
      </c>
      <c r="M505" s="34">
        <v>66</v>
      </c>
      <c r="N505" s="34">
        <v>10</v>
      </c>
      <c r="O505" s="34">
        <v>27</v>
      </c>
      <c r="P505" s="1">
        <v>63.899000000000001</v>
      </c>
      <c r="Q505" s="1">
        <v>50.819699999999997</v>
      </c>
    </row>
    <row r="506" spans="1:17" ht="15" thickBot="1" x14ac:dyDescent="0.25">
      <c r="A506" s="34" t="s">
        <v>67</v>
      </c>
      <c r="B506" s="34" t="s">
        <v>8126</v>
      </c>
      <c r="C506" s="34" t="s">
        <v>8127</v>
      </c>
      <c r="D506" s="34" t="s">
        <v>3419</v>
      </c>
      <c r="E506" s="34" t="s">
        <v>20</v>
      </c>
      <c r="F506" s="34" t="s">
        <v>9126</v>
      </c>
      <c r="G506" s="34" t="s">
        <v>9127</v>
      </c>
      <c r="H506" s="34">
        <f t="shared" si="14"/>
        <v>1</v>
      </c>
      <c r="I506" s="34">
        <f t="shared" si="15"/>
        <v>0</v>
      </c>
      <c r="J506" s="34"/>
      <c r="K506" s="34" t="s">
        <v>20</v>
      </c>
      <c r="L506" s="34" t="s">
        <v>24</v>
      </c>
      <c r="M506" s="34">
        <v>66</v>
      </c>
      <c r="N506" s="34">
        <v>10</v>
      </c>
      <c r="O506" s="34">
        <v>27</v>
      </c>
      <c r="P506" s="1">
        <v>63.899000000000001</v>
      </c>
      <c r="Q506" s="1">
        <v>90.579700000000003</v>
      </c>
    </row>
    <row r="507" spans="1:17" ht="15" thickBot="1" x14ac:dyDescent="0.25">
      <c r="A507" s="34" t="s">
        <v>67</v>
      </c>
      <c r="B507" s="34" t="s">
        <v>8126</v>
      </c>
      <c r="C507" s="34" t="s">
        <v>8127</v>
      </c>
      <c r="D507" s="34" t="s">
        <v>3419</v>
      </c>
      <c r="E507" s="34" t="s">
        <v>20</v>
      </c>
      <c r="F507" s="34" t="s">
        <v>9128</v>
      </c>
      <c r="G507" s="34" t="s">
        <v>9129</v>
      </c>
      <c r="H507" s="34">
        <f t="shared" si="14"/>
        <v>1</v>
      </c>
      <c r="I507" s="34">
        <f t="shared" si="15"/>
        <v>0</v>
      </c>
      <c r="J507" s="34"/>
      <c r="K507" s="34" t="s">
        <v>20</v>
      </c>
      <c r="L507" s="34" t="s">
        <v>24</v>
      </c>
      <c r="M507" s="34">
        <v>66</v>
      </c>
      <c r="N507" s="34">
        <v>10</v>
      </c>
      <c r="O507" s="34">
        <v>27</v>
      </c>
      <c r="P507" s="1">
        <v>63.899000000000001</v>
      </c>
      <c r="Q507" s="1">
        <v>69.345799999999997</v>
      </c>
    </row>
    <row r="508" spans="1:17" ht="15" thickBot="1" x14ac:dyDescent="0.25">
      <c r="A508" s="34" t="s">
        <v>67</v>
      </c>
      <c r="B508" s="34" t="s">
        <v>8126</v>
      </c>
      <c r="C508" s="34" t="s">
        <v>8127</v>
      </c>
      <c r="D508" s="34" t="s">
        <v>3419</v>
      </c>
      <c r="E508" s="34" t="s">
        <v>20</v>
      </c>
      <c r="F508" s="34" t="s">
        <v>9130</v>
      </c>
      <c r="G508" s="34" t="s">
        <v>9131</v>
      </c>
      <c r="H508" s="34">
        <f t="shared" si="14"/>
        <v>1</v>
      </c>
      <c r="I508" s="34">
        <f t="shared" si="15"/>
        <v>0</v>
      </c>
      <c r="J508" s="34"/>
      <c r="K508" s="34" t="s">
        <v>20</v>
      </c>
      <c r="L508" s="34" t="s">
        <v>24</v>
      </c>
      <c r="M508" s="34">
        <v>66</v>
      </c>
      <c r="N508" s="34">
        <v>10</v>
      </c>
      <c r="O508" s="34">
        <v>27</v>
      </c>
      <c r="P508" s="1">
        <v>63.899000000000001</v>
      </c>
      <c r="Q508" s="1">
        <v>60.963999999999999</v>
      </c>
    </row>
    <row r="509" spans="1:17" ht="15" thickBot="1" x14ac:dyDescent="0.25">
      <c r="A509" s="34" t="s">
        <v>67</v>
      </c>
      <c r="B509" s="34" t="s">
        <v>8126</v>
      </c>
      <c r="C509" s="34" t="s">
        <v>8127</v>
      </c>
      <c r="D509" s="34" t="s">
        <v>3419</v>
      </c>
      <c r="E509" s="34" t="s">
        <v>20</v>
      </c>
      <c r="F509" s="34" t="s">
        <v>9132</v>
      </c>
      <c r="G509" s="34" t="s">
        <v>9133</v>
      </c>
      <c r="H509" s="34">
        <f t="shared" si="14"/>
        <v>1</v>
      </c>
      <c r="I509" s="34">
        <f t="shared" si="15"/>
        <v>0</v>
      </c>
      <c r="J509" s="34"/>
      <c r="K509" s="34" t="s">
        <v>20</v>
      </c>
      <c r="L509" s="34" t="s">
        <v>24</v>
      </c>
      <c r="M509" s="34">
        <v>66</v>
      </c>
      <c r="N509" s="34">
        <v>10</v>
      </c>
      <c r="O509" s="34">
        <v>27</v>
      </c>
      <c r="P509" s="1">
        <v>63.899000000000001</v>
      </c>
      <c r="Q509" s="1">
        <v>43.811900000000001</v>
      </c>
    </row>
    <row r="510" spans="1:17" ht="15" thickBot="1" x14ac:dyDescent="0.25">
      <c r="A510" s="34" t="s">
        <v>67</v>
      </c>
      <c r="B510" s="34" t="s">
        <v>8126</v>
      </c>
      <c r="C510" s="34" t="s">
        <v>8127</v>
      </c>
      <c r="D510" s="34" t="s">
        <v>3419</v>
      </c>
      <c r="E510" s="34" t="s">
        <v>20</v>
      </c>
      <c r="F510" s="34" t="s">
        <v>9134</v>
      </c>
      <c r="G510" s="34" t="s">
        <v>9135</v>
      </c>
      <c r="H510" s="34">
        <f t="shared" si="14"/>
        <v>1</v>
      </c>
      <c r="I510" s="34">
        <f t="shared" si="15"/>
        <v>0</v>
      </c>
      <c r="J510" s="34"/>
      <c r="K510" s="34" t="s">
        <v>20</v>
      </c>
      <c r="L510" s="34" t="s">
        <v>24</v>
      </c>
      <c r="M510" s="34">
        <v>66</v>
      </c>
      <c r="N510" s="34">
        <v>10</v>
      </c>
      <c r="O510" s="34">
        <v>27</v>
      </c>
      <c r="P510" s="1">
        <v>63.899000000000001</v>
      </c>
      <c r="Q510" s="1">
        <v>57.279200000000003</v>
      </c>
    </row>
    <row r="511" spans="1:17" ht="15" thickBot="1" x14ac:dyDescent="0.25">
      <c r="A511" s="34" t="s">
        <v>67</v>
      </c>
      <c r="B511" s="34" t="s">
        <v>8126</v>
      </c>
      <c r="C511" s="34" t="s">
        <v>8127</v>
      </c>
      <c r="D511" s="34" t="s">
        <v>3419</v>
      </c>
      <c r="E511" s="34" t="s">
        <v>20</v>
      </c>
      <c r="F511" s="34" t="s">
        <v>9136</v>
      </c>
      <c r="G511" s="34" t="s">
        <v>9137</v>
      </c>
      <c r="H511" s="34">
        <f t="shared" si="14"/>
        <v>1</v>
      </c>
      <c r="I511" s="34">
        <f t="shared" si="15"/>
        <v>0</v>
      </c>
      <c r="J511" s="34"/>
      <c r="K511" s="34" t="s">
        <v>20</v>
      </c>
      <c r="L511" s="34" t="s">
        <v>24</v>
      </c>
      <c r="M511" s="34">
        <v>66</v>
      </c>
      <c r="N511" s="34">
        <v>10</v>
      </c>
      <c r="O511" s="34">
        <v>27</v>
      </c>
      <c r="P511" s="1">
        <v>63.899000000000001</v>
      </c>
      <c r="Q511" s="1">
        <v>73.790499999999994</v>
      </c>
    </row>
    <row r="512" spans="1:17" ht="15" thickBot="1" x14ac:dyDescent="0.25">
      <c r="A512" s="34" t="s">
        <v>67</v>
      </c>
      <c r="B512" s="34" t="s">
        <v>8126</v>
      </c>
      <c r="C512" s="34" t="s">
        <v>8127</v>
      </c>
      <c r="D512" s="34" t="s">
        <v>3419</v>
      </c>
      <c r="E512" s="34" t="s">
        <v>20</v>
      </c>
      <c r="F512" s="34" t="s">
        <v>9138</v>
      </c>
      <c r="G512" s="34" t="s">
        <v>9139</v>
      </c>
      <c r="H512" s="34">
        <f t="shared" si="14"/>
        <v>1</v>
      </c>
      <c r="I512" s="34">
        <f t="shared" si="15"/>
        <v>0</v>
      </c>
      <c r="J512" s="34"/>
      <c r="K512" s="34" t="s">
        <v>20</v>
      </c>
      <c r="L512" s="34" t="s">
        <v>24</v>
      </c>
      <c r="M512" s="34">
        <v>66</v>
      </c>
      <c r="N512" s="34">
        <v>10</v>
      </c>
      <c r="O512" s="34">
        <v>27</v>
      </c>
      <c r="P512" s="1">
        <v>63.899000000000001</v>
      </c>
      <c r="Q512" s="1">
        <v>67.392799999999994</v>
      </c>
    </row>
    <row r="513" spans="1:17" ht="15" thickBot="1" x14ac:dyDescent="0.25">
      <c r="A513" s="34" t="s">
        <v>67</v>
      </c>
      <c r="B513" s="34" t="s">
        <v>8126</v>
      </c>
      <c r="C513" s="34" t="s">
        <v>8127</v>
      </c>
      <c r="D513" s="34" t="s">
        <v>3419</v>
      </c>
      <c r="E513" s="34" t="s">
        <v>20</v>
      </c>
      <c r="F513" s="34" t="s">
        <v>9140</v>
      </c>
      <c r="G513" s="34" t="s">
        <v>9141</v>
      </c>
      <c r="H513" s="34">
        <f t="shared" si="14"/>
        <v>1</v>
      </c>
      <c r="I513" s="34">
        <f t="shared" si="15"/>
        <v>0</v>
      </c>
      <c r="J513" s="34"/>
      <c r="K513" s="34" t="s">
        <v>20</v>
      </c>
      <c r="L513" s="34" t="s">
        <v>24</v>
      </c>
      <c r="M513" s="34">
        <v>66</v>
      </c>
      <c r="N513" s="34">
        <v>10</v>
      </c>
      <c r="O513" s="34">
        <v>27</v>
      </c>
      <c r="P513" s="1">
        <v>63.899000000000001</v>
      </c>
      <c r="Q513" s="1">
        <v>75.471699999999998</v>
      </c>
    </row>
    <row r="514" spans="1:17" ht="15" thickBot="1" x14ac:dyDescent="0.25">
      <c r="A514" s="34" t="s">
        <v>67</v>
      </c>
      <c r="B514" s="34" t="s">
        <v>8126</v>
      </c>
      <c r="C514" s="34" t="s">
        <v>8127</v>
      </c>
      <c r="D514" s="34" t="s">
        <v>3419</v>
      </c>
      <c r="E514" s="34" t="s">
        <v>20</v>
      </c>
      <c r="F514" s="34" t="s">
        <v>9142</v>
      </c>
      <c r="G514" s="34" t="s">
        <v>9143</v>
      </c>
      <c r="H514" s="34">
        <f t="shared" ref="H514:H577" si="16">IF(AND(P514*1.6&gt;=100),100, P514*1.6)/100</f>
        <v>1</v>
      </c>
      <c r="I514" s="34">
        <f t="shared" ref="I514:I577" si="17">1-H514</f>
        <v>0</v>
      </c>
      <c r="J514" s="34"/>
      <c r="K514" s="34" t="s">
        <v>20</v>
      </c>
      <c r="L514" s="34" t="s">
        <v>24</v>
      </c>
      <c r="M514" s="34">
        <v>66</v>
      </c>
      <c r="N514" s="34">
        <v>10</v>
      </c>
      <c r="O514" s="34">
        <v>27</v>
      </c>
      <c r="P514" s="1">
        <v>63.899000000000001</v>
      </c>
      <c r="Q514" s="1">
        <v>43.198799999999999</v>
      </c>
    </row>
    <row r="515" spans="1:17" ht="15" thickBot="1" x14ac:dyDescent="0.25">
      <c r="A515" s="34" t="s">
        <v>67</v>
      </c>
      <c r="B515" s="34" t="s">
        <v>8126</v>
      </c>
      <c r="C515" s="34" t="s">
        <v>8127</v>
      </c>
      <c r="D515" s="34" t="s">
        <v>3419</v>
      </c>
      <c r="E515" s="34" t="s">
        <v>20</v>
      </c>
      <c r="F515" s="34" t="s">
        <v>9144</v>
      </c>
      <c r="G515" s="34" t="s">
        <v>9145</v>
      </c>
      <c r="H515" s="34">
        <f t="shared" si="16"/>
        <v>1</v>
      </c>
      <c r="I515" s="34">
        <f t="shared" si="17"/>
        <v>0</v>
      </c>
      <c r="J515" s="34"/>
      <c r="K515" s="34" t="s">
        <v>20</v>
      </c>
      <c r="L515" s="34" t="s">
        <v>24</v>
      </c>
      <c r="M515" s="34">
        <v>66</v>
      </c>
      <c r="N515" s="34">
        <v>10</v>
      </c>
      <c r="O515" s="34">
        <v>27</v>
      </c>
      <c r="P515" s="1">
        <v>63.899000000000001</v>
      </c>
      <c r="Q515" s="1">
        <v>85.07</v>
      </c>
    </row>
    <row r="516" spans="1:17" ht="15" thickBot="1" x14ac:dyDescent="0.25">
      <c r="A516" s="34" t="s">
        <v>67</v>
      </c>
      <c r="B516" s="34" t="s">
        <v>8126</v>
      </c>
      <c r="C516" s="34" t="s">
        <v>8127</v>
      </c>
      <c r="D516" s="34" t="s">
        <v>3419</v>
      </c>
      <c r="E516" s="34" t="s">
        <v>20</v>
      </c>
      <c r="F516" s="34" t="s">
        <v>9146</v>
      </c>
      <c r="G516" s="34" t="s">
        <v>9147</v>
      </c>
      <c r="H516" s="34">
        <f t="shared" si="16"/>
        <v>1</v>
      </c>
      <c r="I516" s="34">
        <f t="shared" si="17"/>
        <v>0</v>
      </c>
      <c r="J516" s="34"/>
      <c r="K516" s="34" t="s">
        <v>20</v>
      </c>
      <c r="L516" s="34" t="s">
        <v>24</v>
      </c>
      <c r="M516" s="34">
        <v>66</v>
      </c>
      <c r="N516" s="34">
        <v>10</v>
      </c>
      <c r="O516" s="34">
        <v>27</v>
      </c>
      <c r="P516" s="1">
        <v>63.899000000000001</v>
      </c>
      <c r="Q516" s="1">
        <v>84.603300000000004</v>
      </c>
    </row>
    <row r="517" spans="1:17" ht="15" thickBot="1" x14ac:dyDescent="0.25">
      <c r="A517" s="34" t="s">
        <v>67</v>
      </c>
      <c r="B517" s="34" t="s">
        <v>8126</v>
      </c>
      <c r="C517" s="34" t="s">
        <v>8127</v>
      </c>
      <c r="D517" s="34" t="s">
        <v>3419</v>
      </c>
      <c r="E517" s="34" t="s">
        <v>20</v>
      </c>
      <c r="F517" s="34" t="s">
        <v>9148</v>
      </c>
      <c r="G517" s="34" t="s">
        <v>9149</v>
      </c>
      <c r="H517" s="34">
        <f t="shared" si="16"/>
        <v>1</v>
      </c>
      <c r="I517" s="34">
        <f t="shared" si="17"/>
        <v>0</v>
      </c>
      <c r="J517" s="34"/>
      <c r="K517" s="34" t="s">
        <v>20</v>
      </c>
      <c r="L517" s="34" t="s">
        <v>24</v>
      </c>
      <c r="M517" s="34">
        <v>66</v>
      </c>
      <c r="N517" s="34">
        <v>10</v>
      </c>
      <c r="O517" s="34">
        <v>27</v>
      </c>
      <c r="P517" s="1">
        <v>63.899000000000001</v>
      </c>
      <c r="Q517" s="1">
        <v>81.304100000000005</v>
      </c>
    </row>
    <row r="518" spans="1:17" ht="15" thickBot="1" x14ac:dyDescent="0.25">
      <c r="A518" s="34" t="s">
        <v>67</v>
      </c>
      <c r="B518" s="34" t="s">
        <v>8126</v>
      </c>
      <c r="C518" s="34" t="s">
        <v>8127</v>
      </c>
      <c r="D518" s="34" t="s">
        <v>3419</v>
      </c>
      <c r="E518" s="34" t="s">
        <v>20</v>
      </c>
      <c r="F518" s="34" t="s">
        <v>9150</v>
      </c>
      <c r="G518" s="34" t="s">
        <v>9151</v>
      </c>
      <c r="H518" s="34">
        <f t="shared" si="16"/>
        <v>1</v>
      </c>
      <c r="I518" s="34">
        <f t="shared" si="17"/>
        <v>0</v>
      </c>
      <c r="J518" s="34"/>
      <c r="K518" s="34" t="s">
        <v>20</v>
      </c>
      <c r="L518" s="34" t="s">
        <v>24</v>
      </c>
      <c r="M518" s="34">
        <v>66</v>
      </c>
      <c r="N518" s="34">
        <v>10</v>
      </c>
      <c r="O518" s="34">
        <v>27</v>
      </c>
      <c r="P518" s="1">
        <v>63.899000000000001</v>
      </c>
      <c r="Q518" s="1">
        <v>62.096499999999999</v>
      </c>
    </row>
    <row r="519" spans="1:17" ht="15" thickBot="1" x14ac:dyDescent="0.25">
      <c r="A519" s="34" t="s">
        <v>67</v>
      </c>
      <c r="B519" s="34" t="s">
        <v>8126</v>
      </c>
      <c r="C519" s="34" t="s">
        <v>8127</v>
      </c>
      <c r="D519" s="34" t="s">
        <v>3419</v>
      </c>
      <c r="E519" s="34" t="s">
        <v>20</v>
      </c>
      <c r="F519" s="34" t="s">
        <v>9152</v>
      </c>
      <c r="G519" s="34" t="s">
        <v>9153</v>
      </c>
      <c r="H519" s="34">
        <f t="shared" si="16"/>
        <v>1</v>
      </c>
      <c r="I519" s="34">
        <f t="shared" si="17"/>
        <v>0</v>
      </c>
      <c r="J519" s="34"/>
      <c r="K519" s="34" t="s">
        <v>20</v>
      </c>
      <c r="L519" s="34" t="s">
        <v>24</v>
      </c>
      <c r="M519" s="34">
        <v>66</v>
      </c>
      <c r="N519" s="34">
        <v>10</v>
      </c>
      <c r="O519" s="34">
        <v>27</v>
      </c>
      <c r="P519" s="1">
        <v>63.899000000000001</v>
      </c>
      <c r="Q519" s="1">
        <v>72.117599999999996</v>
      </c>
    </row>
    <row r="520" spans="1:17" ht="15" thickBot="1" x14ac:dyDescent="0.25">
      <c r="A520" s="34" t="s">
        <v>67</v>
      </c>
      <c r="B520" s="34" t="s">
        <v>8126</v>
      </c>
      <c r="C520" s="34" t="s">
        <v>8127</v>
      </c>
      <c r="D520" s="34" t="s">
        <v>3419</v>
      </c>
      <c r="E520" s="34" t="s">
        <v>20</v>
      </c>
      <c r="F520" s="34" t="s">
        <v>9154</v>
      </c>
      <c r="G520" s="34" t="s">
        <v>9155</v>
      </c>
      <c r="H520" s="34">
        <f t="shared" si="16"/>
        <v>1</v>
      </c>
      <c r="I520" s="34">
        <f t="shared" si="17"/>
        <v>0</v>
      </c>
      <c r="J520" s="34"/>
      <c r="K520" s="34" t="s">
        <v>20</v>
      </c>
      <c r="L520" s="34" t="s">
        <v>24</v>
      </c>
      <c r="M520" s="34">
        <v>66</v>
      </c>
      <c r="N520" s="34">
        <v>10</v>
      </c>
      <c r="O520" s="34">
        <v>27</v>
      </c>
      <c r="P520" s="1">
        <v>63.899000000000001</v>
      </c>
      <c r="Q520" s="1">
        <v>86.657300000000006</v>
      </c>
    </row>
    <row r="521" spans="1:17" ht="15" thickBot="1" x14ac:dyDescent="0.25">
      <c r="A521" s="34" t="s">
        <v>67</v>
      </c>
      <c r="B521" s="34" t="s">
        <v>8126</v>
      </c>
      <c r="C521" s="34" t="s">
        <v>8127</v>
      </c>
      <c r="D521" s="34" t="s">
        <v>3419</v>
      </c>
      <c r="E521" s="34" t="s">
        <v>20</v>
      </c>
      <c r="F521" s="34" t="s">
        <v>9156</v>
      </c>
      <c r="G521" s="34" t="s">
        <v>9157</v>
      </c>
      <c r="H521" s="34">
        <f t="shared" si="16"/>
        <v>1</v>
      </c>
      <c r="I521" s="34">
        <f t="shared" si="17"/>
        <v>0</v>
      </c>
      <c r="J521" s="34"/>
      <c r="K521" s="34" t="s">
        <v>20</v>
      </c>
      <c r="L521" s="34" t="s">
        <v>24</v>
      </c>
      <c r="M521" s="34">
        <v>66</v>
      </c>
      <c r="N521" s="34">
        <v>10</v>
      </c>
      <c r="O521" s="34">
        <v>27</v>
      </c>
      <c r="P521" s="1">
        <v>63.899000000000001</v>
      </c>
      <c r="Q521" s="1">
        <v>78.194400000000002</v>
      </c>
    </row>
    <row r="522" spans="1:17" ht="15" thickBot="1" x14ac:dyDescent="0.25">
      <c r="A522" s="34" t="s">
        <v>67</v>
      </c>
      <c r="B522" s="34" t="s">
        <v>8126</v>
      </c>
      <c r="C522" s="34" t="s">
        <v>8127</v>
      </c>
      <c r="D522" s="34" t="s">
        <v>3419</v>
      </c>
      <c r="E522" s="34" t="s">
        <v>20</v>
      </c>
      <c r="F522" s="34" t="s">
        <v>9158</v>
      </c>
      <c r="G522" s="34" t="s">
        <v>9159</v>
      </c>
      <c r="H522" s="34">
        <f t="shared" si="16"/>
        <v>1</v>
      </c>
      <c r="I522" s="34">
        <f t="shared" si="17"/>
        <v>0</v>
      </c>
      <c r="J522" s="34"/>
      <c r="K522" s="34" t="s">
        <v>20</v>
      </c>
      <c r="L522" s="34" t="s">
        <v>24</v>
      </c>
      <c r="M522" s="34">
        <v>66</v>
      </c>
      <c r="N522" s="34">
        <v>10</v>
      </c>
      <c r="O522" s="34">
        <v>27</v>
      </c>
      <c r="P522" s="1">
        <v>64.375200000000007</v>
      </c>
      <c r="Q522" s="1">
        <v>26.627199999999998</v>
      </c>
    </row>
    <row r="523" spans="1:17" ht="15" thickBot="1" x14ac:dyDescent="0.25">
      <c r="A523" s="34" t="s">
        <v>67</v>
      </c>
      <c r="B523" s="34" t="s">
        <v>8126</v>
      </c>
      <c r="C523" s="34" t="s">
        <v>8127</v>
      </c>
      <c r="D523" s="34" t="s">
        <v>3419</v>
      </c>
      <c r="E523" s="34" t="s">
        <v>20</v>
      </c>
      <c r="F523" s="34" t="s">
        <v>9160</v>
      </c>
      <c r="G523" s="34" t="s">
        <v>9161</v>
      </c>
      <c r="H523" s="34">
        <f t="shared" si="16"/>
        <v>1</v>
      </c>
      <c r="I523" s="34">
        <f t="shared" si="17"/>
        <v>0</v>
      </c>
      <c r="J523" s="34"/>
      <c r="K523" s="34" t="s">
        <v>20</v>
      </c>
      <c r="L523" s="34" t="s">
        <v>24</v>
      </c>
      <c r="M523" s="34">
        <v>66</v>
      </c>
      <c r="N523" s="34">
        <v>10</v>
      </c>
      <c r="O523" s="34">
        <v>27</v>
      </c>
      <c r="P523" s="1">
        <v>63.899000000000001</v>
      </c>
      <c r="Q523" s="1">
        <v>50.793700000000001</v>
      </c>
    </row>
    <row r="524" spans="1:17" ht="15" thickBot="1" x14ac:dyDescent="0.25">
      <c r="A524" s="34" t="s">
        <v>67</v>
      </c>
      <c r="B524" s="34" t="s">
        <v>8126</v>
      </c>
      <c r="C524" s="34" t="s">
        <v>8127</v>
      </c>
      <c r="D524" s="34" t="s">
        <v>3419</v>
      </c>
      <c r="E524" s="34" t="s">
        <v>20</v>
      </c>
      <c r="F524" s="34" t="s">
        <v>9162</v>
      </c>
      <c r="G524" s="34" t="s">
        <v>9163</v>
      </c>
      <c r="H524" s="34">
        <f t="shared" si="16"/>
        <v>1</v>
      </c>
      <c r="I524" s="34">
        <f t="shared" si="17"/>
        <v>0</v>
      </c>
      <c r="J524" s="34"/>
      <c r="K524" s="34" t="s">
        <v>20</v>
      </c>
      <c r="L524" s="34" t="s">
        <v>24</v>
      </c>
      <c r="M524" s="34">
        <v>66</v>
      </c>
      <c r="N524" s="34">
        <v>10</v>
      </c>
      <c r="O524" s="34">
        <v>27</v>
      </c>
      <c r="P524" s="1">
        <v>63.899000000000001</v>
      </c>
      <c r="Q524" s="1">
        <v>74.181799999999996</v>
      </c>
    </row>
    <row r="525" spans="1:17" ht="15" thickBot="1" x14ac:dyDescent="0.25">
      <c r="A525" s="34" t="s">
        <v>67</v>
      </c>
      <c r="B525" s="34" t="s">
        <v>8126</v>
      </c>
      <c r="C525" s="34" t="s">
        <v>8127</v>
      </c>
      <c r="D525" s="34" t="s">
        <v>3419</v>
      </c>
      <c r="E525" s="34" t="s">
        <v>20</v>
      </c>
      <c r="F525" s="34" t="s">
        <v>9164</v>
      </c>
      <c r="G525" s="34" t="s">
        <v>9165</v>
      </c>
      <c r="H525" s="34">
        <f t="shared" si="16"/>
        <v>1</v>
      </c>
      <c r="I525" s="34">
        <f t="shared" si="17"/>
        <v>0</v>
      </c>
      <c r="J525" s="34"/>
      <c r="K525" s="34" t="s">
        <v>20</v>
      </c>
      <c r="L525" s="34" t="s">
        <v>24</v>
      </c>
      <c r="M525" s="34">
        <v>66</v>
      </c>
      <c r="N525" s="34">
        <v>10</v>
      </c>
      <c r="O525" s="34">
        <v>27</v>
      </c>
      <c r="P525" s="1">
        <v>63.899000000000001</v>
      </c>
      <c r="Q525" s="1">
        <v>80.732399999999998</v>
      </c>
    </row>
    <row r="526" spans="1:17" ht="15" thickBot="1" x14ac:dyDescent="0.25">
      <c r="A526" s="34" t="s">
        <v>67</v>
      </c>
      <c r="B526" s="34" t="s">
        <v>8126</v>
      </c>
      <c r="C526" s="34" t="s">
        <v>8127</v>
      </c>
      <c r="D526" s="34" t="s">
        <v>3419</v>
      </c>
      <c r="E526" s="34" t="s">
        <v>20</v>
      </c>
      <c r="F526" s="34" t="s">
        <v>9166</v>
      </c>
      <c r="G526" s="34" t="s">
        <v>9167</v>
      </c>
      <c r="H526" s="34">
        <f t="shared" si="16"/>
        <v>1</v>
      </c>
      <c r="I526" s="34">
        <f t="shared" si="17"/>
        <v>0</v>
      </c>
      <c r="J526" s="34"/>
      <c r="K526" s="34" t="s">
        <v>20</v>
      </c>
      <c r="L526" s="34" t="s">
        <v>24</v>
      </c>
      <c r="M526" s="34">
        <v>66</v>
      </c>
      <c r="N526" s="34">
        <v>10</v>
      </c>
      <c r="O526" s="34">
        <v>27</v>
      </c>
      <c r="P526" s="1">
        <v>64.375200000000007</v>
      </c>
      <c r="Q526" s="1">
        <v>46.392400000000002</v>
      </c>
    </row>
    <row r="527" spans="1:17" ht="15" thickBot="1" x14ac:dyDescent="0.25">
      <c r="A527" s="34" t="s">
        <v>67</v>
      </c>
      <c r="B527" s="34" t="s">
        <v>8126</v>
      </c>
      <c r="C527" s="34" t="s">
        <v>8127</v>
      </c>
      <c r="D527" s="34" t="s">
        <v>3419</v>
      </c>
      <c r="E527" s="34" t="s">
        <v>20</v>
      </c>
      <c r="F527" s="34" t="s">
        <v>9168</v>
      </c>
      <c r="G527" s="34" t="s">
        <v>9169</v>
      </c>
      <c r="H527" s="34">
        <f t="shared" si="16"/>
        <v>1</v>
      </c>
      <c r="I527" s="34">
        <f t="shared" si="17"/>
        <v>0</v>
      </c>
      <c r="J527" s="34"/>
      <c r="K527" s="34" t="s">
        <v>20</v>
      </c>
      <c r="L527" s="34" t="s">
        <v>24</v>
      </c>
      <c r="M527" s="34">
        <v>66</v>
      </c>
      <c r="N527" s="34">
        <v>10</v>
      </c>
      <c r="O527" s="34">
        <v>27</v>
      </c>
      <c r="P527" s="1">
        <v>63.899000000000001</v>
      </c>
      <c r="Q527" s="1">
        <v>70.943299999999994</v>
      </c>
    </row>
    <row r="528" spans="1:17" ht="15" thickBot="1" x14ac:dyDescent="0.25">
      <c r="A528" s="34" t="s">
        <v>67</v>
      </c>
      <c r="B528" s="34" t="s">
        <v>8126</v>
      </c>
      <c r="C528" s="34" t="s">
        <v>8127</v>
      </c>
      <c r="D528" s="34" t="s">
        <v>3419</v>
      </c>
      <c r="E528" s="34" t="s">
        <v>20</v>
      </c>
      <c r="F528" s="34" t="s">
        <v>9170</v>
      </c>
      <c r="G528" s="34" t="s">
        <v>9171</v>
      </c>
      <c r="H528" s="34">
        <f t="shared" si="16"/>
        <v>1</v>
      </c>
      <c r="I528" s="34">
        <f t="shared" si="17"/>
        <v>0</v>
      </c>
      <c r="J528" s="34"/>
      <c r="K528" s="34" t="s">
        <v>20</v>
      </c>
      <c r="L528" s="34" t="s">
        <v>24</v>
      </c>
      <c r="M528" s="34">
        <v>66</v>
      </c>
      <c r="N528" s="34">
        <v>10</v>
      </c>
      <c r="O528" s="34">
        <v>27</v>
      </c>
      <c r="P528" s="1">
        <v>63.899000000000001</v>
      </c>
      <c r="Q528" s="1">
        <v>69.855199999999996</v>
      </c>
    </row>
    <row r="529" spans="1:17" ht="15" thickBot="1" x14ac:dyDescent="0.25">
      <c r="A529" s="34" t="s">
        <v>67</v>
      </c>
      <c r="B529" s="34" t="s">
        <v>8126</v>
      </c>
      <c r="C529" s="34" t="s">
        <v>8127</v>
      </c>
      <c r="D529" s="34" t="s">
        <v>3419</v>
      </c>
      <c r="E529" s="34" t="s">
        <v>20</v>
      </c>
      <c r="F529" s="34" t="s">
        <v>9172</v>
      </c>
      <c r="G529" s="34" t="s">
        <v>9173</v>
      </c>
      <c r="H529" s="34">
        <f t="shared" si="16"/>
        <v>1</v>
      </c>
      <c r="I529" s="34">
        <f t="shared" si="17"/>
        <v>0</v>
      </c>
      <c r="J529" s="34"/>
      <c r="K529" s="34" t="s">
        <v>20</v>
      </c>
      <c r="L529" s="34" t="s">
        <v>24</v>
      </c>
      <c r="M529" s="34">
        <v>66</v>
      </c>
      <c r="N529" s="34">
        <v>10</v>
      </c>
      <c r="O529" s="34">
        <v>27</v>
      </c>
      <c r="P529" s="1">
        <v>63.899000000000001</v>
      </c>
      <c r="Q529" s="1">
        <v>70.162499999999994</v>
      </c>
    </row>
    <row r="530" spans="1:17" ht="15" thickBot="1" x14ac:dyDescent="0.25">
      <c r="A530" s="34" t="s">
        <v>67</v>
      </c>
      <c r="B530" s="34" t="s">
        <v>8126</v>
      </c>
      <c r="C530" s="34" t="s">
        <v>8127</v>
      </c>
      <c r="D530" s="34" t="s">
        <v>3419</v>
      </c>
      <c r="E530" s="34" t="s">
        <v>20</v>
      </c>
      <c r="F530" s="34" t="s">
        <v>9174</v>
      </c>
      <c r="G530" s="34" t="s">
        <v>9175</v>
      </c>
      <c r="H530" s="34">
        <f t="shared" si="16"/>
        <v>1</v>
      </c>
      <c r="I530" s="34">
        <f t="shared" si="17"/>
        <v>0</v>
      </c>
      <c r="J530" s="34"/>
      <c r="K530" s="34" t="s">
        <v>20</v>
      </c>
      <c r="L530" s="34" t="s">
        <v>24</v>
      </c>
      <c r="M530" s="34">
        <v>66</v>
      </c>
      <c r="N530" s="34">
        <v>10</v>
      </c>
      <c r="O530" s="34">
        <v>27</v>
      </c>
      <c r="P530" s="1">
        <v>63.899000000000001</v>
      </c>
      <c r="Q530" s="1">
        <v>20.978999999999999</v>
      </c>
    </row>
    <row r="531" spans="1:17" ht="15" thickBot="1" x14ac:dyDescent="0.25">
      <c r="A531" s="34" t="s">
        <v>67</v>
      </c>
      <c r="B531" s="34" t="s">
        <v>8126</v>
      </c>
      <c r="C531" s="34" t="s">
        <v>8127</v>
      </c>
      <c r="D531" s="34" t="s">
        <v>3419</v>
      </c>
      <c r="E531" s="34" t="s">
        <v>20</v>
      </c>
      <c r="F531" s="34" t="s">
        <v>9176</v>
      </c>
      <c r="G531" s="34" t="s">
        <v>9177</v>
      </c>
      <c r="H531" s="34">
        <f t="shared" si="16"/>
        <v>1</v>
      </c>
      <c r="I531" s="34">
        <f t="shared" si="17"/>
        <v>0</v>
      </c>
      <c r="J531" s="34"/>
      <c r="K531" s="34" t="s">
        <v>20</v>
      </c>
      <c r="L531" s="34" t="s">
        <v>24</v>
      </c>
      <c r="M531" s="34">
        <v>66</v>
      </c>
      <c r="N531" s="34">
        <v>10</v>
      </c>
      <c r="O531" s="34">
        <v>27</v>
      </c>
      <c r="P531" s="1">
        <v>63.899000000000001</v>
      </c>
      <c r="Q531" s="1">
        <v>36.749099999999999</v>
      </c>
    </row>
    <row r="532" spans="1:17" ht="15" thickBot="1" x14ac:dyDescent="0.25">
      <c r="A532" s="34" t="s">
        <v>67</v>
      </c>
      <c r="B532" s="34" t="s">
        <v>8126</v>
      </c>
      <c r="C532" s="34" t="s">
        <v>8127</v>
      </c>
      <c r="D532" s="34" t="s">
        <v>3419</v>
      </c>
      <c r="E532" s="34" t="s">
        <v>20</v>
      </c>
      <c r="F532" s="34" t="s">
        <v>9178</v>
      </c>
      <c r="G532" s="34" t="s">
        <v>9179</v>
      </c>
      <c r="H532" s="34">
        <f t="shared" si="16"/>
        <v>1</v>
      </c>
      <c r="I532" s="34">
        <f t="shared" si="17"/>
        <v>0</v>
      </c>
      <c r="J532" s="34"/>
      <c r="K532" s="34" t="s">
        <v>20</v>
      </c>
      <c r="L532" s="34" t="s">
        <v>24</v>
      </c>
      <c r="M532" s="34">
        <v>66</v>
      </c>
      <c r="N532" s="34">
        <v>10</v>
      </c>
      <c r="O532" s="34">
        <v>27</v>
      </c>
      <c r="P532" s="1">
        <v>63.899000000000001</v>
      </c>
      <c r="Q532" s="1">
        <v>24.0625</v>
      </c>
    </row>
    <row r="533" spans="1:17" ht="15" thickBot="1" x14ac:dyDescent="0.25">
      <c r="A533" s="34" t="s">
        <v>67</v>
      </c>
      <c r="B533" s="34" t="s">
        <v>8126</v>
      </c>
      <c r="C533" s="34" t="s">
        <v>8127</v>
      </c>
      <c r="D533" s="34" t="s">
        <v>3419</v>
      </c>
      <c r="E533" s="34" t="s">
        <v>20</v>
      </c>
      <c r="F533" s="34" t="s">
        <v>9180</v>
      </c>
      <c r="G533" s="34" t="s">
        <v>9181</v>
      </c>
      <c r="H533" s="34">
        <f t="shared" si="16"/>
        <v>1</v>
      </c>
      <c r="I533" s="34">
        <f t="shared" si="17"/>
        <v>0</v>
      </c>
      <c r="J533" s="34"/>
      <c r="K533" s="34" t="s">
        <v>20</v>
      </c>
      <c r="L533" s="34" t="s">
        <v>24</v>
      </c>
      <c r="M533" s="34">
        <v>66</v>
      </c>
      <c r="N533" s="34">
        <v>10</v>
      </c>
      <c r="O533" s="34">
        <v>27</v>
      </c>
      <c r="P533" s="1">
        <v>63.899000000000001</v>
      </c>
      <c r="Q533" s="1">
        <v>76.542299999999997</v>
      </c>
    </row>
    <row r="534" spans="1:17" ht="15" thickBot="1" x14ac:dyDescent="0.25">
      <c r="A534" s="34" t="s">
        <v>67</v>
      </c>
      <c r="B534" s="34" t="s">
        <v>8126</v>
      </c>
      <c r="C534" s="34" t="s">
        <v>8127</v>
      </c>
      <c r="D534" s="34" t="s">
        <v>3419</v>
      </c>
      <c r="E534" s="34" t="s">
        <v>20</v>
      </c>
      <c r="F534" s="34" t="s">
        <v>9182</v>
      </c>
      <c r="G534" s="34" t="s">
        <v>9183</v>
      </c>
      <c r="H534" s="34">
        <f t="shared" si="16"/>
        <v>1</v>
      </c>
      <c r="I534" s="34">
        <f t="shared" si="17"/>
        <v>0</v>
      </c>
      <c r="J534" s="34"/>
      <c r="K534" s="34" t="s">
        <v>20</v>
      </c>
      <c r="L534" s="34" t="s">
        <v>24</v>
      </c>
      <c r="M534" s="34">
        <v>66</v>
      </c>
      <c r="N534" s="34">
        <v>10</v>
      </c>
      <c r="O534" s="34">
        <v>27</v>
      </c>
      <c r="P534" s="1">
        <v>63.899000000000001</v>
      </c>
      <c r="Q534" s="1">
        <v>82.971000000000004</v>
      </c>
    </row>
    <row r="535" spans="1:17" ht="15" thickBot="1" x14ac:dyDescent="0.25">
      <c r="A535" s="34" t="s">
        <v>67</v>
      </c>
      <c r="B535" s="34" t="s">
        <v>8126</v>
      </c>
      <c r="C535" s="34" t="s">
        <v>8127</v>
      </c>
      <c r="D535" s="34" t="s">
        <v>3419</v>
      </c>
      <c r="E535" s="34" t="s">
        <v>20</v>
      </c>
      <c r="F535" s="34" t="s">
        <v>9184</v>
      </c>
      <c r="G535" s="34" t="s">
        <v>9185</v>
      </c>
      <c r="H535" s="34">
        <f t="shared" si="16"/>
        <v>1</v>
      </c>
      <c r="I535" s="34">
        <f t="shared" si="17"/>
        <v>0</v>
      </c>
      <c r="J535" s="34"/>
      <c r="K535" s="34" t="s">
        <v>20</v>
      </c>
      <c r="L535" s="34" t="s">
        <v>24</v>
      </c>
      <c r="M535" s="34">
        <v>66</v>
      </c>
      <c r="N535" s="34">
        <v>10</v>
      </c>
      <c r="O535" s="34">
        <v>27</v>
      </c>
      <c r="P535" s="1">
        <v>63.899000000000001</v>
      </c>
      <c r="Q535" s="1">
        <v>66.326499999999996</v>
      </c>
    </row>
    <row r="536" spans="1:17" ht="15" thickBot="1" x14ac:dyDescent="0.25">
      <c r="A536" s="34" t="s">
        <v>67</v>
      </c>
      <c r="B536" s="34" t="s">
        <v>8126</v>
      </c>
      <c r="C536" s="34" t="s">
        <v>8127</v>
      </c>
      <c r="D536" s="34" t="s">
        <v>3419</v>
      </c>
      <c r="E536" s="34" t="s">
        <v>20</v>
      </c>
      <c r="F536" s="34" t="s">
        <v>9186</v>
      </c>
      <c r="G536" s="34" t="s">
        <v>9187</v>
      </c>
      <c r="H536" s="34">
        <f t="shared" si="16"/>
        <v>1</v>
      </c>
      <c r="I536" s="34">
        <f t="shared" si="17"/>
        <v>0</v>
      </c>
      <c r="J536" s="34"/>
      <c r="K536" s="34" t="s">
        <v>20</v>
      </c>
      <c r="L536" s="34" t="s">
        <v>24</v>
      </c>
      <c r="M536" s="34">
        <v>66</v>
      </c>
      <c r="N536" s="34">
        <v>10</v>
      </c>
      <c r="O536" s="34">
        <v>27</v>
      </c>
      <c r="P536" s="1">
        <v>63.899000000000001</v>
      </c>
      <c r="Q536" s="1">
        <v>72.8977</v>
      </c>
    </row>
    <row r="537" spans="1:17" ht="15" thickBot="1" x14ac:dyDescent="0.25">
      <c r="A537" s="34" t="s">
        <v>67</v>
      </c>
      <c r="B537" s="34" t="s">
        <v>8126</v>
      </c>
      <c r="C537" s="34" t="s">
        <v>8127</v>
      </c>
      <c r="D537" s="34" t="s">
        <v>3419</v>
      </c>
      <c r="E537" s="34" t="s">
        <v>20</v>
      </c>
      <c r="F537" s="34" t="s">
        <v>9188</v>
      </c>
      <c r="G537" s="34" t="s">
        <v>9189</v>
      </c>
      <c r="H537" s="34">
        <f t="shared" si="16"/>
        <v>1</v>
      </c>
      <c r="I537" s="34">
        <f t="shared" si="17"/>
        <v>0</v>
      </c>
      <c r="J537" s="34"/>
      <c r="K537" s="34" t="s">
        <v>20</v>
      </c>
      <c r="L537" s="34" t="s">
        <v>24</v>
      </c>
      <c r="M537" s="34">
        <v>66</v>
      </c>
      <c r="N537" s="34">
        <v>10</v>
      </c>
      <c r="O537" s="34">
        <v>27</v>
      </c>
      <c r="P537" s="1">
        <v>63.899000000000001</v>
      </c>
      <c r="Q537" s="1">
        <v>75.049300000000002</v>
      </c>
    </row>
    <row r="538" spans="1:17" ht="15" thickBot="1" x14ac:dyDescent="0.25">
      <c r="A538" s="34" t="s">
        <v>67</v>
      </c>
      <c r="B538" s="34" t="s">
        <v>8126</v>
      </c>
      <c r="C538" s="34" t="s">
        <v>8127</v>
      </c>
      <c r="D538" s="34" t="s">
        <v>3419</v>
      </c>
      <c r="E538" s="34" t="s">
        <v>20</v>
      </c>
      <c r="F538" s="34" t="s">
        <v>9190</v>
      </c>
      <c r="G538" s="34" t="s">
        <v>9191</v>
      </c>
      <c r="H538" s="34">
        <f t="shared" si="16"/>
        <v>1</v>
      </c>
      <c r="I538" s="34">
        <f t="shared" si="17"/>
        <v>0</v>
      </c>
      <c r="J538" s="34"/>
      <c r="K538" s="34" t="s">
        <v>20</v>
      </c>
      <c r="L538" s="34" t="s">
        <v>24</v>
      </c>
      <c r="M538" s="34">
        <v>66</v>
      </c>
      <c r="N538" s="34">
        <v>10</v>
      </c>
      <c r="O538" s="34">
        <v>27</v>
      </c>
      <c r="P538" s="1">
        <v>63.899000000000001</v>
      </c>
      <c r="Q538" s="1">
        <v>51.9846</v>
      </c>
    </row>
    <row r="539" spans="1:17" ht="15" thickBot="1" x14ac:dyDescent="0.25">
      <c r="A539" s="34" t="s">
        <v>67</v>
      </c>
      <c r="B539" s="34" t="s">
        <v>8126</v>
      </c>
      <c r="C539" s="34" t="s">
        <v>8127</v>
      </c>
      <c r="D539" s="34" t="s">
        <v>3419</v>
      </c>
      <c r="E539" s="34" t="s">
        <v>20</v>
      </c>
      <c r="F539" s="34" t="s">
        <v>9192</v>
      </c>
      <c r="G539" s="34" t="s">
        <v>9193</v>
      </c>
      <c r="H539" s="34">
        <f t="shared" si="16"/>
        <v>1</v>
      </c>
      <c r="I539" s="34">
        <f t="shared" si="17"/>
        <v>0</v>
      </c>
      <c r="J539" s="34"/>
      <c r="K539" s="34" t="s">
        <v>20</v>
      </c>
      <c r="L539" s="34" t="s">
        <v>24</v>
      </c>
      <c r="M539" s="34">
        <v>66</v>
      </c>
      <c r="N539" s="34">
        <v>10</v>
      </c>
      <c r="O539" s="34">
        <v>27</v>
      </c>
      <c r="P539" s="1">
        <v>63.899000000000001</v>
      </c>
      <c r="Q539" s="1">
        <v>17.903099999999998</v>
      </c>
    </row>
    <row r="540" spans="1:17" ht="15" thickBot="1" x14ac:dyDescent="0.25">
      <c r="A540" s="34" t="s">
        <v>67</v>
      </c>
      <c r="B540" s="34" t="s">
        <v>8126</v>
      </c>
      <c r="C540" s="34" t="s">
        <v>8127</v>
      </c>
      <c r="D540" s="34" t="s">
        <v>3419</v>
      </c>
      <c r="E540" s="34" t="s">
        <v>20</v>
      </c>
      <c r="F540" s="34" t="s">
        <v>9194</v>
      </c>
      <c r="G540" s="34" t="s">
        <v>9195</v>
      </c>
      <c r="H540" s="34">
        <f t="shared" si="16"/>
        <v>1</v>
      </c>
      <c r="I540" s="34">
        <f t="shared" si="17"/>
        <v>0</v>
      </c>
      <c r="J540" s="34"/>
      <c r="K540" s="34" t="s">
        <v>20</v>
      </c>
      <c r="L540" s="34" t="s">
        <v>24</v>
      </c>
      <c r="M540" s="34">
        <v>66</v>
      </c>
      <c r="N540" s="34">
        <v>10</v>
      </c>
      <c r="O540" s="34">
        <v>27</v>
      </c>
      <c r="P540" s="1">
        <v>63.899000000000001</v>
      </c>
      <c r="Q540" s="1">
        <v>67.447500000000005</v>
      </c>
    </row>
    <row r="541" spans="1:17" ht="15" thickBot="1" x14ac:dyDescent="0.25">
      <c r="A541" s="34" t="s">
        <v>67</v>
      </c>
      <c r="B541" s="34" t="s">
        <v>8126</v>
      </c>
      <c r="C541" s="34" t="s">
        <v>8127</v>
      </c>
      <c r="D541" s="34" t="s">
        <v>3419</v>
      </c>
      <c r="E541" s="34" t="s">
        <v>20</v>
      </c>
      <c r="F541" s="34" t="s">
        <v>9196</v>
      </c>
      <c r="G541" s="34" t="s">
        <v>9197</v>
      </c>
      <c r="H541" s="34">
        <f t="shared" si="16"/>
        <v>1</v>
      </c>
      <c r="I541" s="34">
        <f t="shared" si="17"/>
        <v>0</v>
      </c>
      <c r="J541" s="34"/>
      <c r="K541" s="34" t="s">
        <v>20</v>
      </c>
      <c r="L541" s="34" t="s">
        <v>24</v>
      </c>
      <c r="M541" s="34">
        <v>66</v>
      </c>
      <c r="N541" s="34">
        <v>10</v>
      </c>
      <c r="O541" s="34">
        <v>27</v>
      </c>
      <c r="P541" s="1">
        <v>63.899000000000001</v>
      </c>
      <c r="Q541" s="1">
        <v>83.605400000000003</v>
      </c>
    </row>
    <row r="542" spans="1:17" ht="15" thickBot="1" x14ac:dyDescent="0.25">
      <c r="A542" s="34" t="s">
        <v>67</v>
      </c>
      <c r="B542" s="34" t="s">
        <v>8126</v>
      </c>
      <c r="C542" s="34" t="s">
        <v>8127</v>
      </c>
      <c r="D542" s="34" t="s">
        <v>3419</v>
      </c>
      <c r="E542" s="34" t="s">
        <v>20</v>
      </c>
      <c r="F542" s="34" t="s">
        <v>9198</v>
      </c>
      <c r="G542" s="34" t="s">
        <v>9199</v>
      </c>
      <c r="H542" s="34">
        <f t="shared" si="16"/>
        <v>1</v>
      </c>
      <c r="I542" s="34">
        <f t="shared" si="17"/>
        <v>0</v>
      </c>
      <c r="J542" s="34"/>
      <c r="K542" s="34" t="s">
        <v>20</v>
      </c>
      <c r="L542" s="34" t="s">
        <v>24</v>
      </c>
      <c r="M542" s="34">
        <v>66</v>
      </c>
      <c r="N542" s="34">
        <v>10</v>
      </c>
      <c r="O542" s="34">
        <v>27</v>
      </c>
      <c r="P542" s="1">
        <v>63.899000000000001</v>
      </c>
      <c r="Q542" s="1">
        <v>85.015900000000002</v>
      </c>
    </row>
    <row r="543" spans="1:17" ht="15" thickBot="1" x14ac:dyDescent="0.25">
      <c r="A543" s="34" t="s">
        <v>67</v>
      </c>
      <c r="B543" s="34" t="s">
        <v>8126</v>
      </c>
      <c r="C543" s="34" t="s">
        <v>8127</v>
      </c>
      <c r="D543" s="34" t="s">
        <v>3419</v>
      </c>
      <c r="E543" s="34" t="s">
        <v>20</v>
      </c>
      <c r="F543" s="34" t="s">
        <v>9200</v>
      </c>
      <c r="G543" s="34" t="s">
        <v>9201</v>
      </c>
      <c r="H543" s="34">
        <f t="shared" si="16"/>
        <v>1</v>
      </c>
      <c r="I543" s="34">
        <f t="shared" si="17"/>
        <v>0</v>
      </c>
      <c r="J543" s="34"/>
      <c r="K543" s="34" t="s">
        <v>20</v>
      </c>
      <c r="L543" s="34" t="s">
        <v>24</v>
      </c>
      <c r="M543" s="34">
        <v>66</v>
      </c>
      <c r="N543" s="34">
        <v>10</v>
      </c>
      <c r="O543" s="34">
        <v>27</v>
      </c>
      <c r="P543" s="1">
        <v>63.899000000000001</v>
      </c>
      <c r="Q543" s="1">
        <v>70.659899999999993</v>
      </c>
    </row>
    <row r="544" spans="1:17" ht="15" thickBot="1" x14ac:dyDescent="0.25">
      <c r="A544" s="34" t="s">
        <v>67</v>
      </c>
      <c r="B544" s="34" t="s">
        <v>8126</v>
      </c>
      <c r="C544" s="34" t="s">
        <v>8127</v>
      </c>
      <c r="D544" s="34" t="s">
        <v>3419</v>
      </c>
      <c r="E544" s="34" t="s">
        <v>20</v>
      </c>
      <c r="F544" s="34" t="s">
        <v>9202</v>
      </c>
      <c r="G544" s="34" t="s">
        <v>9203</v>
      </c>
      <c r="H544" s="34">
        <f t="shared" si="16"/>
        <v>1</v>
      </c>
      <c r="I544" s="34">
        <f t="shared" si="17"/>
        <v>0</v>
      </c>
      <c r="J544" s="34"/>
      <c r="K544" s="34" t="s">
        <v>20</v>
      </c>
      <c r="L544" s="34" t="s">
        <v>24</v>
      </c>
      <c r="M544" s="34">
        <v>66</v>
      </c>
      <c r="N544" s="34">
        <v>10</v>
      </c>
      <c r="O544" s="34">
        <v>27</v>
      </c>
      <c r="P544" s="1">
        <v>63.899000000000001</v>
      </c>
      <c r="Q544" s="1">
        <v>79.243399999999994</v>
      </c>
    </row>
    <row r="545" spans="1:17" ht="15" thickBot="1" x14ac:dyDescent="0.25">
      <c r="A545" s="34" t="s">
        <v>67</v>
      </c>
      <c r="B545" s="34" t="s">
        <v>8126</v>
      </c>
      <c r="C545" s="34" t="s">
        <v>8127</v>
      </c>
      <c r="D545" s="34" t="s">
        <v>3419</v>
      </c>
      <c r="E545" s="34" t="s">
        <v>20</v>
      </c>
      <c r="F545" s="34" t="s">
        <v>9204</v>
      </c>
      <c r="G545" s="34" t="s">
        <v>9205</v>
      </c>
      <c r="H545" s="34">
        <f t="shared" si="16"/>
        <v>1</v>
      </c>
      <c r="I545" s="34">
        <f t="shared" si="17"/>
        <v>0</v>
      </c>
      <c r="J545" s="34"/>
      <c r="K545" s="34" t="s">
        <v>20</v>
      </c>
      <c r="L545" s="34" t="s">
        <v>24</v>
      </c>
      <c r="M545" s="34">
        <v>66</v>
      </c>
      <c r="N545" s="34">
        <v>10</v>
      </c>
      <c r="O545" s="34">
        <v>27</v>
      </c>
      <c r="P545" s="1">
        <v>63.899000000000001</v>
      </c>
      <c r="Q545" s="1">
        <v>47.222200000000001</v>
      </c>
    </row>
    <row r="546" spans="1:17" ht="15" thickBot="1" x14ac:dyDescent="0.25">
      <c r="A546" s="34" t="s">
        <v>67</v>
      </c>
      <c r="B546" s="34" t="s">
        <v>8126</v>
      </c>
      <c r="C546" s="34" t="s">
        <v>8127</v>
      </c>
      <c r="D546" s="34" t="s">
        <v>3419</v>
      </c>
      <c r="E546" s="34" t="s">
        <v>20</v>
      </c>
      <c r="F546" s="34" t="s">
        <v>9206</v>
      </c>
      <c r="G546" s="34" t="s">
        <v>9207</v>
      </c>
      <c r="H546" s="34">
        <f t="shared" si="16"/>
        <v>1</v>
      </c>
      <c r="I546" s="34">
        <f t="shared" si="17"/>
        <v>0</v>
      </c>
      <c r="J546" s="34"/>
      <c r="K546" s="34" t="s">
        <v>20</v>
      </c>
      <c r="L546" s="34" t="s">
        <v>24</v>
      </c>
      <c r="M546" s="34">
        <v>66</v>
      </c>
      <c r="N546" s="34">
        <v>10</v>
      </c>
      <c r="O546" s="34">
        <v>27</v>
      </c>
      <c r="P546" s="1">
        <v>63.899000000000001</v>
      </c>
      <c r="Q546" s="1">
        <v>67.709999999999994</v>
      </c>
    </row>
    <row r="547" spans="1:17" ht="15" thickBot="1" x14ac:dyDescent="0.25">
      <c r="A547" s="34" t="s">
        <v>67</v>
      </c>
      <c r="B547" s="34" t="s">
        <v>8126</v>
      </c>
      <c r="C547" s="34" t="s">
        <v>8127</v>
      </c>
      <c r="D547" s="34" t="s">
        <v>3419</v>
      </c>
      <c r="E547" s="34" t="s">
        <v>20</v>
      </c>
      <c r="F547" s="34" t="s">
        <v>9208</v>
      </c>
      <c r="G547" s="34" t="s">
        <v>9209</v>
      </c>
      <c r="H547" s="34">
        <f t="shared" si="16"/>
        <v>1</v>
      </c>
      <c r="I547" s="34">
        <f t="shared" si="17"/>
        <v>0</v>
      </c>
      <c r="J547" s="34"/>
      <c r="K547" s="34" t="s">
        <v>20</v>
      </c>
      <c r="L547" s="34" t="s">
        <v>24</v>
      </c>
      <c r="M547" s="34">
        <v>66</v>
      </c>
      <c r="N547" s="34">
        <v>10</v>
      </c>
      <c r="O547" s="34">
        <v>27</v>
      </c>
      <c r="P547" s="1">
        <v>63.899000000000001</v>
      </c>
      <c r="Q547" s="1">
        <v>78.483000000000004</v>
      </c>
    </row>
    <row r="548" spans="1:17" ht="15" thickBot="1" x14ac:dyDescent="0.25">
      <c r="A548" s="34" t="s">
        <v>67</v>
      </c>
      <c r="B548" s="34" t="s">
        <v>8126</v>
      </c>
      <c r="C548" s="34" t="s">
        <v>8127</v>
      </c>
      <c r="D548" s="34" t="s">
        <v>3419</v>
      </c>
      <c r="E548" s="34" t="s">
        <v>20</v>
      </c>
      <c r="F548" s="34" t="s">
        <v>9210</v>
      </c>
      <c r="G548" s="34" t="s">
        <v>9211</v>
      </c>
      <c r="H548" s="34">
        <f t="shared" si="16"/>
        <v>1</v>
      </c>
      <c r="I548" s="34">
        <f t="shared" si="17"/>
        <v>0</v>
      </c>
      <c r="J548" s="34"/>
      <c r="K548" s="34" t="s">
        <v>20</v>
      </c>
      <c r="L548" s="34" t="s">
        <v>24</v>
      </c>
      <c r="M548" s="34">
        <v>66</v>
      </c>
      <c r="N548" s="34">
        <v>10</v>
      </c>
      <c r="O548" s="34">
        <v>27</v>
      </c>
      <c r="P548" s="1">
        <v>63.899000000000001</v>
      </c>
      <c r="Q548" s="1">
        <v>71.222999999999999</v>
      </c>
    </row>
    <row r="549" spans="1:17" ht="15" thickBot="1" x14ac:dyDescent="0.25">
      <c r="A549" s="34" t="s">
        <v>67</v>
      </c>
      <c r="B549" s="34" t="s">
        <v>8126</v>
      </c>
      <c r="C549" s="34" t="s">
        <v>8127</v>
      </c>
      <c r="D549" s="34" t="s">
        <v>3419</v>
      </c>
      <c r="E549" s="34" t="s">
        <v>20</v>
      </c>
      <c r="F549" s="34" t="s">
        <v>9212</v>
      </c>
      <c r="G549" s="34" t="s">
        <v>9213</v>
      </c>
      <c r="H549" s="34">
        <f t="shared" si="16"/>
        <v>1</v>
      </c>
      <c r="I549" s="34">
        <f t="shared" si="17"/>
        <v>0</v>
      </c>
      <c r="J549" s="34"/>
      <c r="K549" s="34" t="s">
        <v>20</v>
      </c>
      <c r="L549" s="34" t="s">
        <v>24</v>
      </c>
      <c r="M549" s="34">
        <v>66</v>
      </c>
      <c r="N549" s="34">
        <v>10</v>
      </c>
      <c r="O549" s="34">
        <v>27</v>
      </c>
      <c r="P549" s="1">
        <v>63.899000000000001</v>
      </c>
      <c r="Q549" s="1">
        <v>50</v>
      </c>
    </row>
    <row r="550" spans="1:17" ht="15" thickBot="1" x14ac:dyDescent="0.25">
      <c r="A550" s="34" t="s">
        <v>67</v>
      </c>
      <c r="B550" s="34" t="s">
        <v>8126</v>
      </c>
      <c r="C550" s="34" t="s">
        <v>8127</v>
      </c>
      <c r="D550" s="34" t="s">
        <v>3419</v>
      </c>
      <c r="E550" s="34" t="s">
        <v>20</v>
      </c>
      <c r="F550" s="34" t="s">
        <v>9214</v>
      </c>
      <c r="G550" s="34" t="s">
        <v>9215</v>
      </c>
      <c r="H550" s="34">
        <f t="shared" si="16"/>
        <v>1</v>
      </c>
      <c r="I550" s="34">
        <f t="shared" si="17"/>
        <v>0</v>
      </c>
      <c r="J550" s="34"/>
      <c r="K550" s="34" t="s">
        <v>20</v>
      </c>
      <c r="L550" s="34" t="s">
        <v>24</v>
      </c>
      <c r="M550" s="34">
        <v>66</v>
      </c>
      <c r="N550" s="34">
        <v>10</v>
      </c>
      <c r="O550" s="34">
        <v>27</v>
      </c>
      <c r="P550" s="1">
        <v>63.899000000000001</v>
      </c>
      <c r="Q550" s="1">
        <v>3.0556000000000001</v>
      </c>
    </row>
    <row r="551" spans="1:17" ht="15" thickBot="1" x14ac:dyDescent="0.25">
      <c r="A551" s="34" t="s">
        <v>67</v>
      </c>
      <c r="B551" s="34" t="s">
        <v>8126</v>
      </c>
      <c r="C551" s="34" t="s">
        <v>8127</v>
      </c>
      <c r="D551" s="34" t="s">
        <v>3419</v>
      </c>
      <c r="E551" s="34" t="s">
        <v>20</v>
      </c>
      <c r="F551" s="34" t="s">
        <v>9216</v>
      </c>
      <c r="G551" s="34" t="s">
        <v>9217</v>
      </c>
      <c r="H551" s="34">
        <f t="shared" si="16"/>
        <v>1</v>
      </c>
      <c r="I551" s="34">
        <f t="shared" si="17"/>
        <v>0</v>
      </c>
      <c r="J551" s="34"/>
      <c r="K551" s="34" t="s">
        <v>20</v>
      </c>
      <c r="L551" s="34" t="s">
        <v>24</v>
      </c>
      <c r="M551" s="34">
        <v>66</v>
      </c>
      <c r="N551" s="34">
        <v>10</v>
      </c>
      <c r="O551" s="34">
        <v>27</v>
      </c>
      <c r="P551" s="1">
        <v>63.899000000000001</v>
      </c>
      <c r="Q551" s="1">
        <v>87.833799999999997</v>
      </c>
    </row>
    <row r="552" spans="1:17" ht="15" thickBot="1" x14ac:dyDescent="0.25">
      <c r="A552" s="34" t="s">
        <v>67</v>
      </c>
      <c r="B552" s="34" t="s">
        <v>8126</v>
      </c>
      <c r="C552" s="34" t="s">
        <v>8127</v>
      </c>
      <c r="D552" s="34" t="s">
        <v>3419</v>
      </c>
      <c r="E552" s="34" t="s">
        <v>20</v>
      </c>
      <c r="F552" s="34" t="s">
        <v>9218</v>
      </c>
      <c r="G552" s="34" t="s">
        <v>9219</v>
      </c>
      <c r="H552" s="34">
        <f t="shared" si="16"/>
        <v>1</v>
      </c>
      <c r="I552" s="34">
        <f t="shared" si="17"/>
        <v>0</v>
      </c>
      <c r="J552" s="34"/>
      <c r="K552" s="34" t="s">
        <v>20</v>
      </c>
      <c r="L552" s="34" t="s">
        <v>24</v>
      </c>
      <c r="M552" s="34">
        <v>66</v>
      </c>
      <c r="N552" s="34">
        <v>10</v>
      </c>
      <c r="O552" s="34">
        <v>27</v>
      </c>
      <c r="P552" s="1">
        <v>63.899000000000001</v>
      </c>
      <c r="Q552" s="1">
        <v>0</v>
      </c>
    </row>
    <row r="553" spans="1:17" ht="15" thickBot="1" x14ac:dyDescent="0.25">
      <c r="A553" s="34" t="s">
        <v>67</v>
      </c>
      <c r="B553" s="34" t="s">
        <v>8126</v>
      </c>
      <c r="C553" s="34" t="s">
        <v>8127</v>
      </c>
      <c r="D553" s="34" t="s">
        <v>3419</v>
      </c>
      <c r="E553" s="34" t="s">
        <v>20</v>
      </c>
      <c r="F553" s="34" t="s">
        <v>9220</v>
      </c>
      <c r="G553" s="34" t="s">
        <v>9221</v>
      </c>
      <c r="H553" s="34">
        <f t="shared" si="16"/>
        <v>1</v>
      </c>
      <c r="I553" s="34">
        <f t="shared" si="17"/>
        <v>0</v>
      </c>
      <c r="J553" s="34"/>
      <c r="K553" s="34" t="s">
        <v>20</v>
      </c>
      <c r="L553" s="34" t="s">
        <v>24</v>
      </c>
      <c r="M553" s="34">
        <v>66</v>
      </c>
      <c r="N553" s="34">
        <v>10</v>
      </c>
      <c r="O553" s="34">
        <v>27</v>
      </c>
      <c r="P553" s="1">
        <v>63.899000000000001</v>
      </c>
      <c r="Q553" s="1">
        <v>71.376800000000003</v>
      </c>
    </row>
    <row r="554" spans="1:17" ht="15" thickBot="1" x14ac:dyDescent="0.25">
      <c r="A554" s="34" t="s">
        <v>67</v>
      </c>
      <c r="B554" s="34" t="s">
        <v>8126</v>
      </c>
      <c r="C554" s="34" t="s">
        <v>8127</v>
      </c>
      <c r="D554" s="34" t="s">
        <v>3419</v>
      </c>
      <c r="E554" s="34" t="s">
        <v>20</v>
      </c>
      <c r="F554" s="34" t="s">
        <v>9222</v>
      </c>
      <c r="G554" s="34" t="s">
        <v>9223</v>
      </c>
      <c r="H554" s="34">
        <f t="shared" si="16"/>
        <v>1</v>
      </c>
      <c r="I554" s="34">
        <f t="shared" si="17"/>
        <v>0</v>
      </c>
      <c r="J554" s="34"/>
      <c r="K554" s="34" t="s">
        <v>20</v>
      </c>
      <c r="L554" s="34" t="s">
        <v>24</v>
      </c>
      <c r="M554" s="34">
        <v>66</v>
      </c>
      <c r="N554" s="34">
        <v>10</v>
      </c>
      <c r="O554" s="34">
        <v>27</v>
      </c>
      <c r="P554" s="1">
        <v>63.899000000000001</v>
      </c>
      <c r="Q554" s="1">
        <v>39.830500000000001</v>
      </c>
    </row>
    <row r="555" spans="1:17" ht="15" thickBot="1" x14ac:dyDescent="0.25">
      <c r="A555" s="34" t="s">
        <v>67</v>
      </c>
      <c r="B555" s="34" t="s">
        <v>8126</v>
      </c>
      <c r="C555" s="34" t="s">
        <v>8127</v>
      </c>
      <c r="D555" s="34" t="s">
        <v>3419</v>
      </c>
      <c r="E555" s="34" t="s">
        <v>20</v>
      </c>
      <c r="F555" s="34" t="s">
        <v>9224</v>
      </c>
      <c r="G555" s="34" t="s">
        <v>9225</v>
      </c>
      <c r="H555" s="34">
        <f t="shared" si="16"/>
        <v>1</v>
      </c>
      <c r="I555" s="34">
        <f t="shared" si="17"/>
        <v>0</v>
      </c>
      <c r="J555" s="34"/>
      <c r="K555" s="34" t="s">
        <v>20</v>
      </c>
      <c r="L555" s="34" t="s">
        <v>24</v>
      </c>
      <c r="M555" s="34">
        <v>66</v>
      </c>
      <c r="N555" s="34">
        <v>10</v>
      </c>
      <c r="O555" s="34">
        <v>27</v>
      </c>
      <c r="P555" s="1">
        <v>63.899000000000001</v>
      </c>
      <c r="Q555" s="1">
        <v>39.830500000000001</v>
      </c>
    </row>
    <row r="556" spans="1:17" ht="15" thickBot="1" x14ac:dyDescent="0.25">
      <c r="A556" s="34" t="s">
        <v>67</v>
      </c>
      <c r="B556" s="34" t="s">
        <v>8126</v>
      </c>
      <c r="C556" s="34" t="s">
        <v>8127</v>
      </c>
      <c r="D556" s="34" t="s">
        <v>3419</v>
      </c>
      <c r="E556" s="34" t="s">
        <v>20</v>
      </c>
      <c r="F556" s="34" t="s">
        <v>9226</v>
      </c>
      <c r="G556" s="34" t="s">
        <v>9227</v>
      </c>
      <c r="H556" s="34">
        <f t="shared" si="16"/>
        <v>1</v>
      </c>
      <c r="I556" s="34">
        <f t="shared" si="17"/>
        <v>0</v>
      </c>
      <c r="J556" s="34"/>
      <c r="K556" s="34" t="s">
        <v>20</v>
      </c>
      <c r="L556" s="34" t="s">
        <v>24</v>
      </c>
      <c r="M556" s="34">
        <v>66</v>
      </c>
      <c r="N556" s="34">
        <v>10</v>
      </c>
      <c r="O556" s="34">
        <v>27</v>
      </c>
      <c r="P556" s="1">
        <v>63.899000000000001</v>
      </c>
      <c r="Q556" s="1">
        <v>69.827600000000004</v>
      </c>
    </row>
    <row r="557" spans="1:17" ht="15" thickBot="1" x14ac:dyDescent="0.25">
      <c r="A557" s="34" t="s">
        <v>67</v>
      </c>
      <c r="B557" s="34" t="s">
        <v>8126</v>
      </c>
      <c r="C557" s="34" t="s">
        <v>8127</v>
      </c>
      <c r="D557" s="34" t="s">
        <v>3419</v>
      </c>
      <c r="E557" s="34" t="s">
        <v>20</v>
      </c>
      <c r="F557" s="34" t="s">
        <v>9228</v>
      </c>
      <c r="G557" s="34" t="s">
        <v>9229</v>
      </c>
      <c r="H557" s="34">
        <f t="shared" si="16"/>
        <v>1</v>
      </c>
      <c r="I557" s="34">
        <f t="shared" si="17"/>
        <v>0</v>
      </c>
      <c r="J557" s="34"/>
      <c r="K557" s="34" t="s">
        <v>20</v>
      </c>
      <c r="L557" s="34" t="s">
        <v>24</v>
      </c>
      <c r="M557" s="34">
        <v>66</v>
      </c>
      <c r="N557" s="34">
        <v>10</v>
      </c>
      <c r="O557" s="34">
        <v>27</v>
      </c>
      <c r="P557" s="1">
        <v>63.899000000000001</v>
      </c>
      <c r="Q557" s="1">
        <v>45.121899999999997</v>
      </c>
    </row>
    <row r="558" spans="1:17" ht="15" thickBot="1" x14ac:dyDescent="0.25">
      <c r="A558" s="34" t="s">
        <v>67</v>
      </c>
      <c r="B558" s="34" t="s">
        <v>8126</v>
      </c>
      <c r="C558" s="34" t="s">
        <v>8127</v>
      </c>
      <c r="D558" s="34" t="s">
        <v>3419</v>
      </c>
      <c r="E558" s="34" t="s">
        <v>20</v>
      </c>
      <c r="F558" s="34" t="s">
        <v>9230</v>
      </c>
      <c r="G558" s="34" t="s">
        <v>9231</v>
      </c>
      <c r="H558" s="34">
        <f t="shared" si="16"/>
        <v>1</v>
      </c>
      <c r="I558" s="34">
        <f t="shared" si="17"/>
        <v>0</v>
      </c>
      <c r="J558" s="34"/>
      <c r="K558" s="34" t="s">
        <v>20</v>
      </c>
      <c r="L558" s="34" t="s">
        <v>24</v>
      </c>
      <c r="M558" s="34">
        <v>66</v>
      </c>
      <c r="N558" s="34">
        <v>10</v>
      </c>
      <c r="O558" s="34">
        <v>27</v>
      </c>
      <c r="P558" s="1">
        <v>63.899000000000001</v>
      </c>
      <c r="Q558" s="1">
        <v>28.562000000000001</v>
      </c>
    </row>
    <row r="559" spans="1:17" ht="15" thickBot="1" x14ac:dyDescent="0.25">
      <c r="A559" s="34" t="s">
        <v>67</v>
      </c>
      <c r="B559" s="34" t="s">
        <v>8126</v>
      </c>
      <c r="C559" s="34" t="s">
        <v>8127</v>
      </c>
      <c r="D559" s="34" t="s">
        <v>3419</v>
      </c>
      <c r="E559" s="34" t="s">
        <v>20</v>
      </c>
      <c r="F559" s="34" t="s">
        <v>9232</v>
      </c>
      <c r="G559" s="34" t="s">
        <v>9233</v>
      </c>
      <c r="H559" s="34">
        <f t="shared" si="16"/>
        <v>1</v>
      </c>
      <c r="I559" s="34">
        <f t="shared" si="17"/>
        <v>0</v>
      </c>
      <c r="J559" s="34"/>
      <c r="K559" s="34" t="s">
        <v>20</v>
      </c>
      <c r="L559" s="34" t="s">
        <v>24</v>
      </c>
      <c r="M559" s="34">
        <v>66</v>
      </c>
      <c r="N559" s="34">
        <v>10</v>
      </c>
      <c r="O559" s="34">
        <v>27</v>
      </c>
      <c r="P559" s="1">
        <v>62.899000000000001</v>
      </c>
      <c r="Q559" s="1">
        <v>90.1477</v>
      </c>
    </row>
    <row r="560" spans="1:17" ht="15" thickBot="1" x14ac:dyDescent="0.25">
      <c r="A560" s="34" t="s">
        <v>67</v>
      </c>
      <c r="B560" s="34" t="s">
        <v>8126</v>
      </c>
      <c r="C560" s="34" t="s">
        <v>8127</v>
      </c>
      <c r="D560" s="34" t="s">
        <v>3419</v>
      </c>
      <c r="E560" s="34" t="s">
        <v>20</v>
      </c>
      <c r="F560" s="34" t="s">
        <v>9234</v>
      </c>
      <c r="G560" s="34" t="s">
        <v>9235</v>
      </c>
      <c r="H560" s="34">
        <f t="shared" si="16"/>
        <v>1</v>
      </c>
      <c r="I560" s="34">
        <f t="shared" si="17"/>
        <v>0</v>
      </c>
      <c r="J560" s="34"/>
      <c r="K560" s="34" t="s">
        <v>20</v>
      </c>
      <c r="L560" s="34" t="s">
        <v>24</v>
      </c>
      <c r="M560" s="34">
        <v>66</v>
      </c>
      <c r="N560" s="34">
        <v>10</v>
      </c>
      <c r="O560" s="34">
        <v>27</v>
      </c>
      <c r="P560" s="1">
        <v>63.899000000000001</v>
      </c>
      <c r="Q560" s="1">
        <v>12.72</v>
      </c>
    </row>
    <row r="561" spans="1:17" ht="15" thickBot="1" x14ac:dyDescent="0.25">
      <c r="A561" s="34" t="s">
        <v>67</v>
      </c>
      <c r="B561" s="34" t="s">
        <v>8126</v>
      </c>
      <c r="C561" s="34" t="s">
        <v>8127</v>
      </c>
      <c r="D561" s="34" t="s">
        <v>3419</v>
      </c>
      <c r="E561" s="34" t="s">
        <v>20</v>
      </c>
      <c r="F561" s="34" t="s">
        <v>9236</v>
      </c>
      <c r="G561" s="34" t="s">
        <v>9237</v>
      </c>
      <c r="H561" s="34">
        <f t="shared" si="16"/>
        <v>1</v>
      </c>
      <c r="I561" s="34">
        <f t="shared" si="17"/>
        <v>0</v>
      </c>
      <c r="J561" s="34"/>
      <c r="K561" s="34" t="s">
        <v>20</v>
      </c>
      <c r="L561" s="34" t="s">
        <v>24</v>
      </c>
      <c r="M561" s="34">
        <v>66</v>
      </c>
      <c r="N561" s="34">
        <v>10</v>
      </c>
      <c r="O561" s="34">
        <v>27</v>
      </c>
      <c r="P561" s="1">
        <v>63.899000000000001</v>
      </c>
      <c r="Q561" s="1">
        <v>52.021900000000002</v>
      </c>
    </row>
    <row r="562" spans="1:17" ht="15" thickBot="1" x14ac:dyDescent="0.25">
      <c r="A562" s="34" t="s">
        <v>67</v>
      </c>
      <c r="B562" s="34" t="s">
        <v>8126</v>
      </c>
      <c r="C562" s="34" t="s">
        <v>8127</v>
      </c>
      <c r="D562" s="34" t="s">
        <v>3419</v>
      </c>
      <c r="E562" s="34" t="s">
        <v>20</v>
      </c>
      <c r="F562" s="34" t="s">
        <v>9238</v>
      </c>
      <c r="G562" s="34" t="s">
        <v>9239</v>
      </c>
      <c r="H562" s="34">
        <f t="shared" si="16"/>
        <v>1</v>
      </c>
      <c r="I562" s="34">
        <f t="shared" si="17"/>
        <v>0</v>
      </c>
      <c r="J562" s="34"/>
      <c r="K562" s="34" t="s">
        <v>20</v>
      </c>
      <c r="L562" s="34" t="s">
        <v>24</v>
      </c>
      <c r="M562" s="34">
        <v>66</v>
      </c>
      <c r="N562" s="34">
        <v>10</v>
      </c>
      <c r="O562" s="34">
        <v>27</v>
      </c>
      <c r="P562" s="1">
        <v>63.899000000000001</v>
      </c>
      <c r="Q562" s="1">
        <v>70.491799999999998</v>
      </c>
    </row>
    <row r="563" spans="1:17" ht="15" thickBot="1" x14ac:dyDescent="0.25">
      <c r="A563" s="34" t="s">
        <v>67</v>
      </c>
      <c r="B563" s="34" t="s">
        <v>8126</v>
      </c>
      <c r="C563" s="34" t="s">
        <v>8127</v>
      </c>
      <c r="D563" s="34" t="s">
        <v>3419</v>
      </c>
      <c r="E563" s="34" t="s">
        <v>20</v>
      </c>
      <c r="F563" s="34" t="s">
        <v>9240</v>
      </c>
      <c r="G563" s="34" t="s">
        <v>9241</v>
      </c>
      <c r="H563" s="34">
        <f t="shared" si="16"/>
        <v>1</v>
      </c>
      <c r="I563" s="34">
        <f t="shared" si="17"/>
        <v>0</v>
      </c>
      <c r="J563" s="34"/>
      <c r="K563" s="34" t="s">
        <v>20</v>
      </c>
      <c r="L563" s="34" t="s">
        <v>24</v>
      </c>
      <c r="M563" s="34">
        <v>66</v>
      </c>
      <c r="N563" s="34">
        <v>10</v>
      </c>
      <c r="O563" s="34">
        <v>27</v>
      </c>
      <c r="P563" s="1">
        <v>63.899000000000001</v>
      </c>
      <c r="Q563" s="1">
        <v>19.178100000000001</v>
      </c>
    </row>
    <row r="564" spans="1:17" ht="15" thickBot="1" x14ac:dyDescent="0.25">
      <c r="A564" s="34" t="s">
        <v>67</v>
      </c>
      <c r="B564" s="34" t="s">
        <v>8126</v>
      </c>
      <c r="C564" s="34" t="s">
        <v>8127</v>
      </c>
      <c r="D564" s="34" t="s">
        <v>3419</v>
      </c>
      <c r="E564" s="34" t="s">
        <v>20</v>
      </c>
      <c r="F564" s="34" t="s">
        <v>9242</v>
      </c>
      <c r="G564" s="34" t="s">
        <v>9243</v>
      </c>
      <c r="H564" s="34">
        <f t="shared" si="16"/>
        <v>1</v>
      </c>
      <c r="I564" s="34">
        <f t="shared" si="17"/>
        <v>0</v>
      </c>
      <c r="J564" s="34"/>
      <c r="K564" s="34" t="s">
        <v>20</v>
      </c>
      <c r="L564" s="34" t="s">
        <v>24</v>
      </c>
      <c r="M564" s="34">
        <v>66</v>
      </c>
      <c r="N564" s="34">
        <v>10</v>
      </c>
      <c r="O564" s="34">
        <v>27</v>
      </c>
      <c r="P564" s="1">
        <v>63.899000000000001</v>
      </c>
      <c r="Q564" s="1">
        <v>21.904800000000002</v>
      </c>
    </row>
    <row r="565" spans="1:17" ht="15" thickBot="1" x14ac:dyDescent="0.25">
      <c r="A565" s="34" t="s">
        <v>67</v>
      </c>
      <c r="B565" s="34" t="s">
        <v>8126</v>
      </c>
      <c r="C565" s="34" t="s">
        <v>8127</v>
      </c>
      <c r="D565" s="34" t="s">
        <v>3419</v>
      </c>
      <c r="E565" s="34" t="s">
        <v>20</v>
      </c>
      <c r="F565" s="34" t="s">
        <v>9244</v>
      </c>
      <c r="G565" s="34" t="s">
        <v>9245</v>
      </c>
      <c r="H565" s="34">
        <f t="shared" si="16"/>
        <v>1</v>
      </c>
      <c r="I565" s="34">
        <f t="shared" si="17"/>
        <v>0</v>
      </c>
      <c r="J565" s="34"/>
      <c r="K565" s="34" t="s">
        <v>20</v>
      </c>
      <c r="L565" s="34" t="s">
        <v>24</v>
      </c>
      <c r="M565" s="34">
        <v>66</v>
      </c>
      <c r="N565" s="34">
        <v>10</v>
      </c>
      <c r="O565" s="34">
        <v>27</v>
      </c>
      <c r="P565" s="1">
        <v>63.899000000000001</v>
      </c>
      <c r="Q565" s="1">
        <v>5.9288999999999996</v>
      </c>
    </row>
    <row r="566" spans="1:17" ht="15" thickBot="1" x14ac:dyDescent="0.25">
      <c r="A566" s="34" t="s">
        <v>67</v>
      </c>
      <c r="B566" s="34" t="s">
        <v>8126</v>
      </c>
      <c r="C566" s="34" t="s">
        <v>8127</v>
      </c>
      <c r="D566" s="34" t="s">
        <v>3419</v>
      </c>
      <c r="E566" s="34" t="s">
        <v>20</v>
      </c>
      <c r="F566" s="34" t="s">
        <v>9246</v>
      </c>
      <c r="G566" s="34" t="s">
        <v>9247</v>
      </c>
      <c r="H566" s="34">
        <f t="shared" si="16"/>
        <v>1</v>
      </c>
      <c r="I566" s="34">
        <f t="shared" si="17"/>
        <v>0</v>
      </c>
      <c r="J566" s="34"/>
      <c r="K566" s="34" t="s">
        <v>20</v>
      </c>
      <c r="L566" s="34" t="s">
        <v>24</v>
      </c>
      <c r="M566" s="34">
        <v>66</v>
      </c>
      <c r="N566" s="34">
        <v>10</v>
      </c>
      <c r="O566" s="34">
        <v>27</v>
      </c>
      <c r="P566" s="1">
        <v>63.899000000000001</v>
      </c>
      <c r="Q566" s="1">
        <v>28.143699999999999</v>
      </c>
    </row>
    <row r="567" spans="1:17" ht="15" thickBot="1" x14ac:dyDescent="0.25">
      <c r="A567" s="34" t="s">
        <v>67</v>
      </c>
      <c r="B567" s="34" t="s">
        <v>8126</v>
      </c>
      <c r="C567" s="34" t="s">
        <v>8127</v>
      </c>
      <c r="D567" s="34" t="s">
        <v>3419</v>
      </c>
      <c r="E567" s="34" t="s">
        <v>20</v>
      </c>
      <c r="F567" s="34" t="s">
        <v>9248</v>
      </c>
      <c r="G567" s="34" t="s">
        <v>9247</v>
      </c>
      <c r="H567" s="34">
        <f t="shared" si="16"/>
        <v>1</v>
      </c>
      <c r="I567" s="34">
        <f t="shared" si="17"/>
        <v>0</v>
      </c>
      <c r="J567" s="34"/>
      <c r="K567" s="34" t="s">
        <v>20</v>
      </c>
      <c r="L567" s="34" t="s">
        <v>24</v>
      </c>
      <c r="M567" s="34">
        <v>66</v>
      </c>
      <c r="N567" s="34">
        <v>10</v>
      </c>
      <c r="O567" s="34">
        <v>27</v>
      </c>
      <c r="P567" s="1">
        <v>63.899000000000001</v>
      </c>
      <c r="Q567" s="1">
        <v>11.590299999999999</v>
      </c>
    </row>
    <row r="568" spans="1:17" ht="15" thickBot="1" x14ac:dyDescent="0.25">
      <c r="A568" s="34" t="s">
        <v>67</v>
      </c>
      <c r="B568" s="34" t="s">
        <v>8126</v>
      </c>
      <c r="C568" s="34" t="s">
        <v>8127</v>
      </c>
      <c r="D568" s="34" t="s">
        <v>3419</v>
      </c>
      <c r="E568" s="34" t="s">
        <v>20</v>
      </c>
      <c r="F568" s="34" t="s">
        <v>9249</v>
      </c>
      <c r="G568" s="34" t="s">
        <v>9250</v>
      </c>
      <c r="H568" s="34">
        <f t="shared" si="16"/>
        <v>1</v>
      </c>
      <c r="I568" s="34">
        <f t="shared" si="17"/>
        <v>0</v>
      </c>
      <c r="J568" s="34"/>
      <c r="K568" s="34" t="s">
        <v>20</v>
      </c>
      <c r="L568" s="34" t="s">
        <v>24</v>
      </c>
      <c r="M568" s="34">
        <v>66</v>
      </c>
      <c r="N568" s="34">
        <v>10</v>
      </c>
      <c r="O568" s="34">
        <v>27</v>
      </c>
      <c r="P568" s="1">
        <v>63.899000000000001</v>
      </c>
      <c r="Q568" s="1">
        <v>24.5763</v>
      </c>
    </row>
    <row r="569" spans="1:17" ht="15" thickBot="1" x14ac:dyDescent="0.25">
      <c r="A569" s="34" t="s">
        <v>67</v>
      </c>
      <c r="B569" s="34" t="s">
        <v>8126</v>
      </c>
      <c r="C569" s="34" t="s">
        <v>8127</v>
      </c>
      <c r="D569" s="34" t="s">
        <v>3419</v>
      </c>
      <c r="E569" s="34" t="s">
        <v>20</v>
      </c>
      <c r="F569" s="34" t="s">
        <v>9251</v>
      </c>
      <c r="G569" s="34" t="s">
        <v>9252</v>
      </c>
      <c r="H569" s="34">
        <f t="shared" si="16"/>
        <v>1</v>
      </c>
      <c r="I569" s="34">
        <f t="shared" si="17"/>
        <v>0</v>
      </c>
      <c r="J569" s="34"/>
      <c r="K569" s="34" t="s">
        <v>20</v>
      </c>
      <c r="L569" s="34" t="s">
        <v>24</v>
      </c>
      <c r="M569" s="34">
        <v>66</v>
      </c>
      <c r="N569" s="34">
        <v>10</v>
      </c>
      <c r="O569" s="34">
        <v>27</v>
      </c>
      <c r="P569" s="1">
        <v>63.899000000000001</v>
      </c>
      <c r="Q569" s="1">
        <v>17.006799999999998</v>
      </c>
    </row>
    <row r="570" spans="1:17" ht="15" thickBot="1" x14ac:dyDescent="0.25">
      <c r="A570" s="34" t="s">
        <v>67</v>
      </c>
      <c r="B570" s="34" t="s">
        <v>8126</v>
      </c>
      <c r="C570" s="34" t="s">
        <v>8127</v>
      </c>
      <c r="D570" s="34" t="s">
        <v>3419</v>
      </c>
      <c r="E570" s="34" t="s">
        <v>20</v>
      </c>
      <c r="F570" s="34" t="s">
        <v>9253</v>
      </c>
      <c r="G570" s="34" t="s">
        <v>9254</v>
      </c>
      <c r="H570" s="34">
        <f t="shared" si="16"/>
        <v>1</v>
      </c>
      <c r="I570" s="34">
        <f t="shared" si="17"/>
        <v>0</v>
      </c>
      <c r="J570" s="34"/>
      <c r="K570" s="34" t="s">
        <v>20</v>
      </c>
      <c r="L570" s="34" t="s">
        <v>24</v>
      </c>
      <c r="M570" s="34">
        <v>66</v>
      </c>
      <c r="N570" s="34">
        <v>10</v>
      </c>
      <c r="O570" s="34">
        <v>27</v>
      </c>
      <c r="P570" s="1">
        <v>63.899000000000001</v>
      </c>
      <c r="Q570" s="1">
        <v>2.2875999999999999</v>
      </c>
    </row>
    <row r="571" spans="1:17" ht="15" thickBot="1" x14ac:dyDescent="0.25">
      <c r="A571" s="34" t="s">
        <v>67</v>
      </c>
      <c r="B571" s="34" t="s">
        <v>8126</v>
      </c>
      <c r="C571" s="34" t="s">
        <v>8127</v>
      </c>
      <c r="D571" s="34" t="s">
        <v>3419</v>
      </c>
      <c r="E571" s="34" t="s">
        <v>20</v>
      </c>
      <c r="F571" s="34" t="s">
        <v>9255</v>
      </c>
      <c r="G571" s="34" t="s">
        <v>9256</v>
      </c>
      <c r="H571" s="34">
        <f t="shared" si="16"/>
        <v>1</v>
      </c>
      <c r="I571" s="34">
        <f t="shared" si="17"/>
        <v>0</v>
      </c>
      <c r="J571" s="34"/>
      <c r="K571" s="34" t="s">
        <v>20</v>
      </c>
      <c r="L571" s="34" t="s">
        <v>24</v>
      </c>
      <c r="M571" s="34">
        <v>66</v>
      </c>
      <c r="N571" s="34">
        <v>10</v>
      </c>
      <c r="O571" s="34">
        <v>27</v>
      </c>
      <c r="P571" s="1">
        <v>63.899000000000001</v>
      </c>
      <c r="Q571" s="1">
        <v>68.333299999999994</v>
      </c>
    </row>
    <row r="572" spans="1:17" ht="15" thickBot="1" x14ac:dyDescent="0.25">
      <c r="A572" s="34" t="s">
        <v>67</v>
      </c>
      <c r="B572" s="34" t="s">
        <v>8126</v>
      </c>
      <c r="C572" s="34" t="s">
        <v>8127</v>
      </c>
      <c r="D572" s="34" t="s">
        <v>3419</v>
      </c>
      <c r="E572" s="34" t="s">
        <v>20</v>
      </c>
      <c r="F572" s="34" t="s">
        <v>9257</v>
      </c>
      <c r="G572" s="34" t="s">
        <v>9258</v>
      </c>
      <c r="H572" s="34">
        <f t="shared" si="16"/>
        <v>1</v>
      </c>
      <c r="I572" s="34">
        <f t="shared" si="17"/>
        <v>0</v>
      </c>
      <c r="J572" s="34"/>
      <c r="K572" s="34" t="s">
        <v>20</v>
      </c>
      <c r="L572" s="34" t="s">
        <v>24</v>
      </c>
      <c r="M572" s="34">
        <v>66</v>
      </c>
      <c r="N572" s="34">
        <v>10</v>
      </c>
      <c r="O572" s="34">
        <v>27</v>
      </c>
      <c r="P572" s="1">
        <v>63.899000000000001</v>
      </c>
      <c r="Q572" s="1">
        <v>68.604699999999994</v>
      </c>
    </row>
    <row r="573" spans="1:17" ht="15" thickBot="1" x14ac:dyDescent="0.25">
      <c r="A573" s="34" t="s">
        <v>67</v>
      </c>
      <c r="B573" s="34" t="s">
        <v>8126</v>
      </c>
      <c r="C573" s="34" t="s">
        <v>8127</v>
      </c>
      <c r="D573" s="34" t="s">
        <v>3419</v>
      </c>
      <c r="E573" s="34" t="s">
        <v>20</v>
      </c>
      <c r="F573" s="34" t="s">
        <v>9259</v>
      </c>
      <c r="G573" s="34" t="s">
        <v>9260</v>
      </c>
      <c r="H573" s="34">
        <f t="shared" si="16"/>
        <v>1</v>
      </c>
      <c r="I573" s="34">
        <f t="shared" si="17"/>
        <v>0</v>
      </c>
      <c r="J573" s="34"/>
      <c r="K573" s="34" t="s">
        <v>20</v>
      </c>
      <c r="L573" s="34" t="s">
        <v>24</v>
      </c>
      <c r="M573" s="34">
        <v>66</v>
      </c>
      <c r="N573" s="34">
        <v>10</v>
      </c>
      <c r="O573" s="34">
        <v>27</v>
      </c>
      <c r="P573" s="1">
        <v>62.899000000000001</v>
      </c>
      <c r="Q573" s="1">
        <v>82.112399999999994</v>
      </c>
    </row>
    <row r="574" spans="1:17" ht="15" thickBot="1" x14ac:dyDescent="0.25">
      <c r="A574" s="34" t="s">
        <v>67</v>
      </c>
      <c r="B574" s="34" t="s">
        <v>8126</v>
      </c>
      <c r="C574" s="34" t="s">
        <v>8127</v>
      </c>
      <c r="D574" s="34" t="s">
        <v>3419</v>
      </c>
      <c r="E574" s="34" t="s">
        <v>20</v>
      </c>
      <c r="F574" s="34" t="s">
        <v>9261</v>
      </c>
      <c r="G574" s="34" t="s">
        <v>9262</v>
      </c>
      <c r="H574" s="34">
        <f t="shared" si="16"/>
        <v>1</v>
      </c>
      <c r="I574" s="34">
        <f t="shared" si="17"/>
        <v>0</v>
      </c>
      <c r="J574" s="34"/>
      <c r="K574" s="34" t="s">
        <v>20</v>
      </c>
      <c r="L574" s="34" t="s">
        <v>24</v>
      </c>
      <c r="M574" s="34">
        <v>66</v>
      </c>
      <c r="N574" s="34">
        <v>10</v>
      </c>
      <c r="O574" s="34">
        <v>27</v>
      </c>
      <c r="P574" s="1">
        <v>63.899000000000001</v>
      </c>
      <c r="Q574" s="1">
        <v>64.804500000000004</v>
      </c>
    </row>
    <row r="575" spans="1:17" ht="15" thickBot="1" x14ac:dyDescent="0.25">
      <c r="A575" s="34" t="s">
        <v>67</v>
      </c>
      <c r="B575" s="34" t="s">
        <v>8126</v>
      </c>
      <c r="C575" s="34" t="s">
        <v>8127</v>
      </c>
      <c r="D575" s="34" t="s">
        <v>3419</v>
      </c>
      <c r="E575" s="34" t="s">
        <v>20</v>
      </c>
      <c r="F575" s="34" t="s">
        <v>9263</v>
      </c>
      <c r="G575" s="34" t="s">
        <v>9264</v>
      </c>
      <c r="H575" s="34">
        <f t="shared" si="16"/>
        <v>1</v>
      </c>
      <c r="I575" s="34">
        <f t="shared" si="17"/>
        <v>0</v>
      </c>
      <c r="J575" s="34"/>
      <c r="K575" s="34" t="s">
        <v>20</v>
      </c>
      <c r="L575" s="34" t="s">
        <v>24</v>
      </c>
      <c r="M575" s="34">
        <v>66</v>
      </c>
      <c r="N575" s="34">
        <v>10</v>
      </c>
      <c r="O575" s="34">
        <v>27</v>
      </c>
      <c r="P575" s="1">
        <v>63.899000000000001</v>
      </c>
      <c r="Q575" s="1">
        <v>75.674599999999998</v>
      </c>
    </row>
    <row r="576" spans="1:17" ht="15" thickBot="1" x14ac:dyDescent="0.25">
      <c r="A576" s="34" t="s">
        <v>67</v>
      </c>
      <c r="B576" s="34" t="s">
        <v>8126</v>
      </c>
      <c r="C576" s="34" t="s">
        <v>8127</v>
      </c>
      <c r="D576" s="34" t="s">
        <v>3419</v>
      </c>
      <c r="E576" s="34" t="s">
        <v>20</v>
      </c>
      <c r="F576" s="34" t="s">
        <v>9265</v>
      </c>
      <c r="G576" s="34" t="s">
        <v>9266</v>
      </c>
      <c r="H576" s="34">
        <f t="shared" si="16"/>
        <v>1</v>
      </c>
      <c r="I576" s="34">
        <f t="shared" si="17"/>
        <v>0</v>
      </c>
      <c r="J576" s="34"/>
      <c r="K576" s="34" t="s">
        <v>20</v>
      </c>
      <c r="L576" s="34" t="s">
        <v>24</v>
      </c>
      <c r="M576" s="34">
        <v>66</v>
      </c>
      <c r="N576" s="34">
        <v>10</v>
      </c>
      <c r="O576" s="34">
        <v>27</v>
      </c>
      <c r="P576" s="1">
        <v>63.899000000000001</v>
      </c>
      <c r="Q576" s="1">
        <v>89.767399999999995</v>
      </c>
    </row>
    <row r="577" spans="1:17" ht="15" thickBot="1" x14ac:dyDescent="0.25">
      <c r="A577" s="34" t="s">
        <v>67</v>
      </c>
      <c r="B577" s="34" t="s">
        <v>8126</v>
      </c>
      <c r="C577" s="34" t="s">
        <v>8127</v>
      </c>
      <c r="D577" s="34" t="s">
        <v>3419</v>
      </c>
      <c r="E577" s="34" t="s">
        <v>20</v>
      </c>
      <c r="F577" s="34" t="s">
        <v>9267</v>
      </c>
      <c r="G577" s="34" t="s">
        <v>9268</v>
      </c>
      <c r="H577" s="34">
        <f t="shared" si="16"/>
        <v>1</v>
      </c>
      <c r="I577" s="34">
        <f t="shared" si="17"/>
        <v>0</v>
      </c>
      <c r="J577" s="34"/>
      <c r="K577" s="34" t="s">
        <v>20</v>
      </c>
      <c r="L577" s="34" t="s">
        <v>24</v>
      </c>
      <c r="M577" s="34">
        <v>66</v>
      </c>
      <c r="N577" s="34">
        <v>10</v>
      </c>
      <c r="O577" s="34">
        <v>27</v>
      </c>
      <c r="P577" s="1">
        <v>63.899000000000001</v>
      </c>
      <c r="Q577" s="1">
        <v>66.129300000000001</v>
      </c>
    </row>
    <row r="578" spans="1:17" ht="15" thickBot="1" x14ac:dyDescent="0.25">
      <c r="A578" s="34" t="s">
        <v>67</v>
      </c>
      <c r="B578" s="34" t="s">
        <v>8126</v>
      </c>
      <c r="C578" s="34" t="s">
        <v>8127</v>
      </c>
      <c r="D578" s="34" t="s">
        <v>3419</v>
      </c>
      <c r="E578" s="34" t="s">
        <v>20</v>
      </c>
      <c r="F578" s="34" t="s">
        <v>9269</v>
      </c>
      <c r="G578" s="34" t="s">
        <v>9270</v>
      </c>
      <c r="H578" s="34">
        <f t="shared" ref="H578:H641" si="18">IF(AND(P578*1.6&gt;=100),100, P578*1.6)/100</f>
        <v>1</v>
      </c>
      <c r="I578" s="34">
        <f t="shared" ref="I578:I641" si="19">1-H578</f>
        <v>0</v>
      </c>
      <c r="J578" s="34"/>
      <c r="K578" s="34" t="s">
        <v>20</v>
      </c>
      <c r="L578" s="34" t="s">
        <v>24</v>
      </c>
      <c r="M578" s="34">
        <v>66</v>
      </c>
      <c r="N578" s="34">
        <v>10</v>
      </c>
      <c r="O578" s="34">
        <v>27</v>
      </c>
      <c r="P578" s="1">
        <v>63.899000000000001</v>
      </c>
      <c r="Q578" s="1">
        <v>60.741900000000001</v>
      </c>
    </row>
    <row r="579" spans="1:17" ht="15" thickBot="1" x14ac:dyDescent="0.25">
      <c r="A579" s="34" t="s">
        <v>67</v>
      </c>
      <c r="B579" s="34" t="s">
        <v>8126</v>
      </c>
      <c r="C579" s="34" t="s">
        <v>8127</v>
      </c>
      <c r="D579" s="34" t="s">
        <v>3419</v>
      </c>
      <c r="E579" s="34" t="s">
        <v>20</v>
      </c>
      <c r="F579" s="34" t="s">
        <v>9271</v>
      </c>
      <c r="G579" s="34" t="s">
        <v>9272</v>
      </c>
      <c r="H579" s="34">
        <f t="shared" si="18"/>
        <v>1</v>
      </c>
      <c r="I579" s="34">
        <f t="shared" si="19"/>
        <v>0</v>
      </c>
      <c r="J579" s="34"/>
      <c r="K579" s="34" t="s">
        <v>20</v>
      </c>
      <c r="L579" s="34" t="s">
        <v>24</v>
      </c>
      <c r="M579" s="34">
        <v>66</v>
      </c>
      <c r="N579" s="34">
        <v>10</v>
      </c>
      <c r="O579" s="34">
        <v>27</v>
      </c>
      <c r="P579" s="1">
        <v>63.899000000000001</v>
      </c>
      <c r="Q579" s="1">
        <v>59.0244</v>
      </c>
    </row>
    <row r="580" spans="1:17" ht="15" thickBot="1" x14ac:dyDescent="0.25">
      <c r="A580" s="34" t="s">
        <v>67</v>
      </c>
      <c r="B580" s="34" t="s">
        <v>8126</v>
      </c>
      <c r="C580" s="34" t="s">
        <v>8127</v>
      </c>
      <c r="D580" s="34" t="s">
        <v>3419</v>
      </c>
      <c r="E580" s="34" t="s">
        <v>20</v>
      </c>
      <c r="F580" s="34" t="s">
        <v>9273</v>
      </c>
      <c r="G580" s="34" t="s">
        <v>9274</v>
      </c>
      <c r="H580" s="34">
        <f t="shared" si="18"/>
        <v>1</v>
      </c>
      <c r="I580" s="34">
        <f t="shared" si="19"/>
        <v>0</v>
      </c>
      <c r="J580" s="34"/>
      <c r="K580" s="34" t="s">
        <v>20</v>
      </c>
      <c r="L580" s="34" t="s">
        <v>24</v>
      </c>
      <c r="M580" s="34">
        <v>66</v>
      </c>
      <c r="N580" s="34">
        <v>10</v>
      </c>
      <c r="O580" s="34">
        <v>27</v>
      </c>
      <c r="P580" s="1">
        <v>63.899000000000001</v>
      </c>
      <c r="Q580" s="1">
        <v>11.9345</v>
      </c>
    </row>
    <row r="581" spans="1:17" ht="15" thickBot="1" x14ac:dyDescent="0.25">
      <c r="A581" s="34" t="s">
        <v>67</v>
      </c>
      <c r="B581" s="34" t="s">
        <v>8126</v>
      </c>
      <c r="C581" s="34" t="s">
        <v>8127</v>
      </c>
      <c r="D581" s="34" t="s">
        <v>3419</v>
      </c>
      <c r="E581" s="34" t="s">
        <v>20</v>
      </c>
      <c r="F581" s="34" t="s">
        <v>9275</v>
      </c>
      <c r="G581" s="34" t="s">
        <v>9276</v>
      </c>
      <c r="H581" s="34">
        <f t="shared" si="18"/>
        <v>1</v>
      </c>
      <c r="I581" s="34">
        <f t="shared" si="19"/>
        <v>0</v>
      </c>
      <c r="J581" s="34"/>
      <c r="K581" s="34" t="s">
        <v>20</v>
      </c>
      <c r="L581" s="34" t="s">
        <v>24</v>
      </c>
      <c r="M581" s="34">
        <v>66</v>
      </c>
      <c r="N581" s="34">
        <v>10</v>
      </c>
      <c r="O581" s="34">
        <v>27</v>
      </c>
      <c r="P581" s="1">
        <v>63.899000000000001</v>
      </c>
      <c r="Q581" s="1">
        <v>43.214799999999997</v>
      </c>
    </row>
    <row r="582" spans="1:17" ht="15" thickBot="1" x14ac:dyDescent="0.25">
      <c r="A582" s="34" t="s">
        <v>67</v>
      </c>
      <c r="B582" s="34" t="s">
        <v>8126</v>
      </c>
      <c r="C582" s="34" t="s">
        <v>8127</v>
      </c>
      <c r="D582" s="34" t="s">
        <v>3419</v>
      </c>
      <c r="E582" s="34" t="s">
        <v>20</v>
      </c>
      <c r="F582" s="34" t="s">
        <v>9277</v>
      </c>
      <c r="G582" s="34" t="s">
        <v>9278</v>
      </c>
      <c r="H582" s="34">
        <f t="shared" si="18"/>
        <v>1</v>
      </c>
      <c r="I582" s="34">
        <f t="shared" si="19"/>
        <v>0</v>
      </c>
      <c r="J582" s="34"/>
      <c r="K582" s="34" t="s">
        <v>20</v>
      </c>
      <c r="L582" s="34" t="s">
        <v>24</v>
      </c>
      <c r="M582" s="34">
        <v>66</v>
      </c>
      <c r="N582" s="34">
        <v>10</v>
      </c>
      <c r="O582" s="34">
        <v>27</v>
      </c>
      <c r="P582" s="1">
        <v>63.899000000000001</v>
      </c>
      <c r="Q582" s="1">
        <v>75.043999999999997</v>
      </c>
    </row>
    <row r="583" spans="1:17" ht="15" thickBot="1" x14ac:dyDescent="0.25">
      <c r="A583" s="34" t="s">
        <v>67</v>
      </c>
      <c r="B583" s="34" t="s">
        <v>8126</v>
      </c>
      <c r="C583" s="34" t="s">
        <v>8127</v>
      </c>
      <c r="D583" s="34" t="s">
        <v>3419</v>
      </c>
      <c r="E583" s="34" t="s">
        <v>20</v>
      </c>
      <c r="F583" s="34" t="s">
        <v>9279</v>
      </c>
      <c r="G583" s="34" t="s">
        <v>9280</v>
      </c>
      <c r="H583" s="34">
        <f t="shared" si="18"/>
        <v>1</v>
      </c>
      <c r="I583" s="34">
        <f t="shared" si="19"/>
        <v>0</v>
      </c>
      <c r="J583" s="34"/>
      <c r="K583" s="34" t="s">
        <v>20</v>
      </c>
      <c r="L583" s="34" t="s">
        <v>24</v>
      </c>
      <c r="M583" s="34">
        <v>66</v>
      </c>
      <c r="N583" s="34">
        <v>10</v>
      </c>
      <c r="O583" s="34">
        <v>27</v>
      </c>
      <c r="P583" s="1">
        <v>63.899000000000001</v>
      </c>
      <c r="Q583" s="1">
        <v>80.581199999999995</v>
      </c>
    </row>
    <row r="584" spans="1:17" ht="15" thickBot="1" x14ac:dyDescent="0.25">
      <c r="A584" s="34" t="s">
        <v>67</v>
      </c>
      <c r="B584" s="34" t="s">
        <v>8126</v>
      </c>
      <c r="C584" s="34" t="s">
        <v>8127</v>
      </c>
      <c r="D584" s="34" t="s">
        <v>3419</v>
      </c>
      <c r="E584" s="34" t="s">
        <v>20</v>
      </c>
      <c r="F584" s="34" t="s">
        <v>9281</v>
      </c>
      <c r="G584" s="34" t="s">
        <v>9282</v>
      </c>
      <c r="H584" s="34">
        <f t="shared" si="18"/>
        <v>1</v>
      </c>
      <c r="I584" s="34">
        <f t="shared" si="19"/>
        <v>0</v>
      </c>
      <c r="J584" s="34"/>
      <c r="K584" s="34" t="s">
        <v>20</v>
      </c>
      <c r="L584" s="34" t="s">
        <v>24</v>
      </c>
      <c r="M584" s="34">
        <v>66</v>
      </c>
      <c r="N584" s="34">
        <v>10</v>
      </c>
      <c r="O584" s="34">
        <v>27</v>
      </c>
      <c r="P584" s="1">
        <v>63.899000000000001</v>
      </c>
      <c r="Q584" s="1">
        <v>65.597899999999996</v>
      </c>
    </row>
    <row r="585" spans="1:17" ht="15" thickBot="1" x14ac:dyDescent="0.25">
      <c r="A585" s="34" t="s">
        <v>67</v>
      </c>
      <c r="B585" s="34" t="s">
        <v>8126</v>
      </c>
      <c r="C585" s="34" t="s">
        <v>8127</v>
      </c>
      <c r="D585" s="34" t="s">
        <v>3419</v>
      </c>
      <c r="E585" s="34" t="s">
        <v>20</v>
      </c>
      <c r="F585" s="34" t="s">
        <v>9283</v>
      </c>
      <c r="G585" s="34" t="s">
        <v>9284</v>
      </c>
      <c r="H585" s="34">
        <f t="shared" si="18"/>
        <v>1</v>
      </c>
      <c r="I585" s="34">
        <f t="shared" si="19"/>
        <v>0</v>
      </c>
      <c r="J585" s="34"/>
      <c r="K585" s="34" t="s">
        <v>20</v>
      </c>
      <c r="L585" s="34" t="s">
        <v>24</v>
      </c>
      <c r="M585" s="34">
        <v>66</v>
      </c>
      <c r="N585" s="34">
        <v>10</v>
      </c>
      <c r="O585" s="34">
        <v>27</v>
      </c>
      <c r="P585" s="1">
        <v>63.899000000000001</v>
      </c>
      <c r="Q585" s="1">
        <v>64.047600000000003</v>
      </c>
    </row>
    <row r="586" spans="1:17" ht="15" thickBot="1" x14ac:dyDescent="0.25">
      <c r="A586" s="34" t="s">
        <v>67</v>
      </c>
      <c r="B586" s="34" t="s">
        <v>8126</v>
      </c>
      <c r="C586" s="34" t="s">
        <v>8127</v>
      </c>
      <c r="D586" s="34" t="s">
        <v>3419</v>
      </c>
      <c r="E586" s="34" t="s">
        <v>20</v>
      </c>
      <c r="F586" s="34" t="s">
        <v>9285</v>
      </c>
      <c r="G586" s="34" t="s">
        <v>9286</v>
      </c>
      <c r="H586" s="34">
        <f t="shared" si="18"/>
        <v>1</v>
      </c>
      <c r="I586" s="34">
        <f t="shared" si="19"/>
        <v>0</v>
      </c>
      <c r="J586" s="34"/>
      <c r="K586" s="34" t="s">
        <v>20</v>
      </c>
      <c r="L586" s="34" t="s">
        <v>24</v>
      </c>
      <c r="M586" s="34">
        <v>66</v>
      </c>
      <c r="N586" s="34">
        <v>10</v>
      </c>
      <c r="O586" s="34">
        <v>27</v>
      </c>
      <c r="P586" s="1">
        <v>63.899000000000001</v>
      </c>
      <c r="Q586" s="1">
        <v>41.082799999999999</v>
      </c>
    </row>
    <row r="587" spans="1:17" ht="15" thickBot="1" x14ac:dyDescent="0.25">
      <c r="A587" s="34" t="s">
        <v>67</v>
      </c>
      <c r="B587" s="34" t="s">
        <v>8126</v>
      </c>
      <c r="C587" s="34" t="s">
        <v>8127</v>
      </c>
      <c r="D587" s="34" t="s">
        <v>3419</v>
      </c>
      <c r="E587" s="34" t="s">
        <v>20</v>
      </c>
      <c r="F587" s="34" t="s">
        <v>9287</v>
      </c>
      <c r="G587" s="34" t="s">
        <v>9288</v>
      </c>
      <c r="H587" s="34">
        <f t="shared" si="18"/>
        <v>1</v>
      </c>
      <c r="I587" s="34">
        <f t="shared" si="19"/>
        <v>0</v>
      </c>
      <c r="J587" s="34"/>
      <c r="K587" s="34" t="s">
        <v>20</v>
      </c>
      <c r="L587" s="34" t="s">
        <v>24</v>
      </c>
      <c r="M587" s="34">
        <v>66</v>
      </c>
      <c r="N587" s="34">
        <v>10</v>
      </c>
      <c r="O587" s="34">
        <v>27</v>
      </c>
      <c r="P587" s="1">
        <v>63.899000000000001</v>
      </c>
      <c r="Q587" s="1">
        <v>45.474800000000002</v>
      </c>
    </row>
    <row r="588" spans="1:17" ht="15" thickBot="1" x14ac:dyDescent="0.25">
      <c r="A588" s="34" t="s">
        <v>67</v>
      </c>
      <c r="B588" s="34" t="s">
        <v>8126</v>
      </c>
      <c r="C588" s="34" t="s">
        <v>8127</v>
      </c>
      <c r="D588" s="34" t="s">
        <v>3419</v>
      </c>
      <c r="E588" s="34" t="s">
        <v>20</v>
      </c>
      <c r="F588" s="34" t="s">
        <v>9289</v>
      </c>
      <c r="G588" s="34" t="s">
        <v>9290</v>
      </c>
      <c r="H588" s="34">
        <f t="shared" si="18"/>
        <v>1</v>
      </c>
      <c r="I588" s="34">
        <f t="shared" si="19"/>
        <v>0</v>
      </c>
      <c r="J588" s="34"/>
      <c r="K588" s="34" t="s">
        <v>20</v>
      </c>
      <c r="L588" s="34" t="s">
        <v>24</v>
      </c>
      <c r="M588" s="34">
        <v>66</v>
      </c>
      <c r="N588" s="34">
        <v>10</v>
      </c>
      <c r="O588" s="34">
        <v>27</v>
      </c>
      <c r="P588" s="1">
        <v>63.899000000000001</v>
      </c>
      <c r="Q588" s="1">
        <v>66.149900000000002</v>
      </c>
    </row>
    <row r="589" spans="1:17" ht="15" thickBot="1" x14ac:dyDescent="0.25">
      <c r="A589" s="34" t="s">
        <v>67</v>
      </c>
      <c r="B589" s="34" t="s">
        <v>8126</v>
      </c>
      <c r="C589" s="34" t="s">
        <v>8127</v>
      </c>
      <c r="D589" s="34" t="s">
        <v>3419</v>
      </c>
      <c r="E589" s="34" t="s">
        <v>20</v>
      </c>
      <c r="F589" s="34" t="s">
        <v>9291</v>
      </c>
      <c r="G589" s="34" t="s">
        <v>9292</v>
      </c>
      <c r="H589" s="34">
        <f t="shared" si="18"/>
        <v>1</v>
      </c>
      <c r="I589" s="34">
        <f t="shared" si="19"/>
        <v>0</v>
      </c>
      <c r="J589" s="34"/>
      <c r="K589" s="34" t="s">
        <v>20</v>
      </c>
      <c r="L589" s="34" t="s">
        <v>24</v>
      </c>
      <c r="M589" s="34">
        <v>66</v>
      </c>
      <c r="N589" s="34">
        <v>10</v>
      </c>
      <c r="O589" s="34">
        <v>27</v>
      </c>
      <c r="P589" s="1">
        <v>63.899000000000001</v>
      </c>
      <c r="Q589" s="1">
        <v>12.7232</v>
      </c>
    </row>
    <row r="590" spans="1:17" ht="15" thickBot="1" x14ac:dyDescent="0.25">
      <c r="A590" s="34" t="s">
        <v>67</v>
      </c>
      <c r="B590" s="34" t="s">
        <v>8126</v>
      </c>
      <c r="C590" s="34" t="s">
        <v>8127</v>
      </c>
      <c r="D590" s="34" t="s">
        <v>3419</v>
      </c>
      <c r="E590" s="34" t="s">
        <v>20</v>
      </c>
      <c r="F590" s="34" t="s">
        <v>9293</v>
      </c>
      <c r="G590" s="34" t="s">
        <v>9294</v>
      </c>
      <c r="H590" s="34">
        <f t="shared" si="18"/>
        <v>1</v>
      </c>
      <c r="I590" s="34">
        <f t="shared" si="19"/>
        <v>0</v>
      </c>
      <c r="J590" s="34"/>
      <c r="K590" s="34" t="s">
        <v>20</v>
      </c>
      <c r="L590" s="34" t="s">
        <v>24</v>
      </c>
      <c r="M590" s="34">
        <v>66</v>
      </c>
      <c r="N590" s="34">
        <v>10</v>
      </c>
      <c r="O590" s="34">
        <v>27</v>
      </c>
      <c r="P590" s="1">
        <v>63.899000000000001</v>
      </c>
      <c r="Q590" s="1">
        <v>41.082799999999999</v>
      </c>
    </row>
    <row r="591" spans="1:17" ht="15" thickBot="1" x14ac:dyDescent="0.25">
      <c r="A591" s="34" t="s">
        <v>67</v>
      </c>
      <c r="B591" s="34" t="s">
        <v>8126</v>
      </c>
      <c r="C591" s="34" t="s">
        <v>8127</v>
      </c>
      <c r="D591" s="34" t="s">
        <v>3419</v>
      </c>
      <c r="E591" s="34" t="s">
        <v>20</v>
      </c>
      <c r="F591" s="34" t="s">
        <v>9295</v>
      </c>
      <c r="G591" s="34" t="s">
        <v>9296</v>
      </c>
      <c r="H591" s="34">
        <f t="shared" si="18"/>
        <v>1</v>
      </c>
      <c r="I591" s="34">
        <f t="shared" si="19"/>
        <v>0</v>
      </c>
      <c r="J591" s="34"/>
      <c r="K591" s="34" t="s">
        <v>20</v>
      </c>
      <c r="L591" s="34" t="s">
        <v>24</v>
      </c>
      <c r="M591" s="34">
        <v>66</v>
      </c>
      <c r="N591" s="34">
        <v>10</v>
      </c>
      <c r="O591" s="34">
        <v>27</v>
      </c>
      <c r="P591" s="1">
        <v>62.899000000000001</v>
      </c>
      <c r="Q591" s="1">
        <v>47.302900000000001</v>
      </c>
    </row>
    <row r="592" spans="1:17" ht="15" thickBot="1" x14ac:dyDescent="0.25">
      <c r="A592" s="34" t="s">
        <v>67</v>
      </c>
      <c r="B592" s="34" t="s">
        <v>8126</v>
      </c>
      <c r="C592" s="34" t="s">
        <v>8127</v>
      </c>
      <c r="D592" s="34" t="s">
        <v>3419</v>
      </c>
      <c r="E592" s="34" t="s">
        <v>20</v>
      </c>
      <c r="F592" s="34" t="s">
        <v>9297</v>
      </c>
      <c r="G592" s="34" t="s">
        <v>9298</v>
      </c>
      <c r="H592" s="34">
        <f t="shared" si="18"/>
        <v>1</v>
      </c>
      <c r="I592" s="34">
        <f t="shared" si="19"/>
        <v>0</v>
      </c>
      <c r="J592" s="34"/>
      <c r="K592" s="34" t="s">
        <v>20</v>
      </c>
      <c r="L592" s="34" t="s">
        <v>24</v>
      </c>
      <c r="M592" s="34">
        <v>66</v>
      </c>
      <c r="N592" s="34">
        <v>10</v>
      </c>
      <c r="O592" s="34">
        <v>27</v>
      </c>
      <c r="P592" s="1">
        <v>63.899000000000001</v>
      </c>
      <c r="Q592" s="1">
        <v>23.776199999999999</v>
      </c>
    </row>
    <row r="593" spans="1:17" ht="15" thickBot="1" x14ac:dyDescent="0.25">
      <c r="A593" s="34" t="s">
        <v>67</v>
      </c>
      <c r="B593" s="34" t="s">
        <v>8126</v>
      </c>
      <c r="C593" s="34" t="s">
        <v>8127</v>
      </c>
      <c r="D593" s="34" t="s">
        <v>3419</v>
      </c>
      <c r="E593" s="34" t="s">
        <v>20</v>
      </c>
      <c r="F593" s="34" t="s">
        <v>9299</v>
      </c>
      <c r="G593" s="34" t="s">
        <v>9300</v>
      </c>
      <c r="H593" s="34">
        <f t="shared" si="18"/>
        <v>1</v>
      </c>
      <c r="I593" s="34">
        <f t="shared" si="19"/>
        <v>0</v>
      </c>
      <c r="J593" s="34"/>
      <c r="K593" s="34" t="s">
        <v>20</v>
      </c>
      <c r="L593" s="34" t="s">
        <v>24</v>
      </c>
      <c r="M593" s="34">
        <v>66</v>
      </c>
      <c r="N593" s="34">
        <v>10</v>
      </c>
      <c r="O593" s="34">
        <v>27</v>
      </c>
      <c r="P593" s="1">
        <v>63.899000000000001</v>
      </c>
      <c r="Q593" s="1">
        <v>41.082799999999999</v>
      </c>
    </row>
    <row r="594" spans="1:17" ht="15" thickBot="1" x14ac:dyDescent="0.25">
      <c r="A594" s="34" t="s">
        <v>67</v>
      </c>
      <c r="B594" s="34" t="s">
        <v>8126</v>
      </c>
      <c r="C594" s="34" t="s">
        <v>8127</v>
      </c>
      <c r="D594" s="34" t="s">
        <v>3419</v>
      </c>
      <c r="E594" s="34" t="s">
        <v>20</v>
      </c>
      <c r="F594" s="34" t="s">
        <v>9301</v>
      </c>
      <c r="G594" s="34" t="s">
        <v>9302</v>
      </c>
      <c r="H594" s="34">
        <f t="shared" si="18"/>
        <v>1</v>
      </c>
      <c r="I594" s="34">
        <f t="shared" si="19"/>
        <v>0</v>
      </c>
      <c r="J594" s="34"/>
      <c r="K594" s="34" t="s">
        <v>20</v>
      </c>
      <c r="L594" s="34" t="s">
        <v>24</v>
      </c>
      <c r="M594" s="34">
        <v>66</v>
      </c>
      <c r="N594" s="34">
        <v>10</v>
      </c>
      <c r="O594" s="34">
        <v>27</v>
      </c>
      <c r="P594" s="1">
        <v>63.899000000000001</v>
      </c>
      <c r="Q594" s="1">
        <v>35.8566</v>
      </c>
    </row>
    <row r="595" spans="1:17" ht="15" thickBot="1" x14ac:dyDescent="0.25">
      <c r="A595" s="34" t="s">
        <v>67</v>
      </c>
      <c r="B595" s="34" t="s">
        <v>8126</v>
      </c>
      <c r="C595" s="34" t="s">
        <v>8127</v>
      </c>
      <c r="D595" s="34" t="s">
        <v>3419</v>
      </c>
      <c r="E595" s="34" t="s">
        <v>20</v>
      </c>
      <c r="F595" s="34" t="s">
        <v>9303</v>
      </c>
      <c r="G595" s="34" t="s">
        <v>9304</v>
      </c>
      <c r="H595" s="34">
        <f t="shared" si="18"/>
        <v>1</v>
      </c>
      <c r="I595" s="34">
        <f t="shared" si="19"/>
        <v>0</v>
      </c>
      <c r="J595" s="34"/>
      <c r="K595" s="34" t="s">
        <v>20</v>
      </c>
      <c r="L595" s="34" t="s">
        <v>24</v>
      </c>
      <c r="M595" s="34">
        <v>66</v>
      </c>
      <c r="N595" s="34">
        <v>10</v>
      </c>
      <c r="O595" s="34">
        <v>27</v>
      </c>
      <c r="P595" s="1">
        <v>63.899000000000001</v>
      </c>
      <c r="Q595" s="1">
        <v>35.8566</v>
      </c>
    </row>
    <row r="596" spans="1:17" ht="15" thickBot="1" x14ac:dyDescent="0.25">
      <c r="A596" s="34" t="s">
        <v>67</v>
      </c>
      <c r="B596" s="34" t="s">
        <v>8126</v>
      </c>
      <c r="C596" s="34" t="s">
        <v>8127</v>
      </c>
      <c r="D596" s="34" t="s">
        <v>3419</v>
      </c>
      <c r="E596" s="34" t="s">
        <v>20</v>
      </c>
      <c r="F596" s="34" t="s">
        <v>9305</v>
      </c>
      <c r="G596" s="34" t="s">
        <v>9306</v>
      </c>
      <c r="H596" s="34">
        <f t="shared" si="18"/>
        <v>1</v>
      </c>
      <c r="I596" s="34">
        <f t="shared" si="19"/>
        <v>0</v>
      </c>
      <c r="J596" s="34"/>
      <c r="K596" s="34" t="s">
        <v>20</v>
      </c>
      <c r="L596" s="34" t="s">
        <v>24</v>
      </c>
      <c r="M596" s="34">
        <v>66</v>
      </c>
      <c r="N596" s="34">
        <v>10</v>
      </c>
      <c r="O596" s="34">
        <v>27</v>
      </c>
      <c r="P596" s="1">
        <v>63.899000000000001</v>
      </c>
      <c r="Q596" s="1">
        <v>35.8566</v>
      </c>
    </row>
    <row r="597" spans="1:17" ht="15" thickBot="1" x14ac:dyDescent="0.25">
      <c r="A597" s="34" t="s">
        <v>67</v>
      </c>
      <c r="B597" s="34" t="s">
        <v>8126</v>
      </c>
      <c r="C597" s="34" t="s">
        <v>8127</v>
      </c>
      <c r="D597" s="34" t="s">
        <v>3419</v>
      </c>
      <c r="E597" s="34" t="s">
        <v>20</v>
      </c>
      <c r="F597" s="34" t="s">
        <v>9307</v>
      </c>
      <c r="G597" s="34" t="s">
        <v>9308</v>
      </c>
      <c r="H597" s="34">
        <f t="shared" si="18"/>
        <v>1</v>
      </c>
      <c r="I597" s="34">
        <f t="shared" si="19"/>
        <v>0</v>
      </c>
      <c r="J597" s="34"/>
      <c r="K597" s="34" t="s">
        <v>20</v>
      </c>
      <c r="L597" s="34" t="s">
        <v>24</v>
      </c>
      <c r="M597" s="34">
        <v>66</v>
      </c>
      <c r="N597" s="34">
        <v>10</v>
      </c>
      <c r="O597" s="34">
        <v>27</v>
      </c>
      <c r="P597" s="1">
        <v>63.899000000000001</v>
      </c>
      <c r="Q597" s="1">
        <v>40.307699999999997</v>
      </c>
    </row>
    <row r="598" spans="1:17" ht="15" thickBot="1" x14ac:dyDescent="0.25">
      <c r="A598" s="34" t="s">
        <v>67</v>
      </c>
      <c r="B598" s="34" t="s">
        <v>8126</v>
      </c>
      <c r="C598" s="34" t="s">
        <v>8127</v>
      </c>
      <c r="D598" s="34" t="s">
        <v>3419</v>
      </c>
      <c r="E598" s="34" t="s">
        <v>20</v>
      </c>
      <c r="F598" s="34" t="s">
        <v>9309</v>
      </c>
      <c r="G598" s="34" t="s">
        <v>9310</v>
      </c>
      <c r="H598" s="34">
        <f t="shared" si="18"/>
        <v>1</v>
      </c>
      <c r="I598" s="34">
        <f t="shared" si="19"/>
        <v>0</v>
      </c>
      <c r="J598" s="34"/>
      <c r="K598" s="34" t="s">
        <v>20</v>
      </c>
      <c r="L598" s="34" t="s">
        <v>24</v>
      </c>
      <c r="M598" s="34">
        <v>66</v>
      </c>
      <c r="N598" s="34">
        <v>10</v>
      </c>
      <c r="O598" s="34">
        <v>27</v>
      </c>
      <c r="P598" s="1">
        <v>63.899000000000001</v>
      </c>
      <c r="Q598" s="1">
        <v>46.658999999999999</v>
      </c>
    </row>
    <row r="599" spans="1:17" ht="15" thickBot="1" x14ac:dyDescent="0.25">
      <c r="A599" s="34" t="s">
        <v>67</v>
      </c>
      <c r="B599" s="34" t="s">
        <v>8126</v>
      </c>
      <c r="C599" s="34" t="s">
        <v>8127</v>
      </c>
      <c r="D599" s="34" t="s">
        <v>3419</v>
      </c>
      <c r="E599" s="34" t="s">
        <v>20</v>
      </c>
      <c r="F599" s="34" t="s">
        <v>9311</v>
      </c>
      <c r="G599" s="34" t="s">
        <v>9312</v>
      </c>
      <c r="H599" s="34">
        <f t="shared" si="18"/>
        <v>1</v>
      </c>
      <c r="I599" s="34">
        <f t="shared" si="19"/>
        <v>0</v>
      </c>
      <c r="J599" s="34"/>
      <c r="K599" s="34" t="s">
        <v>20</v>
      </c>
      <c r="L599" s="34" t="s">
        <v>24</v>
      </c>
      <c r="M599" s="34">
        <v>66</v>
      </c>
      <c r="N599" s="34">
        <v>10</v>
      </c>
      <c r="O599" s="34">
        <v>27</v>
      </c>
      <c r="P599" s="1">
        <v>63.899000000000001</v>
      </c>
      <c r="Q599" s="1">
        <v>46.658999999999999</v>
      </c>
    </row>
    <row r="600" spans="1:17" ht="15" thickBot="1" x14ac:dyDescent="0.25">
      <c r="A600" s="34" t="s">
        <v>67</v>
      </c>
      <c r="B600" s="34" t="s">
        <v>8126</v>
      </c>
      <c r="C600" s="34" t="s">
        <v>8127</v>
      </c>
      <c r="D600" s="34" t="s">
        <v>3419</v>
      </c>
      <c r="E600" s="34" t="s">
        <v>20</v>
      </c>
      <c r="F600" s="34" t="s">
        <v>9313</v>
      </c>
      <c r="G600" s="34" t="s">
        <v>9314</v>
      </c>
      <c r="H600" s="34">
        <f t="shared" si="18"/>
        <v>1</v>
      </c>
      <c r="I600" s="34">
        <f t="shared" si="19"/>
        <v>0</v>
      </c>
      <c r="J600" s="34"/>
      <c r="K600" s="34" t="s">
        <v>20</v>
      </c>
      <c r="L600" s="34" t="s">
        <v>24</v>
      </c>
      <c r="M600" s="34">
        <v>66</v>
      </c>
      <c r="N600" s="34">
        <v>10</v>
      </c>
      <c r="O600" s="34">
        <v>27</v>
      </c>
      <c r="P600" s="1">
        <v>63.899000000000001</v>
      </c>
      <c r="Q600" s="1">
        <v>47.302900000000001</v>
      </c>
    </row>
    <row r="601" spans="1:17" ht="15" thickBot="1" x14ac:dyDescent="0.25">
      <c r="A601" s="34" t="s">
        <v>67</v>
      </c>
      <c r="B601" s="34" t="s">
        <v>8126</v>
      </c>
      <c r="C601" s="34" t="s">
        <v>8127</v>
      </c>
      <c r="D601" s="34" t="s">
        <v>3419</v>
      </c>
      <c r="E601" s="34" t="s">
        <v>20</v>
      </c>
      <c r="F601" s="34" t="s">
        <v>9315</v>
      </c>
      <c r="G601" s="34" t="s">
        <v>9316</v>
      </c>
      <c r="H601" s="34">
        <f t="shared" si="18"/>
        <v>1</v>
      </c>
      <c r="I601" s="34">
        <f t="shared" si="19"/>
        <v>0</v>
      </c>
      <c r="J601" s="34"/>
      <c r="K601" s="34" t="s">
        <v>20</v>
      </c>
      <c r="L601" s="34" t="s">
        <v>24</v>
      </c>
      <c r="M601" s="34">
        <v>66</v>
      </c>
      <c r="N601" s="34">
        <v>10</v>
      </c>
      <c r="O601" s="34">
        <v>27</v>
      </c>
      <c r="P601" s="1">
        <v>63.899000000000001</v>
      </c>
      <c r="Q601" s="1">
        <v>47.302900000000001</v>
      </c>
    </row>
    <row r="602" spans="1:17" ht="15" thickBot="1" x14ac:dyDescent="0.25">
      <c r="A602" s="34" t="s">
        <v>67</v>
      </c>
      <c r="B602" s="34" t="s">
        <v>8126</v>
      </c>
      <c r="C602" s="34" t="s">
        <v>8127</v>
      </c>
      <c r="D602" s="34" t="s">
        <v>3419</v>
      </c>
      <c r="E602" s="34" t="s">
        <v>20</v>
      </c>
      <c r="F602" s="34" t="s">
        <v>9317</v>
      </c>
      <c r="G602" s="34" t="s">
        <v>9318</v>
      </c>
      <c r="H602" s="34">
        <f t="shared" si="18"/>
        <v>1</v>
      </c>
      <c r="I602" s="34">
        <f t="shared" si="19"/>
        <v>0</v>
      </c>
      <c r="J602" s="34"/>
      <c r="K602" s="34" t="s">
        <v>20</v>
      </c>
      <c r="L602" s="34" t="s">
        <v>24</v>
      </c>
      <c r="M602" s="34">
        <v>66</v>
      </c>
      <c r="N602" s="34">
        <v>10</v>
      </c>
      <c r="O602" s="34">
        <v>27</v>
      </c>
      <c r="P602" s="1">
        <v>62.899000000000001</v>
      </c>
      <c r="Q602" s="1">
        <v>43.143799999999999</v>
      </c>
    </row>
    <row r="603" spans="1:17" ht="15" thickBot="1" x14ac:dyDescent="0.25">
      <c r="A603" s="34" t="s">
        <v>67</v>
      </c>
      <c r="B603" s="34" t="s">
        <v>8126</v>
      </c>
      <c r="C603" s="34" t="s">
        <v>8127</v>
      </c>
      <c r="D603" s="34" t="s">
        <v>3419</v>
      </c>
      <c r="E603" s="34" t="s">
        <v>20</v>
      </c>
      <c r="F603" s="34" t="s">
        <v>9319</v>
      </c>
      <c r="G603" s="34" t="s">
        <v>9320</v>
      </c>
      <c r="H603" s="34">
        <f t="shared" si="18"/>
        <v>1</v>
      </c>
      <c r="I603" s="34">
        <f t="shared" si="19"/>
        <v>0</v>
      </c>
      <c r="J603" s="34"/>
      <c r="K603" s="34" t="s">
        <v>20</v>
      </c>
      <c r="L603" s="34" t="s">
        <v>24</v>
      </c>
      <c r="M603" s="34">
        <v>66</v>
      </c>
      <c r="N603" s="34">
        <v>10</v>
      </c>
      <c r="O603" s="34">
        <v>27</v>
      </c>
      <c r="P603" s="1">
        <v>63.899000000000001</v>
      </c>
      <c r="Q603" s="1">
        <v>43.143799999999999</v>
      </c>
    </row>
    <row r="604" spans="1:17" ht="15" thickBot="1" x14ac:dyDescent="0.25">
      <c r="A604" s="34" t="s">
        <v>67</v>
      </c>
      <c r="B604" s="34" t="s">
        <v>8126</v>
      </c>
      <c r="C604" s="34" t="s">
        <v>8127</v>
      </c>
      <c r="D604" s="34" t="s">
        <v>3419</v>
      </c>
      <c r="E604" s="34" t="s">
        <v>20</v>
      </c>
      <c r="F604" s="34" t="s">
        <v>9321</v>
      </c>
      <c r="G604" s="34" t="s">
        <v>9322</v>
      </c>
      <c r="H604" s="34">
        <f t="shared" si="18"/>
        <v>1</v>
      </c>
      <c r="I604" s="34">
        <f t="shared" si="19"/>
        <v>0</v>
      </c>
      <c r="J604" s="34"/>
      <c r="K604" s="34" t="s">
        <v>20</v>
      </c>
      <c r="L604" s="34" t="s">
        <v>24</v>
      </c>
      <c r="M604" s="34">
        <v>66</v>
      </c>
      <c r="N604" s="34">
        <v>10</v>
      </c>
      <c r="O604" s="34">
        <v>27</v>
      </c>
      <c r="P604" s="1">
        <v>63.899000000000001</v>
      </c>
      <c r="Q604" s="1">
        <v>34.360700000000001</v>
      </c>
    </row>
    <row r="605" spans="1:17" ht="15" thickBot="1" x14ac:dyDescent="0.25">
      <c r="A605" s="34" t="s">
        <v>67</v>
      </c>
      <c r="B605" s="34" t="s">
        <v>8126</v>
      </c>
      <c r="C605" s="34" t="s">
        <v>8127</v>
      </c>
      <c r="D605" s="34" t="s">
        <v>3419</v>
      </c>
      <c r="E605" s="34" t="s">
        <v>20</v>
      </c>
      <c r="F605" s="34" t="s">
        <v>9323</v>
      </c>
      <c r="G605" s="34" t="s">
        <v>9324</v>
      </c>
      <c r="H605" s="34">
        <f t="shared" si="18"/>
        <v>1</v>
      </c>
      <c r="I605" s="34">
        <f t="shared" si="19"/>
        <v>0</v>
      </c>
      <c r="J605" s="34"/>
      <c r="K605" s="34" t="s">
        <v>20</v>
      </c>
      <c r="L605" s="34" t="s">
        <v>24</v>
      </c>
      <c r="M605" s="34">
        <v>66</v>
      </c>
      <c r="N605" s="34">
        <v>10</v>
      </c>
      <c r="O605" s="34">
        <v>27</v>
      </c>
      <c r="P605" s="1">
        <v>63.899000000000001</v>
      </c>
      <c r="Q605" s="1">
        <v>34.360700000000001</v>
      </c>
    </row>
    <row r="606" spans="1:17" ht="15" thickBot="1" x14ac:dyDescent="0.25">
      <c r="A606" s="34" t="s">
        <v>67</v>
      </c>
      <c r="B606" s="34" t="s">
        <v>8126</v>
      </c>
      <c r="C606" s="34" t="s">
        <v>8127</v>
      </c>
      <c r="D606" s="34" t="s">
        <v>3419</v>
      </c>
      <c r="E606" s="34" t="s">
        <v>20</v>
      </c>
      <c r="F606" s="34" t="s">
        <v>9325</v>
      </c>
      <c r="G606" s="34" t="s">
        <v>9326</v>
      </c>
      <c r="H606" s="34">
        <f t="shared" si="18"/>
        <v>1</v>
      </c>
      <c r="I606" s="34">
        <f t="shared" si="19"/>
        <v>0</v>
      </c>
      <c r="J606" s="34"/>
      <c r="K606" s="34" t="s">
        <v>20</v>
      </c>
      <c r="L606" s="34" t="s">
        <v>24</v>
      </c>
      <c r="M606" s="34">
        <v>66</v>
      </c>
      <c r="N606" s="34">
        <v>10</v>
      </c>
      <c r="O606" s="34">
        <v>27</v>
      </c>
      <c r="P606" s="1">
        <v>63.899000000000001</v>
      </c>
      <c r="Q606" s="1">
        <v>64.705799999999996</v>
      </c>
    </row>
    <row r="607" spans="1:17" ht="15" thickBot="1" x14ac:dyDescent="0.25">
      <c r="A607" s="34" t="s">
        <v>67</v>
      </c>
      <c r="B607" s="34" t="s">
        <v>8126</v>
      </c>
      <c r="C607" s="34" t="s">
        <v>8127</v>
      </c>
      <c r="D607" s="34" t="s">
        <v>3419</v>
      </c>
      <c r="E607" s="34" t="s">
        <v>20</v>
      </c>
      <c r="F607" s="34" t="s">
        <v>9327</v>
      </c>
      <c r="G607" s="34" t="s">
        <v>9328</v>
      </c>
      <c r="H607" s="34">
        <f t="shared" si="18"/>
        <v>1</v>
      </c>
      <c r="I607" s="34">
        <f t="shared" si="19"/>
        <v>0</v>
      </c>
      <c r="J607" s="34"/>
      <c r="K607" s="34" t="s">
        <v>20</v>
      </c>
      <c r="L607" s="34" t="s">
        <v>24</v>
      </c>
      <c r="M607" s="34">
        <v>66</v>
      </c>
      <c r="N607" s="34">
        <v>10</v>
      </c>
      <c r="O607" s="34">
        <v>27</v>
      </c>
      <c r="P607" s="1">
        <v>63.899000000000001</v>
      </c>
      <c r="Q607" s="1">
        <v>74.444400000000002</v>
      </c>
    </row>
    <row r="608" spans="1:17" ht="15" thickBot="1" x14ac:dyDescent="0.25">
      <c r="A608" s="34" t="s">
        <v>67</v>
      </c>
      <c r="B608" s="34" t="s">
        <v>8126</v>
      </c>
      <c r="C608" s="34" t="s">
        <v>8127</v>
      </c>
      <c r="D608" s="34" t="s">
        <v>3419</v>
      </c>
      <c r="E608" s="34" t="s">
        <v>20</v>
      </c>
      <c r="F608" s="34" t="s">
        <v>9329</v>
      </c>
      <c r="G608" s="34" t="s">
        <v>9330</v>
      </c>
      <c r="H608" s="34">
        <f t="shared" si="18"/>
        <v>1</v>
      </c>
      <c r="I608" s="34">
        <f t="shared" si="19"/>
        <v>0</v>
      </c>
      <c r="J608" s="34"/>
      <c r="K608" s="34" t="s">
        <v>20</v>
      </c>
      <c r="L608" s="34" t="s">
        <v>24</v>
      </c>
      <c r="M608" s="34">
        <v>66</v>
      </c>
      <c r="N608" s="34">
        <v>10</v>
      </c>
      <c r="O608" s="34">
        <v>27</v>
      </c>
      <c r="P608" s="1">
        <v>63.899000000000001</v>
      </c>
      <c r="Q608" s="1">
        <v>41.082799999999999</v>
      </c>
    </row>
    <row r="609" spans="1:17" ht="15" thickBot="1" x14ac:dyDescent="0.25">
      <c r="A609" s="34" t="s">
        <v>67</v>
      </c>
      <c r="B609" s="34" t="s">
        <v>8126</v>
      </c>
      <c r="C609" s="34" t="s">
        <v>8127</v>
      </c>
      <c r="D609" s="34" t="s">
        <v>3419</v>
      </c>
      <c r="E609" s="34" t="s">
        <v>20</v>
      </c>
      <c r="F609" s="34" t="s">
        <v>9331</v>
      </c>
      <c r="G609" s="34" t="s">
        <v>9332</v>
      </c>
      <c r="H609" s="34">
        <f t="shared" si="18"/>
        <v>1</v>
      </c>
      <c r="I609" s="34">
        <f t="shared" si="19"/>
        <v>0</v>
      </c>
      <c r="J609" s="34"/>
      <c r="K609" s="34" t="s">
        <v>20</v>
      </c>
      <c r="L609" s="34" t="s">
        <v>24</v>
      </c>
      <c r="M609" s="34">
        <v>66</v>
      </c>
      <c r="N609" s="34">
        <v>10</v>
      </c>
      <c r="O609" s="34">
        <v>27</v>
      </c>
      <c r="P609" s="1">
        <v>63.899000000000001</v>
      </c>
      <c r="Q609" s="1">
        <v>22.806999999999999</v>
      </c>
    </row>
    <row r="610" spans="1:17" ht="15" thickBot="1" x14ac:dyDescent="0.25">
      <c r="A610" s="34" t="s">
        <v>67</v>
      </c>
      <c r="B610" s="34" t="s">
        <v>8126</v>
      </c>
      <c r="C610" s="34" t="s">
        <v>8127</v>
      </c>
      <c r="D610" s="34" t="s">
        <v>3419</v>
      </c>
      <c r="E610" s="34" t="s">
        <v>20</v>
      </c>
      <c r="F610" s="34" t="s">
        <v>9333</v>
      </c>
      <c r="G610" s="34" t="s">
        <v>9334</v>
      </c>
      <c r="H610" s="34">
        <f t="shared" si="18"/>
        <v>1</v>
      </c>
      <c r="I610" s="34">
        <f t="shared" si="19"/>
        <v>0</v>
      </c>
      <c r="J610" s="34"/>
      <c r="K610" s="34" t="s">
        <v>20</v>
      </c>
      <c r="L610" s="34" t="s">
        <v>24</v>
      </c>
      <c r="M610" s="34">
        <v>66</v>
      </c>
      <c r="N610" s="34">
        <v>10</v>
      </c>
      <c r="O610" s="34">
        <v>27</v>
      </c>
      <c r="P610" s="1">
        <v>63.899000000000001</v>
      </c>
      <c r="Q610" s="1">
        <v>41.082799999999999</v>
      </c>
    </row>
    <row r="611" spans="1:17" ht="15" thickBot="1" x14ac:dyDescent="0.25">
      <c r="A611" s="34" t="s">
        <v>67</v>
      </c>
      <c r="B611" s="34" t="s">
        <v>8126</v>
      </c>
      <c r="C611" s="34" t="s">
        <v>8127</v>
      </c>
      <c r="D611" s="34" t="s">
        <v>3419</v>
      </c>
      <c r="E611" s="34" t="s">
        <v>20</v>
      </c>
      <c r="F611" s="34" t="s">
        <v>9335</v>
      </c>
      <c r="G611" s="34" t="s">
        <v>9336</v>
      </c>
      <c r="H611" s="34">
        <f t="shared" si="18"/>
        <v>1</v>
      </c>
      <c r="I611" s="34">
        <f t="shared" si="19"/>
        <v>0</v>
      </c>
      <c r="J611" s="34"/>
      <c r="K611" s="34" t="s">
        <v>20</v>
      </c>
      <c r="L611" s="34" t="s">
        <v>24</v>
      </c>
      <c r="M611" s="34">
        <v>66</v>
      </c>
      <c r="N611" s="34">
        <v>10</v>
      </c>
      <c r="O611" s="34">
        <v>27</v>
      </c>
      <c r="P611" s="1">
        <v>63.899000000000001</v>
      </c>
      <c r="Q611" s="1">
        <v>40.307699999999997</v>
      </c>
    </row>
    <row r="612" spans="1:17" ht="15" thickBot="1" x14ac:dyDescent="0.25">
      <c r="A612" s="34" t="s">
        <v>67</v>
      </c>
      <c r="B612" s="34" t="s">
        <v>8126</v>
      </c>
      <c r="C612" s="34" t="s">
        <v>8127</v>
      </c>
      <c r="D612" s="34" t="s">
        <v>3419</v>
      </c>
      <c r="E612" s="34" t="s">
        <v>20</v>
      </c>
      <c r="F612" s="34" t="s">
        <v>9337</v>
      </c>
      <c r="G612" s="34" t="s">
        <v>9338</v>
      </c>
      <c r="H612" s="34">
        <f t="shared" si="18"/>
        <v>1</v>
      </c>
      <c r="I612" s="34">
        <f t="shared" si="19"/>
        <v>0</v>
      </c>
      <c r="J612" s="34"/>
      <c r="K612" s="34" t="s">
        <v>20</v>
      </c>
      <c r="L612" s="34" t="s">
        <v>24</v>
      </c>
      <c r="M612" s="34">
        <v>66</v>
      </c>
      <c r="N612" s="34">
        <v>10</v>
      </c>
      <c r="O612" s="34">
        <v>27</v>
      </c>
      <c r="P612" s="1">
        <v>63.899000000000001</v>
      </c>
      <c r="Q612" s="1">
        <v>40.307699999999997</v>
      </c>
    </row>
    <row r="613" spans="1:17" ht="15" thickBot="1" x14ac:dyDescent="0.25">
      <c r="A613" s="34" t="s">
        <v>67</v>
      </c>
      <c r="B613" s="34" t="s">
        <v>8126</v>
      </c>
      <c r="C613" s="34" t="s">
        <v>8127</v>
      </c>
      <c r="D613" s="34" t="s">
        <v>3419</v>
      </c>
      <c r="E613" s="34" t="s">
        <v>20</v>
      </c>
      <c r="F613" s="34" t="s">
        <v>9339</v>
      </c>
      <c r="G613" s="34" t="s">
        <v>9340</v>
      </c>
      <c r="H613" s="34">
        <f t="shared" si="18"/>
        <v>1</v>
      </c>
      <c r="I613" s="34">
        <f t="shared" si="19"/>
        <v>0</v>
      </c>
      <c r="J613" s="34"/>
      <c r="K613" s="34" t="s">
        <v>20</v>
      </c>
      <c r="L613" s="34" t="s">
        <v>24</v>
      </c>
      <c r="M613" s="34">
        <v>66</v>
      </c>
      <c r="N613" s="34">
        <v>10</v>
      </c>
      <c r="O613" s="34">
        <v>27</v>
      </c>
      <c r="P613" s="1">
        <v>63.899000000000001</v>
      </c>
      <c r="Q613" s="1">
        <v>46.658999999999999</v>
      </c>
    </row>
    <row r="614" spans="1:17" ht="15" thickBot="1" x14ac:dyDescent="0.25">
      <c r="A614" s="34" t="s">
        <v>67</v>
      </c>
      <c r="B614" s="34" t="s">
        <v>8126</v>
      </c>
      <c r="C614" s="34" t="s">
        <v>8127</v>
      </c>
      <c r="D614" s="34" t="s">
        <v>3419</v>
      </c>
      <c r="E614" s="34" t="s">
        <v>20</v>
      </c>
      <c r="F614" s="34" t="s">
        <v>9341</v>
      </c>
      <c r="G614" s="34" t="s">
        <v>9342</v>
      </c>
      <c r="H614" s="34">
        <f t="shared" si="18"/>
        <v>1</v>
      </c>
      <c r="I614" s="34">
        <f t="shared" si="19"/>
        <v>0</v>
      </c>
      <c r="J614" s="34"/>
      <c r="K614" s="34" t="s">
        <v>20</v>
      </c>
      <c r="L614" s="34" t="s">
        <v>24</v>
      </c>
      <c r="M614" s="34">
        <v>66</v>
      </c>
      <c r="N614" s="34">
        <v>10</v>
      </c>
      <c r="O614" s="34">
        <v>27</v>
      </c>
      <c r="P614" s="1">
        <v>63.899000000000001</v>
      </c>
      <c r="Q614" s="1">
        <v>64.709999999999994</v>
      </c>
    </row>
    <row r="615" spans="1:17" ht="15" thickBot="1" x14ac:dyDescent="0.25">
      <c r="A615" s="34" t="s">
        <v>67</v>
      </c>
      <c r="B615" s="34" t="s">
        <v>8126</v>
      </c>
      <c r="C615" s="34" t="s">
        <v>8127</v>
      </c>
      <c r="D615" s="34" t="s">
        <v>3419</v>
      </c>
      <c r="E615" s="34" t="s">
        <v>20</v>
      </c>
      <c r="F615" s="34" t="s">
        <v>9343</v>
      </c>
      <c r="G615" s="34" t="s">
        <v>9344</v>
      </c>
      <c r="H615" s="34">
        <f t="shared" si="18"/>
        <v>1</v>
      </c>
      <c r="I615" s="34">
        <f t="shared" si="19"/>
        <v>0</v>
      </c>
      <c r="J615" s="34"/>
      <c r="K615" s="34" t="s">
        <v>20</v>
      </c>
      <c r="L615" s="34" t="s">
        <v>24</v>
      </c>
      <c r="M615" s="34">
        <v>66</v>
      </c>
      <c r="N615" s="34">
        <v>10</v>
      </c>
      <c r="O615" s="34">
        <v>27</v>
      </c>
      <c r="P615" s="1">
        <v>63.899000000000001</v>
      </c>
      <c r="Q615" s="1">
        <v>12.7232</v>
      </c>
    </row>
    <row r="616" spans="1:17" ht="15" thickBot="1" x14ac:dyDescent="0.25">
      <c r="A616" s="34" t="s">
        <v>67</v>
      </c>
      <c r="B616" s="34" t="s">
        <v>8126</v>
      </c>
      <c r="C616" s="34" t="s">
        <v>8127</v>
      </c>
      <c r="D616" s="34" t="s">
        <v>3419</v>
      </c>
      <c r="E616" s="34" t="s">
        <v>20</v>
      </c>
      <c r="F616" s="34" t="s">
        <v>9345</v>
      </c>
      <c r="G616" s="34" t="s">
        <v>9344</v>
      </c>
      <c r="H616" s="34">
        <f t="shared" si="18"/>
        <v>1</v>
      </c>
      <c r="I616" s="34">
        <f t="shared" si="19"/>
        <v>0</v>
      </c>
      <c r="J616" s="34"/>
      <c r="K616" s="34" t="s">
        <v>20</v>
      </c>
      <c r="L616" s="34" t="s">
        <v>24</v>
      </c>
      <c r="M616" s="34">
        <v>66</v>
      </c>
      <c r="N616" s="34">
        <v>10</v>
      </c>
      <c r="O616" s="34">
        <v>27</v>
      </c>
      <c r="P616" s="1">
        <v>63.899000000000001</v>
      </c>
      <c r="Q616" s="1">
        <v>12.7232</v>
      </c>
    </row>
    <row r="617" spans="1:17" ht="15" thickBot="1" x14ac:dyDescent="0.25">
      <c r="A617" s="34" t="s">
        <v>67</v>
      </c>
      <c r="B617" s="34" t="s">
        <v>8126</v>
      </c>
      <c r="C617" s="34" t="s">
        <v>8127</v>
      </c>
      <c r="D617" s="34" t="s">
        <v>3419</v>
      </c>
      <c r="E617" s="34" t="s">
        <v>20</v>
      </c>
      <c r="F617" s="34" t="s">
        <v>9346</v>
      </c>
      <c r="G617" s="34" t="s">
        <v>9347</v>
      </c>
      <c r="H617" s="34">
        <f t="shared" si="18"/>
        <v>1</v>
      </c>
      <c r="I617" s="34">
        <f t="shared" si="19"/>
        <v>0</v>
      </c>
      <c r="J617" s="34"/>
      <c r="K617" s="34" t="s">
        <v>20</v>
      </c>
      <c r="L617" s="34" t="s">
        <v>24</v>
      </c>
      <c r="M617" s="34">
        <v>66</v>
      </c>
      <c r="N617" s="34">
        <v>10</v>
      </c>
      <c r="O617" s="34">
        <v>27</v>
      </c>
      <c r="P617" s="1">
        <v>63.899000000000001</v>
      </c>
      <c r="Q617" s="1">
        <v>46.658999999999999</v>
      </c>
    </row>
    <row r="618" spans="1:17" ht="15" thickBot="1" x14ac:dyDescent="0.25">
      <c r="A618" s="34" t="s">
        <v>67</v>
      </c>
      <c r="B618" s="34" t="s">
        <v>8126</v>
      </c>
      <c r="C618" s="34" t="s">
        <v>8127</v>
      </c>
      <c r="D618" s="34" t="s">
        <v>3419</v>
      </c>
      <c r="E618" s="34" t="s">
        <v>20</v>
      </c>
      <c r="F618" s="34" t="s">
        <v>9348</v>
      </c>
      <c r="G618" s="34" t="s">
        <v>9347</v>
      </c>
      <c r="H618" s="34">
        <f t="shared" si="18"/>
        <v>1</v>
      </c>
      <c r="I618" s="34">
        <f t="shared" si="19"/>
        <v>0</v>
      </c>
      <c r="J618" s="34"/>
      <c r="K618" s="34" t="s">
        <v>20</v>
      </c>
      <c r="L618" s="34" t="s">
        <v>24</v>
      </c>
      <c r="M618" s="34">
        <v>66</v>
      </c>
      <c r="N618" s="34">
        <v>10</v>
      </c>
      <c r="O618" s="34">
        <v>27</v>
      </c>
      <c r="P618" s="1">
        <v>63.899000000000001</v>
      </c>
      <c r="Q618" s="1">
        <v>46.658999999999999</v>
      </c>
    </row>
    <row r="619" spans="1:17" ht="15" thickBot="1" x14ac:dyDescent="0.25">
      <c r="A619" s="34" t="s">
        <v>67</v>
      </c>
      <c r="B619" s="34" t="s">
        <v>8126</v>
      </c>
      <c r="C619" s="34" t="s">
        <v>8127</v>
      </c>
      <c r="D619" s="34" t="s">
        <v>3419</v>
      </c>
      <c r="E619" s="34" t="s">
        <v>20</v>
      </c>
      <c r="F619" s="34" t="s">
        <v>9349</v>
      </c>
      <c r="G619" s="34" t="s">
        <v>9350</v>
      </c>
      <c r="H619" s="34">
        <f t="shared" si="18"/>
        <v>1</v>
      </c>
      <c r="I619" s="34">
        <f t="shared" si="19"/>
        <v>0</v>
      </c>
      <c r="J619" s="34"/>
      <c r="K619" s="34" t="s">
        <v>20</v>
      </c>
      <c r="L619" s="34" t="s">
        <v>24</v>
      </c>
      <c r="M619" s="34">
        <v>66</v>
      </c>
      <c r="N619" s="34">
        <v>10</v>
      </c>
      <c r="O619" s="34">
        <v>27</v>
      </c>
      <c r="P619" s="1">
        <v>63.899000000000001</v>
      </c>
      <c r="Q619" s="1">
        <v>39.501800000000003</v>
      </c>
    </row>
    <row r="620" spans="1:17" ht="15" thickBot="1" x14ac:dyDescent="0.25">
      <c r="A620" s="34" t="s">
        <v>67</v>
      </c>
      <c r="B620" s="34" t="s">
        <v>8126</v>
      </c>
      <c r="C620" s="34" t="s">
        <v>8127</v>
      </c>
      <c r="D620" s="34" t="s">
        <v>3419</v>
      </c>
      <c r="E620" s="34" t="s">
        <v>20</v>
      </c>
      <c r="F620" s="34" t="s">
        <v>9351</v>
      </c>
      <c r="G620" s="34" t="s">
        <v>9350</v>
      </c>
      <c r="H620" s="34">
        <f t="shared" si="18"/>
        <v>1</v>
      </c>
      <c r="I620" s="34">
        <f t="shared" si="19"/>
        <v>0</v>
      </c>
      <c r="J620" s="34"/>
      <c r="K620" s="34" t="s">
        <v>20</v>
      </c>
      <c r="L620" s="34" t="s">
        <v>24</v>
      </c>
      <c r="M620" s="34">
        <v>66</v>
      </c>
      <c r="N620" s="34">
        <v>10</v>
      </c>
      <c r="O620" s="34">
        <v>27</v>
      </c>
      <c r="P620" s="1">
        <v>63.899000000000001</v>
      </c>
      <c r="Q620" s="1">
        <v>39.501800000000003</v>
      </c>
    </row>
    <row r="621" spans="1:17" ht="15" thickBot="1" x14ac:dyDescent="0.25">
      <c r="A621" s="34" t="s">
        <v>67</v>
      </c>
      <c r="B621" s="34" t="s">
        <v>8126</v>
      </c>
      <c r="C621" s="34" t="s">
        <v>8127</v>
      </c>
      <c r="D621" s="34" t="s">
        <v>3419</v>
      </c>
      <c r="E621" s="34" t="s">
        <v>20</v>
      </c>
      <c r="F621" s="34" t="s">
        <v>9352</v>
      </c>
      <c r="G621" s="34" t="s">
        <v>9353</v>
      </c>
      <c r="H621" s="34">
        <f t="shared" si="18"/>
        <v>1</v>
      </c>
      <c r="I621" s="34">
        <f t="shared" si="19"/>
        <v>0</v>
      </c>
      <c r="J621" s="34"/>
      <c r="K621" s="34" t="s">
        <v>20</v>
      </c>
      <c r="L621" s="34" t="s">
        <v>24</v>
      </c>
      <c r="M621" s="34">
        <v>66</v>
      </c>
      <c r="N621" s="34">
        <v>10</v>
      </c>
      <c r="O621" s="34">
        <v>27</v>
      </c>
      <c r="P621" s="1">
        <v>63.899000000000001</v>
      </c>
      <c r="Q621" s="1">
        <v>66.149900000000002</v>
      </c>
    </row>
    <row r="622" spans="1:17" ht="15" thickBot="1" x14ac:dyDescent="0.25">
      <c r="A622" s="34" t="s">
        <v>67</v>
      </c>
      <c r="B622" s="34" t="s">
        <v>8126</v>
      </c>
      <c r="C622" s="34" t="s">
        <v>8127</v>
      </c>
      <c r="D622" s="34" t="s">
        <v>3419</v>
      </c>
      <c r="E622" s="34" t="s">
        <v>20</v>
      </c>
      <c r="F622" s="34" t="s">
        <v>9354</v>
      </c>
      <c r="G622" s="34" t="s">
        <v>9353</v>
      </c>
      <c r="H622" s="34">
        <f t="shared" si="18"/>
        <v>1</v>
      </c>
      <c r="I622" s="34">
        <f t="shared" si="19"/>
        <v>0</v>
      </c>
      <c r="J622" s="34"/>
      <c r="K622" s="34" t="s">
        <v>20</v>
      </c>
      <c r="L622" s="34" t="s">
        <v>24</v>
      </c>
      <c r="M622" s="34">
        <v>66</v>
      </c>
      <c r="N622" s="34">
        <v>10</v>
      </c>
      <c r="O622" s="34">
        <v>27</v>
      </c>
      <c r="P622" s="1">
        <v>63.899000000000001</v>
      </c>
      <c r="Q622" s="1">
        <v>66.150000000000006</v>
      </c>
    </row>
    <row r="623" spans="1:17" ht="15" thickBot="1" x14ac:dyDescent="0.25">
      <c r="A623" s="34" t="s">
        <v>67</v>
      </c>
      <c r="B623" s="34" t="s">
        <v>8126</v>
      </c>
      <c r="C623" s="34" t="s">
        <v>8127</v>
      </c>
      <c r="D623" s="34" t="s">
        <v>3419</v>
      </c>
      <c r="E623" s="34" t="s">
        <v>20</v>
      </c>
      <c r="F623" s="34" t="s">
        <v>9355</v>
      </c>
      <c r="G623" s="34" t="s">
        <v>9356</v>
      </c>
      <c r="H623" s="34">
        <f t="shared" si="18"/>
        <v>1</v>
      </c>
      <c r="I623" s="34">
        <f t="shared" si="19"/>
        <v>0</v>
      </c>
      <c r="J623" s="34"/>
      <c r="K623" s="34" t="s">
        <v>20</v>
      </c>
      <c r="L623" s="34" t="s">
        <v>24</v>
      </c>
      <c r="M623" s="34">
        <v>66</v>
      </c>
      <c r="N623" s="34">
        <v>10</v>
      </c>
      <c r="O623" s="34">
        <v>27</v>
      </c>
      <c r="P623" s="1">
        <v>63.899000000000001</v>
      </c>
      <c r="Q623" s="1">
        <v>46.658999999999999</v>
      </c>
    </row>
    <row r="624" spans="1:17" ht="15" thickBot="1" x14ac:dyDescent="0.25">
      <c r="A624" s="34" t="s">
        <v>67</v>
      </c>
      <c r="B624" s="34" t="s">
        <v>8126</v>
      </c>
      <c r="C624" s="34" t="s">
        <v>8127</v>
      </c>
      <c r="D624" s="34" t="s">
        <v>3419</v>
      </c>
      <c r="E624" s="34" t="s">
        <v>20</v>
      </c>
      <c r="F624" s="34" t="s">
        <v>9357</v>
      </c>
      <c r="G624" s="34" t="s">
        <v>9358</v>
      </c>
      <c r="H624" s="34">
        <f t="shared" si="18"/>
        <v>1</v>
      </c>
      <c r="I624" s="34">
        <f t="shared" si="19"/>
        <v>0</v>
      </c>
      <c r="J624" s="34"/>
      <c r="K624" s="34" t="s">
        <v>20</v>
      </c>
      <c r="L624" s="34" t="s">
        <v>24</v>
      </c>
      <c r="M624" s="34">
        <v>66</v>
      </c>
      <c r="N624" s="34">
        <v>10</v>
      </c>
      <c r="O624" s="34">
        <v>27</v>
      </c>
      <c r="P624" s="1">
        <v>62.899000000000001</v>
      </c>
      <c r="Q624" s="1">
        <v>34.506500000000003</v>
      </c>
    </row>
    <row r="625" spans="1:17" ht="15" thickBot="1" x14ac:dyDescent="0.25">
      <c r="A625" s="34" t="s">
        <v>67</v>
      </c>
      <c r="B625" s="34" t="s">
        <v>8126</v>
      </c>
      <c r="C625" s="34" t="s">
        <v>8127</v>
      </c>
      <c r="D625" s="34" t="s">
        <v>3419</v>
      </c>
      <c r="E625" s="34" t="s">
        <v>20</v>
      </c>
      <c r="F625" s="34" t="s">
        <v>9359</v>
      </c>
      <c r="G625" s="34" t="s">
        <v>9360</v>
      </c>
      <c r="H625" s="34">
        <f t="shared" si="18"/>
        <v>1</v>
      </c>
      <c r="I625" s="34">
        <f t="shared" si="19"/>
        <v>0</v>
      </c>
      <c r="J625" s="34"/>
      <c r="K625" s="34" t="s">
        <v>20</v>
      </c>
      <c r="L625" s="34" t="s">
        <v>24</v>
      </c>
      <c r="M625" s="34">
        <v>66</v>
      </c>
      <c r="N625" s="34">
        <v>10</v>
      </c>
      <c r="O625" s="34">
        <v>27</v>
      </c>
      <c r="P625" s="1">
        <v>63.899000000000001</v>
      </c>
      <c r="Q625" s="1">
        <v>56.737099999999998</v>
      </c>
    </row>
    <row r="626" spans="1:17" ht="15" thickBot="1" x14ac:dyDescent="0.25">
      <c r="A626" s="34" t="s">
        <v>67</v>
      </c>
      <c r="B626" s="34" t="s">
        <v>8126</v>
      </c>
      <c r="C626" s="34" t="s">
        <v>8127</v>
      </c>
      <c r="D626" s="34" t="s">
        <v>3419</v>
      </c>
      <c r="E626" s="34" t="s">
        <v>20</v>
      </c>
      <c r="F626" s="34" t="s">
        <v>9361</v>
      </c>
      <c r="G626" s="34" t="s">
        <v>9362</v>
      </c>
      <c r="H626" s="34">
        <f t="shared" si="18"/>
        <v>1</v>
      </c>
      <c r="I626" s="34">
        <f t="shared" si="19"/>
        <v>0</v>
      </c>
      <c r="J626" s="34"/>
      <c r="K626" s="34" t="s">
        <v>20</v>
      </c>
      <c r="L626" s="34" t="s">
        <v>24</v>
      </c>
      <c r="M626" s="34">
        <v>66</v>
      </c>
      <c r="N626" s="34">
        <v>10</v>
      </c>
      <c r="O626" s="34">
        <v>27</v>
      </c>
      <c r="P626" s="1">
        <v>63.899000000000001</v>
      </c>
      <c r="Q626" s="1">
        <v>66.929100000000005</v>
      </c>
    </row>
    <row r="627" spans="1:17" ht="15" thickBot="1" x14ac:dyDescent="0.25">
      <c r="A627" s="34" t="s">
        <v>67</v>
      </c>
      <c r="B627" s="34" t="s">
        <v>8126</v>
      </c>
      <c r="C627" s="34" t="s">
        <v>8127</v>
      </c>
      <c r="D627" s="34" t="s">
        <v>3419</v>
      </c>
      <c r="E627" s="34" t="s">
        <v>20</v>
      </c>
      <c r="F627" s="34" t="s">
        <v>9363</v>
      </c>
      <c r="G627" s="34" t="s">
        <v>9364</v>
      </c>
      <c r="H627" s="34">
        <f t="shared" si="18"/>
        <v>1</v>
      </c>
      <c r="I627" s="34">
        <f t="shared" si="19"/>
        <v>0</v>
      </c>
      <c r="J627" s="34"/>
      <c r="K627" s="34" t="s">
        <v>20</v>
      </c>
      <c r="L627" s="34" t="s">
        <v>24</v>
      </c>
      <c r="M627" s="34">
        <v>66</v>
      </c>
      <c r="N627" s="34">
        <v>10</v>
      </c>
      <c r="O627" s="34">
        <v>27</v>
      </c>
      <c r="P627" s="1">
        <v>63.899000000000001</v>
      </c>
      <c r="Q627" s="1">
        <v>71.361500000000007</v>
      </c>
    </row>
    <row r="628" spans="1:17" ht="15" thickBot="1" x14ac:dyDescent="0.25">
      <c r="A628" s="34" t="s">
        <v>67</v>
      </c>
      <c r="B628" s="34" t="s">
        <v>8126</v>
      </c>
      <c r="C628" s="34" t="s">
        <v>8127</v>
      </c>
      <c r="D628" s="34" t="s">
        <v>3419</v>
      </c>
      <c r="E628" s="34" t="s">
        <v>20</v>
      </c>
      <c r="F628" s="34" t="s">
        <v>9365</v>
      </c>
      <c r="G628" s="34" t="s">
        <v>9366</v>
      </c>
      <c r="H628" s="34">
        <f t="shared" si="18"/>
        <v>1</v>
      </c>
      <c r="I628" s="34">
        <f t="shared" si="19"/>
        <v>0</v>
      </c>
      <c r="J628" s="34"/>
      <c r="K628" s="34" t="s">
        <v>20</v>
      </c>
      <c r="L628" s="34" t="s">
        <v>24</v>
      </c>
      <c r="M628" s="34">
        <v>66</v>
      </c>
      <c r="N628" s="34">
        <v>10</v>
      </c>
      <c r="O628" s="34">
        <v>27</v>
      </c>
      <c r="P628" s="1">
        <v>63.899000000000001</v>
      </c>
      <c r="Q628" s="1">
        <v>80.800899999999999</v>
      </c>
    </row>
    <row r="629" spans="1:17" ht="15" thickBot="1" x14ac:dyDescent="0.25">
      <c r="A629" s="34" t="s">
        <v>67</v>
      </c>
      <c r="B629" s="34" t="s">
        <v>8126</v>
      </c>
      <c r="C629" s="34" t="s">
        <v>8127</v>
      </c>
      <c r="D629" s="34" t="s">
        <v>3419</v>
      </c>
      <c r="E629" s="34" t="s">
        <v>20</v>
      </c>
      <c r="F629" s="34" t="s">
        <v>9367</v>
      </c>
      <c r="G629" s="34" t="s">
        <v>9368</v>
      </c>
      <c r="H629" s="34">
        <f t="shared" si="18"/>
        <v>1</v>
      </c>
      <c r="I629" s="34">
        <f t="shared" si="19"/>
        <v>0</v>
      </c>
      <c r="J629" s="34"/>
      <c r="K629" s="34" t="s">
        <v>20</v>
      </c>
      <c r="L629" s="34" t="s">
        <v>24</v>
      </c>
      <c r="M629" s="34">
        <v>66</v>
      </c>
      <c r="N629" s="34">
        <v>10</v>
      </c>
      <c r="O629" s="34">
        <v>27</v>
      </c>
      <c r="P629" s="1">
        <v>63.899000000000001</v>
      </c>
      <c r="Q629" s="1">
        <v>91.097300000000004</v>
      </c>
    </row>
    <row r="630" spans="1:17" ht="15" thickBot="1" x14ac:dyDescent="0.25">
      <c r="A630" s="34" t="s">
        <v>67</v>
      </c>
      <c r="B630" s="34" t="s">
        <v>8126</v>
      </c>
      <c r="C630" s="34" t="s">
        <v>8127</v>
      </c>
      <c r="D630" s="34" t="s">
        <v>3419</v>
      </c>
      <c r="E630" s="34" t="s">
        <v>20</v>
      </c>
      <c r="F630" s="34" t="s">
        <v>9369</v>
      </c>
      <c r="G630" s="34" t="s">
        <v>9370</v>
      </c>
      <c r="H630" s="34">
        <f t="shared" si="18"/>
        <v>1</v>
      </c>
      <c r="I630" s="34">
        <f t="shared" si="19"/>
        <v>0</v>
      </c>
      <c r="J630" s="34"/>
      <c r="K630" s="34" t="s">
        <v>20</v>
      </c>
      <c r="L630" s="34" t="s">
        <v>24</v>
      </c>
      <c r="M630" s="34">
        <v>66</v>
      </c>
      <c r="N630" s="34">
        <v>10</v>
      </c>
      <c r="O630" s="34">
        <v>27</v>
      </c>
      <c r="P630" s="1">
        <v>63.899000000000001</v>
      </c>
      <c r="Q630" s="1">
        <v>29.902000000000001</v>
      </c>
    </row>
    <row r="631" spans="1:17" ht="15" thickBot="1" x14ac:dyDescent="0.25">
      <c r="A631" s="34" t="s">
        <v>67</v>
      </c>
      <c r="B631" s="34" t="s">
        <v>8126</v>
      </c>
      <c r="C631" s="34" t="s">
        <v>8127</v>
      </c>
      <c r="D631" s="34" t="s">
        <v>3419</v>
      </c>
      <c r="E631" s="34" t="s">
        <v>20</v>
      </c>
      <c r="F631" s="34" t="s">
        <v>9371</v>
      </c>
      <c r="G631" s="34" t="s">
        <v>9372</v>
      </c>
      <c r="H631" s="34">
        <f t="shared" si="18"/>
        <v>1</v>
      </c>
      <c r="I631" s="34">
        <f t="shared" si="19"/>
        <v>0</v>
      </c>
      <c r="J631" s="34"/>
      <c r="K631" s="34" t="s">
        <v>20</v>
      </c>
      <c r="L631" s="34" t="s">
        <v>24</v>
      </c>
      <c r="M631" s="34">
        <v>66</v>
      </c>
      <c r="N631" s="34">
        <v>10</v>
      </c>
      <c r="O631" s="34">
        <v>27</v>
      </c>
      <c r="P631" s="1">
        <v>63.899000000000001</v>
      </c>
      <c r="Q631" s="1">
        <v>46.014400000000002</v>
      </c>
    </row>
    <row r="632" spans="1:17" ht="15" thickBot="1" x14ac:dyDescent="0.25">
      <c r="A632" s="34" t="s">
        <v>67</v>
      </c>
      <c r="B632" s="34" t="s">
        <v>8126</v>
      </c>
      <c r="C632" s="34" t="s">
        <v>8127</v>
      </c>
      <c r="D632" s="34" t="s">
        <v>3419</v>
      </c>
      <c r="E632" s="34" t="s">
        <v>20</v>
      </c>
      <c r="F632" s="34" t="s">
        <v>9373</v>
      </c>
      <c r="G632" s="34" t="s">
        <v>9374</v>
      </c>
      <c r="H632" s="34">
        <f t="shared" si="18"/>
        <v>1</v>
      </c>
      <c r="I632" s="34">
        <f t="shared" si="19"/>
        <v>0</v>
      </c>
      <c r="J632" s="34"/>
      <c r="K632" s="34" t="s">
        <v>20</v>
      </c>
      <c r="L632" s="34" t="s">
        <v>24</v>
      </c>
      <c r="M632" s="34">
        <v>66</v>
      </c>
      <c r="N632" s="34">
        <v>10</v>
      </c>
      <c r="O632" s="34">
        <v>27</v>
      </c>
      <c r="P632" s="1">
        <v>63.899000000000001</v>
      </c>
      <c r="Q632" s="1">
        <v>56.351399999999998</v>
      </c>
    </row>
    <row r="633" spans="1:17" ht="15" thickBot="1" x14ac:dyDescent="0.25">
      <c r="A633" s="34" t="s">
        <v>67</v>
      </c>
      <c r="B633" s="34" t="s">
        <v>8126</v>
      </c>
      <c r="C633" s="34" t="s">
        <v>8127</v>
      </c>
      <c r="D633" s="34" t="s">
        <v>3419</v>
      </c>
      <c r="E633" s="34" t="s">
        <v>20</v>
      </c>
      <c r="F633" s="34" t="s">
        <v>9375</v>
      </c>
      <c r="G633" s="34" t="s">
        <v>9376</v>
      </c>
      <c r="H633" s="34">
        <f t="shared" si="18"/>
        <v>1</v>
      </c>
      <c r="I633" s="34">
        <f t="shared" si="19"/>
        <v>0</v>
      </c>
      <c r="J633" s="34"/>
      <c r="K633" s="34" t="s">
        <v>20</v>
      </c>
      <c r="L633" s="34" t="s">
        <v>24</v>
      </c>
      <c r="M633" s="34">
        <v>66</v>
      </c>
      <c r="N633" s="34">
        <v>10</v>
      </c>
      <c r="O633" s="34">
        <v>27</v>
      </c>
      <c r="P633" s="1">
        <v>63.899000000000001</v>
      </c>
      <c r="Q633" s="1">
        <v>87.104100000000003</v>
      </c>
    </row>
    <row r="634" spans="1:17" ht="15" thickBot="1" x14ac:dyDescent="0.25">
      <c r="A634" s="34" t="s">
        <v>67</v>
      </c>
      <c r="B634" s="34" t="s">
        <v>8126</v>
      </c>
      <c r="C634" s="34" t="s">
        <v>8127</v>
      </c>
      <c r="D634" s="34" t="s">
        <v>3419</v>
      </c>
      <c r="E634" s="34" t="s">
        <v>20</v>
      </c>
      <c r="F634" s="34" t="s">
        <v>9377</v>
      </c>
      <c r="G634" s="34" t="s">
        <v>9378</v>
      </c>
      <c r="H634" s="34">
        <f t="shared" si="18"/>
        <v>1</v>
      </c>
      <c r="I634" s="34">
        <f t="shared" si="19"/>
        <v>0</v>
      </c>
      <c r="J634" s="34"/>
      <c r="K634" s="34" t="s">
        <v>20</v>
      </c>
      <c r="L634" s="34" t="s">
        <v>24</v>
      </c>
      <c r="M634" s="34">
        <v>66</v>
      </c>
      <c r="N634" s="34">
        <v>10</v>
      </c>
      <c r="O634" s="34">
        <v>27</v>
      </c>
      <c r="P634" s="1">
        <v>63.899000000000001</v>
      </c>
      <c r="Q634" s="1">
        <v>16.475100000000001</v>
      </c>
    </row>
    <row r="635" spans="1:17" ht="15" thickBot="1" x14ac:dyDescent="0.25">
      <c r="A635" s="34" t="s">
        <v>67</v>
      </c>
      <c r="B635" s="34" t="s">
        <v>8126</v>
      </c>
      <c r="C635" s="34" t="s">
        <v>8127</v>
      </c>
      <c r="D635" s="34" t="s">
        <v>3419</v>
      </c>
      <c r="E635" s="34" t="s">
        <v>20</v>
      </c>
      <c r="F635" s="34" t="s">
        <v>9379</v>
      </c>
      <c r="G635" s="34" t="s">
        <v>9380</v>
      </c>
      <c r="H635" s="34">
        <f t="shared" si="18"/>
        <v>1</v>
      </c>
      <c r="I635" s="34">
        <f t="shared" si="19"/>
        <v>0</v>
      </c>
      <c r="J635" s="34"/>
      <c r="K635" s="34" t="s">
        <v>20</v>
      </c>
      <c r="L635" s="34" t="s">
        <v>24</v>
      </c>
      <c r="M635" s="34">
        <v>66</v>
      </c>
      <c r="N635" s="34">
        <v>10</v>
      </c>
      <c r="O635" s="34">
        <v>27</v>
      </c>
      <c r="P635" s="1">
        <v>63.899000000000001</v>
      </c>
      <c r="Q635" s="1">
        <v>59.140900000000002</v>
      </c>
    </row>
    <row r="636" spans="1:17" ht="15" thickBot="1" x14ac:dyDescent="0.25">
      <c r="A636" s="34" t="s">
        <v>67</v>
      </c>
      <c r="B636" s="34" t="s">
        <v>8126</v>
      </c>
      <c r="C636" s="34" t="s">
        <v>8127</v>
      </c>
      <c r="D636" s="34" t="s">
        <v>3419</v>
      </c>
      <c r="E636" s="34" t="s">
        <v>20</v>
      </c>
      <c r="F636" s="34" t="s">
        <v>9381</v>
      </c>
      <c r="G636" s="34" t="s">
        <v>9382</v>
      </c>
      <c r="H636" s="34">
        <f t="shared" si="18"/>
        <v>1</v>
      </c>
      <c r="I636" s="34">
        <f t="shared" si="19"/>
        <v>0</v>
      </c>
      <c r="J636" s="34"/>
      <c r="K636" s="34" t="s">
        <v>20</v>
      </c>
      <c r="L636" s="34" t="s">
        <v>24</v>
      </c>
      <c r="M636" s="34">
        <v>66</v>
      </c>
      <c r="N636" s="34">
        <v>10</v>
      </c>
      <c r="O636" s="34">
        <v>27</v>
      </c>
      <c r="P636" s="1">
        <v>63.899000000000001</v>
      </c>
      <c r="Q636" s="1">
        <v>55.029600000000002</v>
      </c>
    </row>
    <row r="637" spans="1:17" ht="15" thickBot="1" x14ac:dyDescent="0.25">
      <c r="A637" s="34" t="s">
        <v>67</v>
      </c>
      <c r="B637" s="34" t="s">
        <v>8126</v>
      </c>
      <c r="C637" s="34" t="s">
        <v>8127</v>
      </c>
      <c r="D637" s="34" t="s">
        <v>3419</v>
      </c>
      <c r="E637" s="34" t="s">
        <v>20</v>
      </c>
      <c r="F637" s="34" t="s">
        <v>9383</v>
      </c>
      <c r="G637" s="34" t="s">
        <v>9382</v>
      </c>
      <c r="H637" s="34">
        <f t="shared" si="18"/>
        <v>1</v>
      </c>
      <c r="I637" s="34">
        <f t="shared" si="19"/>
        <v>0</v>
      </c>
      <c r="J637" s="34"/>
      <c r="K637" s="34" t="s">
        <v>20</v>
      </c>
      <c r="L637" s="34" t="s">
        <v>24</v>
      </c>
      <c r="M637" s="34">
        <v>66</v>
      </c>
      <c r="N637" s="34">
        <v>10</v>
      </c>
      <c r="O637" s="34">
        <v>27</v>
      </c>
      <c r="P637" s="1">
        <v>63.899000000000001</v>
      </c>
      <c r="Q637" s="1">
        <v>63.268599999999999</v>
      </c>
    </row>
    <row r="638" spans="1:17" ht="15" thickBot="1" x14ac:dyDescent="0.25">
      <c r="A638" s="34" t="s">
        <v>67</v>
      </c>
      <c r="B638" s="34" t="s">
        <v>8126</v>
      </c>
      <c r="C638" s="34" t="s">
        <v>8127</v>
      </c>
      <c r="D638" s="34" t="s">
        <v>3419</v>
      </c>
      <c r="E638" s="34" t="s">
        <v>20</v>
      </c>
      <c r="F638" s="34" t="s">
        <v>9384</v>
      </c>
      <c r="G638" s="34" t="s">
        <v>9385</v>
      </c>
      <c r="H638" s="34">
        <f t="shared" si="18"/>
        <v>1</v>
      </c>
      <c r="I638" s="34">
        <f t="shared" si="19"/>
        <v>0</v>
      </c>
      <c r="J638" s="34"/>
      <c r="K638" s="34" t="s">
        <v>20</v>
      </c>
      <c r="L638" s="34" t="s">
        <v>24</v>
      </c>
      <c r="M638" s="34">
        <v>66</v>
      </c>
      <c r="N638" s="34">
        <v>10</v>
      </c>
      <c r="O638" s="34">
        <v>27</v>
      </c>
      <c r="P638" s="1">
        <v>63.899000000000001</v>
      </c>
      <c r="Q638" s="1">
        <v>87.335099999999997</v>
      </c>
    </row>
    <row r="639" spans="1:17" ht="15" thickBot="1" x14ac:dyDescent="0.25">
      <c r="A639" s="34" t="s">
        <v>67</v>
      </c>
      <c r="B639" s="34" t="s">
        <v>8126</v>
      </c>
      <c r="C639" s="34" t="s">
        <v>8127</v>
      </c>
      <c r="D639" s="34" t="s">
        <v>3419</v>
      </c>
      <c r="E639" s="34" t="s">
        <v>20</v>
      </c>
      <c r="F639" s="34" t="s">
        <v>9386</v>
      </c>
      <c r="G639" s="34" t="s">
        <v>9387</v>
      </c>
      <c r="H639" s="34">
        <f t="shared" si="18"/>
        <v>1</v>
      </c>
      <c r="I639" s="34">
        <f t="shared" si="19"/>
        <v>0</v>
      </c>
      <c r="J639" s="34"/>
      <c r="K639" s="34" t="s">
        <v>20</v>
      </c>
      <c r="L639" s="34" t="s">
        <v>24</v>
      </c>
      <c r="M639" s="34">
        <v>66</v>
      </c>
      <c r="N639" s="34">
        <v>10</v>
      </c>
      <c r="O639" s="34">
        <v>27</v>
      </c>
      <c r="P639" s="1">
        <v>63.899000000000001</v>
      </c>
      <c r="Q639" s="1">
        <v>86.339500000000001</v>
      </c>
    </row>
    <row r="640" spans="1:17" ht="15" thickBot="1" x14ac:dyDescent="0.25">
      <c r="A640" s="34" t="s">
        <v>67</v>
      </c>
      <c r="B640" s="34" t="s">
        <v>8126</v>
      </c>
      <c r="C640" s="34" t="s">
        <v>8127</v>
      </c>
      <c r="D640" s="34" t="s">
        <v>3419</v>
      </c>
      <c r="E640" s="34" t="s">
        <v>20</v>
      </c>
      <c r="F640" s="34" t="s">
        <v>9388</v>
      </c>
      <c r="G640" s="34" t="s">
        <v>9389</v>
      </c>
      <c r="H640" s="34">
        <f t="shared" si="18"/>
        <v>1</v>
      </c>
      <c r="I640" s="34">
        <f t="shared" si="19"/>
        <v>0</v>
      </c>
      <c r="J640" s="34"/>
      <c r="K640" s="34" t="s">
        <v>20</v>
      </c>
      <c r="L640" s="34" t="s">
        <v>24</v>
      </c>
      <c r="M640" s="34">
        <v>66</v>
      </c>
      <c r="N640" s="34">
        <v>10</v>
      </c>
      <c r="O640" s="34">
        <v>27</v>
      </c>
      <c r="P640" s="1">
        <v>63.899000000000001</v>
      </c>
      <c r="Q640" s="1">
        <v>78.697199999999995</v>
      </c>
    </row>
    <row r="641" spans="1:17" ht="15" thickBot="1" x14ac:dyDescent="0.25">
      <c r="A641" s="34" t="s">
        <v>67</v>
      </c>
      <c r="B641" s="34" t="s">
        <v>8126</v>
      </c>
      <c r="C641" s="34" t="s">
        <v>8127</v>
      </c>
      <c r="D641" s="34" t="s">
        <v>3419</v>
      </c>
      <c r="E641" s="34" t="s">
        <v>20</v>
      </c>
      <c r="F641" s="34" t="s">
        <v>9390</v>
      </c>
      <c r="G641" s="34" t="s">
        <v>9391</v>
      </c>
      <c r="H641" s="34">
        <f t="shared" si="18"/>
        <v>1</v>
      </c>
      <c r="I641" s="34">
        <f t="shared" si="19"/>
        <v>0</v>
      </c>
      <c r="J641" s="34"/>
      <c r="K641" s="34" t="s">
        <v>20</v>
      </c>
      <c r="L641" s="34" t="s">
        <v>24</v>
      </c>
      <c r="M641" s="34">
        <v>66</v>
      </c>
      <c r="N641" s="34">
        <v>10</v>
      </c>
      <c r="O641" s="34">
        <v>27</v>
      </c>
      <c r="P641" s="1">
        <v>63.899000000000001</v>
      </c>
      <c r="Q641" s="1">
        <v>91.498599999999996</v>
      </c>
    </row>
    <row r="642" spans="1:17" ht="15" thickBot="1" x14ac:dyDescent="0.25">
      <c r="A642" s="34" t="s">
        <v>67</v>
      </c>
      <c r="B642" s="34" t="s">
        <v>8126</v>
      </c>
      <c r="C642" s="34" t="s">
        <v>8127</v>
      </c>
      <c r="D642" s="34" t="s">
        <v>3419</v>
      </c>
      <c r="E642" s="34" t="s">
        <v>20</v>
      </c>
      <c r="F642" s="34" t="s">
        <v>9392</v>
      </c>
      <c r="G642" s="34" t="s">
        <v>9393</v>
      </c>
      <c r="H642" s="34">
        <f t="shared" ref="H642:H705" si="20">IF(AND(P642*1.6&gt;=100),100, P642*1.6)/100</f>
        <v>1</v>
      </c>
      <c r="I642" s="34">
        <f t="shared" ref="I642:I705" si="21">1-H642</f>
        <v>0</v>
      </c>
      <c r="J642" s="34"/>
      <c r="K642" s="34" t="s">
        <v>20</v>
      </c>
      <c r="L642" s="34" t="s">
        <v>24</v>
      </c>
      <c r="M642" s="34">
        <v>66</v>
      </c>
      <c r="N642" s="34">
        <v>10</v>
      </c>
      <c r="O642" s="34">
        <v>27</v>
      </c>
      <c r="P642" s="1">
        <v>63.899000000000001</v>
      </c>
      <c r="Q642" s="1">
        <v>81.353300000000004</v>
      </c>
    </row>
    <row r="643" spans="1:17" ht="15" thickBot="1" x14ac:dyDescent="0.25">
      <c r="A643" s="34" t="s">
        <v>67</v>
      </c>
      <c r="B643" s="34" t="s">
        <v>8126</v>
      </c>
      <c r="C643" s="34" t="s">
        <v>8127</v>
      </c>
      <c r="D643" s="34" t="s">
        <v>3419</v>
      </c>
      <c r="E643" s="34" t="s">
        <v>20</v>
      </c>
      <c r="F643" s="34" t="s">
        <v>9394</v>
      </c>
      <c r="G643" s="34" t="s">
        <v>9395</v>
      </c>
      <c r="H643" s="34">
        <f t="shared" si="20"/>
        <v>1</v>
      </c>
      <c r="I643" s="34">
        <f t="shared" si="21"/>
        <v>0</v>
      </c>
      <c r="J643" s="34"/>
      <c r="K643" s="34" t="s">
        <v>20</v>
      </c>
      <c r="L643" s="34" t="s">
        <v>24</v>
      </c>
      <c r="M643" s="34">
        <v>66</v>
      </c>
      <c r="N643" s="34">
        <v>10</v>
      </c>
      <c r="O643" s="34">
        <v>27</v>
      </c>
      <c r="P643" s="1">
        <v>63.899000000000001</v>
      </c>
      <c r="Q643" s="1">
        <v>86.369799999999998</v>
      </c>
    </row>
    <row r="644" spans="1:17" ht="15" thickBot="1" x14ac:dyDescent="0.25">
      <c r="A644" s="34" t="s">
        <v>67</v>
      </c>
      <c r="B644" s="34" t="s">
        <v>8126</v>
      </c>
      <c r="C644" s="34" t="s">
        <v>8127</v>
      </c>
      <c r="D644" s="34" t="s">
        <v>3419</v>
      </c>
      <c r="E644" s="34" t="s">
        <v>20</v>
      </c>
      <c r="F644" s="34" t="s">
        <v>9396</v>
      </c>
      <c r="G644" s="34" t="s">
        <v>9397</v>
      </c>
      <c r="H644" s="34">
        <f t="shared" si="20"/>
        <v>1</v>
      </c>
      <c r="I644" s="34">
        <f t="shared" si="21"/>
        <v>0</v>
      </c>
      <c r="J644" s="34"/>
      <c r="K644" s="34" t="s">
        <v>20</v>
      </c>
      <c r="L644" s="34" t="s">
        <v>24</v>
      </c>
      <c r="M644" s="34">
        <v>66</v>
      </c>
      <c r="N644" s="34">
        <v>10</v>
      </c>
      <c r="O644" s="34">
        <v>27</v>
      </c>
      <c r="P644" s="1">
        <v>63.899000000000001</v>
      </c>
      <c r="Q644" s="1">
        <v>79.661000000000001</v>
      </c>
    </row>
    <row r="645" spans="1:17" ht="15" thickBot="1" x14ac:dyDescent="0.25">
      <c r="A645" s="34" t="s">
        <v>67</v>
      </c>
      <c r="B645" s="34" t="s">
        <v>8126</v>
      </c>
      <c r="C645" s="34" t="s">
        <v>8127</v>
      </c>
      <c r="D645" s="34" t="s">
        <v>3419</v>
      </c>
      <c r="E645" s="34" t="s">
        <v>20</v>
      </c>
      <c r="F645" s="34" t="s">
        <v>9398</v>
      </c>
      <c r="G645" s="34" t="s">
        <v>9399</v>
      </c>
      <c r="H645" s="34">
        <f t="shared" si="20"/>
        <v>1</v>
      </c>
      <c r="I645" s="34">
        <f t="shared" si="21"/>
        <v>0</v>
      </c>
      <c r="J645" s="34"/>
      <c r="K645" s="34" t="s">
        <v>20</v>
      </c>
      <c r="L645" s="34" t="s">
        <v>24</v>
      </c>
      <c r="M645" s="34">
        <v>66</v>
      </c>
      <c r="N645" s="34">
        <v>10</v>
      </c>
      <c r="O645" s="34">
        <v>27</v>
      </c>
      <c r="P645" s="1">
        <v>63.899000000000001</v>
      </c>
      <c r="Q645" s="1">
        <v>74.696100000000001</v>
      </c>
    </row>
    <row r="646" spans="1:17" ht="15" thickBot="1" x14ac:dyDescent="0.25">
      <c r="A646" s="34" t="s">
        <v>67</v>
      </c>
      <c r="B646" s="34" t="s">
        <v>8126</v>
      </c>
      <c r="C646" s="34" t="s">
        <v>8127</v>
      </c>
      <c r="D646" s="34" t="s">
        <v>3419</v>
      </c>
      <c r="E646" s="34" t="s">
        <v>20</v>
      </c>
      <c r="F646" s="34" t="s">
        <v>9400</v>
      </c>
      <c r="G646" s="34" t="s">
        <v>9401</v>
      </c>
      <c r="H646" s="34">
        <f t="shared" si="20"/>
        <v>1</v>
      </c>
      <c r="I646" s="34">
        <f t="shared" si="21"/>
        <v>0</v>
      </c>
      <c r="J646" s="34"/>
      <c r="K646" s="34" t="s">
        <v>20</v>
      </c>
      <c r="L646" s="34" t="s">
        <v>24</v>
      </c>
      <c r="M646" s="34">
        <v>66</v>
      </c>
      <c r="N646" s="34">
        <v>10</v>
      </c>
      <c r="O646" s="34">
        <v>27</v>
      </c>
      <c r="P646" s="1">
        <v>63.899000000000001</v>
      </c>
      <c r="Q646" s="1">
        <v>84.836699999999993</v>
      </c>
    </row>
    <row r="647" spans="1:17" ht="15" thickBot="1" x14ac:dyDescent="0.25">
      <c r="A647" s="34" t="s">
        <v>67</v>
      </c>
      <c r="B647" s="34" t="s">
        <v>8126</v>
      </c>
      <c r="C647" s="34" t="s">
        <v>8127</v>
      </c>
      <c r="D647" s="34" t="s">
        <v>3419</v>
      </c>
      <c r="E647" s="34" t="s">
        <v>20</v>
      </c>
      <c r="F647" s="34" t="s">
        <v>9402</v>
      </c>
      <c r="G647" s="34" t="s">
        <v>9403</v>
      </c>
      <c r="H647" s="34">
        <f t="shared" si="20"/>
        <v>1</v>
      </c>
      <c r="I647" s="34">
        <f t="shared" si="21"/>
        <v>0</v>
      </c>
      <c r="J647" s="34"/>
      <c r="K647" s="34" t="s">
        <v>20</v>
      </c>
      <c r="L647" s="34" t="s">
        <v>24</v>
      </c>
      <c r="M647" s="34">
        <v>66</v>
      </c>
      <c r="N647" s="34">
        <v>10</v>
      </c>
      <c r="O647" s="34">
        <v>27</v>
      </c>
      <c r="P647" s="1">
        <v>63.899000000000001</v>
      </c>
      <c r="Q647" s="1">
        <v>8.1301000000000005</v>
      </c>
    </row>
    <row r="648" spans="1:17" ht="15" thickBot="1" x14ac:dyDescent="0.25">
      <c r="A648" s="34" t="s">
        <v>67</v>
      </c>
      <c r="B648" s="34" t="s">
        <v>8126</v>
      </c>
      <c r="C648" s="34" t="s">
        <v>8127</v>
      </c>
      <c r="D648" s="34" t="s">
        <v>3419</v>
      </c>
      <c r="E648" s="34" t="s">
        <v>20</v>
      </c>
      <c r="F648" s="34" t="s">
        <v>9404</v>
      </c>
      <c r="G648" s="34" t="s">
        <v>9405</v>
      </c>
      <c r="H648" s="34">
        <f t="shared" si="20"/>
        <v>1</v>
      </c>
      <c r="I648" s="34">
        <f t="shared" si="21"/>
        <v>0</v>
      </c>
      <c r="J648" s="34"/>
      <c r="K648" s="34" t="s">
        <v>20</v>
      </c>
      <c r="L648" s="34" t="s">
        <v>24</v>
      </c>
      <c r="M648" s="34">
        <v>66</v>
      </c>
      <c r="N648" s="34">
        <v>10</v>
      </c>
      <c r="O648" s="34">
        <v>27</v>
      </c>
      <c r="P648" s="1">
        <v>63.899000000000001</v>
      </c>
      <c r="Q648" s="1">
        <v>62.753999999999998</v>
      </c>
    </row>
    <row r="649" spans="1:17" ht="15" thickBot="1" x14ac:dyDescent="0.25">
      <c r="A649" s="34" t="s">
        <v>67</v>
      </c>
      <c r="B649" s="34" t="s">
        <v>8126</v>
      </c>
      <c r="C649" s="34" t="s">
        <v>8127</v>
      </c>
      <c r="D649" s="34" t="s">
        <v>3419</v>
      </c>
      <c r="E649" s="34" t="s">
        <v>20</v>
      </c>
      <c r="F649" s="34" t="s">
        <v>9406</v>
      </c>
      <c r="G649" s="34" t="s">
        <v>9407</v>
      </c>
      <c r="H649" s="34">
        <f t="shared" si="20"/>
        <v>1</v>
      </c>
      <c r="I649" s="34">
        <f t="shared" si="21"/>
        <v>0</v>
      </c>
      <c r="J649" s="34"/>
      <c r="K649" s="34" t="s">
        <v>20</v>
      </c>
      <c r="L649" s="34" t="s">
        <v>24</v>
      </c>
      <c r="M649" s="34">
        <v>66</v>
      </c>
      <c r="N649" s="34">
        <v>10</v>
      </c>
      <c r="O649" s="34">
        <v>27</v>
      </c>
      <c r="P649" s="1">
        <v>63.899000000000001</v>
      </c>
      <c r="Q649" s="1">
        <v>90.579899999999995</v>
      </c>
    </row>
    <row r="650" spans="1:17" ht="15" thickBot="1" x14ac:dyDescent="0.25">
      <c r="A650" s="34" t="s">
        <v>67</v>
      </c>
      <c r="B650" s="34" t="s">
        <v>8126</v>
      </c>
      <c r="C650" s="34" t="s">
        <v>8127</v>
      </c>
      <c r="D650" s="34" t="s">
        <v>3419</v>
      </c>
      <c r="E650" s="34" t="s">
        <v>20</v>
      </c>
      <c r="F650" s="34" t="s">
        <v>9408</v>
      </c>
      <c r="G650" s="34" t="s">
        <v>9409</v>
      </c>
      <c r="H650" s="34">
        <f t="shared" si="20"/>
        <v>1</v>
      </c>
      <c r="I650" s="34">
        <f t="shared" si="21"/>
        <v>0</v>
      </c>
      <c r="J650" s="34"/>
      <c r="K650" s="34" t="s">
        <v>20</v>
      </c>
      <c r="L650" s="34" t="s">
        <v>24</v>
      </c>
      <c r="M650" s="34">
        <v>66</v>
      </c>
      <c r="N650" s="34">
        <v>10</v>
      </c>
      <c r="O650" s="34">
        <v>27</v>
      </c>
      <c r="P650" s="1">
        <v>63.899000000000001</v>
      </c>
      <c r="Q650" s="1">
        <v>59.187100000000001</v>
      </c>
    </row>
    <row r="651" spans="1:17" ht="15" thickBot="1" x14ac:dyDescent="0.25">
      <c r="A651" s="34" t="s">
        <v>67</v>
      </c>
      <c r="B651" s="34" t="s">
        <v>8126</v>
      </c>
      <c r="C651" s="34" t="s">
        <v>8127</v>
      </c>
      <c r="D651" s="34" t="s">
        <v>3419</v>
      </c>
      <c r="E651" s="34" t="s">
        <v>20</v>
      </c>
      <c r="F651" s="34" t="s">
        <v>9410</v>
      </c>
      <c r="G651" s="34" t="s">
        <v>9411</v>
      </c>
      <c r="H651" s="34">
        <f t="shared" si="20"/>
        <v>1</v>
      </c>
      <c r="I651" s="34">
        <f t="shared" si="21"/>
        <v>0</v>
      </c>
      <c r="J651" s="34"/>
      <c r="K651" s="34" t="s">
        <v>20</v>
      </c>
      <c r="L651" s="34" t="s">
        <v>24</v>
      </c>
      <c r="M651" s="34">
        <v>66</v>
      </c>
      <c r="N651" s="34">
        <v>10</v>
      </c>
      <c r="O651" s="34">
        <v>27</v>
      </c>
      <c r="P651" s="1">
        <v>63.899000000000001</v>
      </c>
      <c r="Q651" s="1">
        <v>53.424700000000001</v>
      </c>
    </row>
    <row r="652" spans="1:17" ht="15" thickBot="1" x14ac:dyDescent="0.25">
      <c r="A652" s="34" t="s">
        <v>67</v>
      </c>
      <c r="B652" s="34" t="s">
        <v>8126</v>
      </c>
      <c r="C652" s="34" t="s">
        <v>8127</v>
      </c>
      <c r="D652" s="34" t="s">
        <v>3419</v>
      </c>
      <c r="E652" s="34" t="s">
        <v>20</v>
      </c>
      <c r="F652" s="34" t="s">
        <v>9412</v>
      </c>
      <c r="G652" s="34" t="s">
        <v>9413</v>
      </c>
      <c r="H652" s="34">
        <f t="shared" si="20"/>
        <v>1</v>
      </c>
      <c r="I652" s="34">
        <f t="shared" si="21"/>
        <v>0</v>
      </c>
      <c r="J652" s="34"/>
      <c r="K652" s="34" t="s">
        <v>20</v>
      </c>
      <c r="L652" s="34" t="s">
        <v>24</v>
      </c>
      <c r="M652" s="34">
        <v>66</v>
      </c>
      <c r="N652" s="34">
        <v>10</v>
      </c>
      <c r="O652" s="34">
        <v>27</v>
      </c>
      <c r="P652" s="1">
        <v>63.899000000000001</v>
      </c>
      <c r="Q652" s="1">
        <v>82.740399999999994</v>
      </c>
    </row>
    <row r="653" spans="1:17" ht="15" thickBot="1" x14ac:dyDescent="0.25">
      <c r="A653" s="34" t="s">
        <v>67</v>
      </c>
      <c r="B653" s="34" t="s">
        <v>8126</v>
      </c>
      <c r="C653" s="34" t="s">
        <v>8127</v>
      </c>
      <c r="D653" s="34" t="s">
        <v>3419</v>
      </c>
      <c r="E653" s="34" t="s">
        <v>20</v>
      </c>
      <c r="F653" s="34" t="s">
        <v>9414</v>
      </c>
      <c r="G653" s="34" t="s">
        <v>9415</v>
      </c>
      <c r="H653" s="34">
        <f t="shared" si="20"/>
        <v>1</v>
      </c>
      <c r="I653" s="34">
        <f t="shared" si="21"/>
        <v>0</v>
      </c>
      <c r="J653" s="34"/>
      <c r="K653" s="34" t="s">
        <v>20</v>
      </c>
      <c r="L653" s="34" t="s">
        <v>24</v>
      </c>
      <c r="M653" s="34">
        <v>66</v>
      </c>
      <c r="N653" s="34">
        <v>10</v>
      </c>
      <c r="O653" s="34">
        <v>27</v>
      </c>
      <c r="P653" s="1">
        <v>63.899000000000001</v>
      </c>
      <c r="Q653" s="1">
        <v>72.838200000000001</v>
      </c>
    </row>
    <row r="654" spans="1:17" ht="15" thickBot="1" x14ac:dyDescent="0.25">
      <c r="A654" s="34" t="s">
        <v>67</v>
      </c>
      <c r="B654" s="34" t="s">
        <v>8126</v>
      </c>
      <c r="C654" s="34" t="s">
        <v>8127</v>
      </c>
      <c r="D654" s="34" t="s">
        <v>3419</v>
      </c>
      <c r="E654" s="34" t="s">
        <v>20</v>
      </c>
      <c r="F654" s="34" t="s">
        <v>9416</v>
      </c>
      <c r="G654" s="34" t="s">
        <v>9417</v>
      </c>
      <c r="H654" s="34">
        <f t="shared" si="20"/>
        <v>1</v>
      </c>
      <c r="I654" s="34">
        <f t="shared" si="21"/>
        <v>0</v>
      </c>
      <c r="J654" s="34"/>
      <c r="K654" s="34" t="s">
        <v>20</v>
      </c>
      <c r="L654" s="34" t="s">
        <v>24</v>
      </c>
      <c r="M654" s="34">
        <v>66</v>
      </c>
      <c r="N654" s="34">
        <v>10</v>
      </c>
      <c r="O654" s="34">
        <v>27</v>
      </c>
      <c r="P654" s="1">
        <v>63.899000000000001</v>
      </c>
      <c r="Q654" s="1">
        <v>88.958299999999994</v>
      </c>
    </row>
    <row r="655" spans="1:17" ht="15" thickBot="1" x14ac:dyDescent="0.25">
      <c r="A655" s="34" t="s">
        <v>67</v>
      </c>
      <c r="B655" s="34" t="s">
        <v>8126</v>
      </c>
      <c r="C655" s="34" t="s">
        <v>8127</v>
      </c>
      <c r="D655" s="34" t="s">
        <v>3419</v>
      </c>
      <c r="E655" s="34" t="s">
        <v>20</v>
      </c>
      <c r="F655" s="34" t="s">
        <v>9418</v>
      </c>
      <c r="G655" s="34" t="s">
        <v>9419</v>
      </c>
      <c r="H655" s="34">
        <f t="shared" si="20"/>
        <v>1</v>
      </c>
      <c r="I655" s="34">
        <f t="shared" si="21"/>
        <v>0</v>
      </c>
      <c r="J655" s="34"/>
      <c r="K655" s="34" t="s">
        <v>20</v>
      </c>
      <c r="L655" s="34" t="s">
        <v>24</v>
      </c>
      <c r="M655" s="34">
        <v>66</v>
      </c>
      <c r="N655" s="34">
        <v>10</v>
      </c>
      <c r="O655" s="34">
        <v>27</v>
      </c>
      <c r="P655" s="1">
        <v>63.899000000000001</v>
      </c>
      <c r="Q655" s="1">
        <v>89.261700000000005</v>
      </c>
    </row>
    <row r="656" spans="1:17" ht="15" thickBot="1" x14ac:dyDescent="0.25">
      <c r="A656" s="34" t="s">
        <v>67</v>
      </c>
      <c r="B656" s="34" t="s">
        <v>8126</v>
      </c>
      <c r="C656" s="34" t="s">
        <v>8127</v>
      </c>
      <c r="D656" s="34" t="s">
        <v>3419</v>
      </c>
      <c r="E656" s="34" t="s">
        <v>20</v>
      </c>
      <c r="F656" s="34" t="s">
        <v>9420</v>
      </c>
      <c r="G656" s="34" t="s">
        <v>9421</v>
      </c>
      <c r="H656" s="34">
        <f t="shared" si="20"/>
        <v>1</v>
      </c>
      <c r="I656" s="34">
        <f t="shared" si="21"/>
        <v>0</v>
      </c>
      <c r="J656" s="34"/>
      <c r="K656" s="34" t="s">
        <v>20</v>
      </c>
      <c r="L656" s="34" t="s">
        <v>24</v>
      </c>
      <c r="M656" s="34">
        <v>66</v>
      </c>
      <c r="N656" s="34">
        <v>10</v>
      </c>
      <c r="O656" s="34">
        <v>27</v>
      </c>
      <c r="P656" s="1">
        <v>63.899000000000001</v>
      </c>
      <c r="Q656" s="1">
        <v>65.718299999999999</v>
      </c>
    </row>
    <row r="657" spans="1:17" ht="15" thickBot="1" x14ac:dyDescent="0.25">
      <c r="A657" s="34" t="s">
        <v>67</v>
      </c>
      <c r="B657" s="34" t="s">
        <v>8126</v>
      </c>
      <c r="C657" s="34" t="s">
        <v>8127</v>
      </c>
      <c r="D657" s="34" t="s">
        <v>3419</v>
      </c>
      <c r="E657" s="34" t="s">
        <v>20</v>
      </c>
      <c r="F657" s="34" t="s">
        <v>9422</v>
      </c>
      <c r="G657" s="34" t="s">
        <v>9423</v>
      </c>
      <c r="H657" s="34">
        <f t="shared" si="20"/>
        <v>1</v>
      </c>
      <c r="I657" s="34">
        <f t="shared" si="21"/>
        <v>0</v>
      </c>
      <c r="J657" s="34"/>
      <c r="K657" s="34" t="s">
        <v>20</v>
      </c>
      <c r="L657" s="34" t="s">
        <v>24</v>
      </c>
      <c r="M657" s="34">
        <v>66</v>
      </c>
      <c r="N657" s="34">
        <v>10</v>
      </c>
      <c r="O657" s="34">
        <v>27</v>
      </c>
      <c r="P657" s="1">
        <v>63.899000000000001</v>
      </c>
      <c r="Q657" s="1">
        <v>29.0123</v>
      </c>
    </row>
    <row r="658" spans="1:17" ht="15" thickBot="1" x14ac:dyDescent="0.25">
      <c r="A658" s="34" t="s">
        <v>67</v>
      </c>
      <c r="B658" s="34" t="s">
        <v>8126</v>
      </c>
      <c r="C658" s="34" t="s">
        <v>8127</v>
      </c>
      <c r="D658" s="34" t="s">
        <v>3419</v>
      </c>
      <c r="E658" s="34" t="s">
        <v>20</v>
      </c>
      <c r="F658" s="34" t="s">
        <v>9424</v>
      </c>
      <c r="G658" s="34" t="s">
        <v>9425</v>
      </c>
      <c r="H658" s="34">
        <f t="shared" si="20"/>
        <v>1</v>
      </c>
      <c r="I658" s="34">
        <f t="shared" si="21"/>
        <v>0</v>
      </c>
      <c r="J658" s="34"/>
      <c r="K658" s="34" t="s">
        <v>20</v>
      </c>
      <c r="L658" s="34" t="s">
        <v>24</v>
      </c>
      <c r="M658" s="34">
        <v>66</v>
      </c>
      <c r="N658" s="34">
        <v>10</v>
      </c>
      <c r="O658" s="34">
        <v>27</v>
      </c>
      <c r="P658" s="1">
        <v>63.899000000000001</v>
      </c>
      <c r="Q658" s="1">
        <v>30.0412</v>
      </c>
    </row>
    <row r="659" spans="1:17" ht="15" thickBot="1" x14ac:dyDescent="0.25">
      <c r="A659" s="34" t="s">
        <v>67</v>
      </c>
      <c r="B659" s="34" t="s">
        <v>8126</v>
      </c>
      <c r="C659" s="34" t="s">
        <v>8127</v>
      </c>
      <c r="D659" s="34" t="s">
        <v>3419</v>
      </c>
      <c r="E659" s="34" t="s">
        <v>20</v>
      </c>
      <c r="F659" s="34" t="s">
        <v>9426</v>
      </c>
      <c r="G659" s="34" t="s">
        <v>9427</v>
      </c>
      <c r="H659" s="34">
        <f t="shared" si="20"/>
        <v>1</v>
      </c>
      <c r="I659" s="34">
        <f t="shared" si="21"/>
        <v>0</v>
      </c>
      <c r="J659" s="34"/>
      <c r="K659" s="34" t="s">
        <v>20</v>
      </c>
      <c r="L659" s="34" t="s">
        <v>24</v>
      </c>
      <c r="M659" s="34">
        <v>66</v>
      </c>
      <c r="N659" s="34">
        <v>10</v>
      </c>
      <c r="O659" s="34">
        <v>27</v>
      </c>
      <c r="P659" s="1">
        <v>63.899000000000001</v>
      </c>
      <c r="Q659" s="1">
        <v>64.906800000000004</v>
      </c>
    </row>
    <row r="660" spans="1:17" ht="15" thickBot="1" x14ac:dyDescent="0.25">
      <c r="A660" s="34" t="s">
        <v>67</v>
      </c>
      <c r="B660" s="34" t="s">
        <v>8126</v>
      </c>
      <c r="C660" s="34" t="s">
        <v>8127</v>
      </c>
      <c r="D660" s="34" t="s">
        <v>3419</v>
      </c>
      <c r="E660" s="34" t="s">
        <v>20</v>
      </c>
      <c r="F660" s="34" t="s">
        <v>9428</v>
      </c>
      <c r="G660" s="34" t="s">
        <v>9429</v>
      </c>
      <c r="H660" s="34">
        <f t="shared" si="20"/>
        <v>1</v>
      </c>
      <c r="I660" s="34">
        <f t="shared" si="21"/>
        <v>0</v>
      </c>
      <c r="J660" s="34"/>
      <c r="K660" s="34" t="s">
        <v>20</v>
      </c>
      <c r="L660" s="34" t="s">
        <v>24</v>
      </c>
      <c r="M660" s="34">
        <v>66</v>
      </c>
      <c r="N660" s="34">
        <v>10</v>
      </c>
      <c r="O660" s="34">
        <v>27</v>
      </c>
      <c r="P660" s="1">
        <v>63.899000000000001</v>
      </c>
      <c r="Q660" s="1">
        <v>83.683000000000007</v>
      </c>
    </row>
    <row r="661" spans="1:17" ht="15" thickBot="1" x14ac:dyDescent="0.25">
      <c r="A661" s="34" t="s">
        <v>67</v>
      </c>
      <c r="B661" s="34" t="s">
        <v>8126</v>
      </c>
      <c r="C661" s="34" t="s">
        <v>8127</v>
      </c>
      <c r="D661" s="34" t="s">
        <v>3419</v>
      </c>
      <c r="E661" s="34" t="s">
        <v>20</v>
      </c>
      <c r="F661" s="34" t="s">
        <v>9430</v>
      </c>
      <c r="G661" s="34" t="s">
        <v>9431</v>
      </c>
      <c r="H661" s="34">
        <f t="shared" si="20"/>
        <v>1</v>
      </c>
      <c r="I661" s="34">
        <f t="shared" si="21"/>
        <v>0</v>
      </c>
      <c r="J661" s="34"/>
      <c r="K661" s="34" t="s">
        <v>20</v>
      </c>
      <c r="L661" s="34" t="s">
        <v>24</v>
      </c>
      <c r="M661" s="34">
        <v>66</v>
      </c>
      <c r="N661" s="34">
        <v>10</v>
      </c>
      <c r="O661" s="34">
        <v>27</v>
      </c>
      <c r="P661" s="1">
        <v>63.899000000000001</v>
      </c>
      <c r="Q661" s="1">
        <v>57.234699999999997</v>
      </c>
    </row>
    <row r="662" spans="1:17" ht="15" thickBot="1" x14ac:dyDescent="0.25">
      <c r="A662" s="34" t="s">
        <v>67</v>
      </c>
      <c r="B662" s="34" t="s">
        <v>8126</v>
      </c>
      <c r="C662" s="34" t="s">
        <v>8127</v>
      </c>
      <c r="D662" s="34" t="s">
        <v>3419</v>
      </c>
      <c r="E662" s="34" t="s">
        <v>20</v>
      </c>
      <c r="F662" s="34" t="s">
        <v>9432</v>
      </c>
      <c r="G662" s="34" t="s">
        <v>9433</v>
      </c>
      <c r="H662" s="34">
        <f t="shared" si="20"/>
        <v>1</v>
      </c>
      <c r="I662" s="34">
        <f t="shared" si="21"/>
        <v>0</v>
      </c>
      <c r="J662" s="34"/>
      <c r="K662" s="34" t="s">
        <v>20</v>
      </c>
      <c r="L662" s="34" t="s">
        <v>24</v>
      </c>
      <c r="M662" s="34">
        <v>66</v>
      </c>
      <c r="N662" s="34">
        <v>10</v>
      </c>
      <c r="O662" s="34">
        <v>27</v>
      </c>
      <c r="P662" s="1">
        <v>63.899000000000001</v>
      </c>
      <c r="Q662" s="1">
        <v>24.740100000000002</v>
      </c>
    </row>
    <row r="663" spans="1:17" ht="15" thickBot="1" x14ac:dyDescent="0.25">
      <c r="A663" s="34" t="s">
        <v>67</v>
      </c>
      <c r="B663" s="34" t="s">
        <v>8126</v>
      </c>
      <c r="C663" s="34" t="s">
        <v>8127</v>
      </c>
      <c r="D663" s="34" t="s">
        <v>3419</v>
      </c>
      <c r="E663" s="34" t="s">
        <v>20</v>
      </c>
      <c r="F663" s="34" t="s">
        <v>9434</v>
      </c>
      <c r="G663" s="34" t="s">
        <v>9435</v>
      </c>
      <c r="H663" s="34">
        <f t="shared" si="20"/>
        <v>1</v>
      </c>
      <c r="I663" s="34">
        <f t="shared" si="21"/>
        <v>0</v>
      </c>
      <c r="J663" s="34"/>
      <c r="K663" s="34" t="s">
        <v>20</v>
      </c>
      <c r="L663" s="34" t="s">
        <v>24</v>
      </c>
      <c r="M663" s="34">
        <v>66</v>
      </c>
      <c r="N663" s="34">
        <v>10</v>
      </c>
      <c r="O663" s="34">
        <v>27</v>
      </c>
      <c r="P663" s="1">
        <v>63.899000000000001</v>
      </c>
      <c r="Q663" s="1">
        <v>89.536600000000007</v>
      </c>
    </row>
    <row r="664" spans="1:17" ht="15" thickBot="1" x14ac:dyDescent="0.25">
      <c r="A664" s="34" t="s">
        <v>67</v>
      </c>
      <c r="B664" s="34" t="s">
        <v>8126</v>
      </c>
      <c r="C664" s="34" t="s">
        <v>8127</v>
      </c>
      <c r="D664" s="34" t="s">
        <v>3419</v>
      </c>
      <c r="E664" s="34" t="s">
        <v>20</v>
      </c>
      <c r="F664" s="34" t="s">
        <v>9436</v>
      </c>
      <c r="G664" s="34" t="s">
        <v>9437</v>
      </c>
      <c r="H664" s="34">
        <f t="shared" si="20"/>
        <v>1</v>
      </c>
      <c r="I664" s="34">
        <f t="shared" si="21"/>
        <v>0</v>
      </c>
      <c r="J664" s="34"/>
      <c r="K664" s="34" t="s">
        <v>20</v>
      </c>
      <c r="L664" s="34" t="s">
        <v>24</v>
      </c>
      <c r="M664" s="34">
        <v>66</v>
      </c>
      <c r="N664" s="34">
        <v>10</v>
      </c>
      <c r="O664" s="34">
        <v>27</v>
      </c>
      <c r="P664" s="1">
        <v>63.899000000000001</v>
      </c>
      <c r="Q664" s="1">
        <v>61.4191</v>
      </c>
    </row>
    <row r="665" spans="1:17" ht="15" thickBot="1" x14ac:dyDescent="0.25">
      <c r="A665" s="34" t="s">
        <v>67</v>
      </c>
      <c r="B665" s="34" t="s">
        <v>8126</v>
      </c>
      <c r="C665" s="34" t="s">
        <v>8127</v>
      </c>
      <c r="D665" s="34" t="s">
        <v>3419</v>
      </c>
      <c r="E665" s="34" t="s">
        <v>20</v>
      </c>
      <c r="F665" s="34" t="s">
        <v>9438</v>
      </c>
      <c r="G665" s="34" t="s">
        <v>9439</v>
      </c>
      <c r="H665" s="34">
        <f t="shared" si="20"/>
        <v>1</v>
      </c>
      <c r="I665" s="34">
        <f t="shared" si="21"/>
        <v>0</v>
      </c>
      <c r="J665" s="34"/>
      <c r="K665" s="34" t="s">
        <v>20</v>
      </c>
      <c r="L665" s="34" t="s">
        <v>24</v>
      </c>
      <c r="M665" s="34">
        <v>66</v>
      </c>
      <c r="N665" s="34">
        <v>10</v>
      </c>
      <c r="O665" s="34">
        <v>27</v>
      </c>
      <c r="P665" s="1">
        <v>63.899000000000001</v>
      </c>
      <c r="Q665" s="1">
        <v>80.676299999999998</v>
      </c>
    </row>
    <row r="666" spans="1:17" ht="15" thickBot="1" x14ac:dyDescent="0.25">
      <c r="A666" s="34" t="s">
        <v>67</v>
      </c>
      <c r="B666" s="34" t="s">
        <v>8126</v>
      </c>
      <c r="C666" s="34" t="s">
        <v>8127</v>
      </c>
      <c r="D666" s="34" t="s">
        <v>3419</v>
      </c>
      <c r="E666" s="34" t="s">
        <v>20</v>
      </c>
      <c r="F666" s="34" t="s">
        <v>9440</v>
      </c>
      <c r="G666" s="34" t="s">
        <v>9441</v>
      </c>
      <c r="H666" s="34">
        <f t="shared" si="20"/>
        <v>1</v>
      </c>
      <c r="I666" s="34">
        <f t="shared" si="21"/>
        <v>0</v>
      </c>
      <c r="J666" s="34"/>
      <c r="K666" s="34" t="s">
        <v>20</v>
      </c>
      <c r="L666" s="34" t="s">
        <v>24</v>
      </c>
      <c r="M666" s="34">
        <v>66</v>
      </c>
      <c r="N666" s="34">
        <v>10</v>
      </c>
      <c r="O666" s="34">
        <v>27</v>
      </c>
      <c r="P666" s="1">
        <v>63.899000000000001</v>
      </c>
      <c r="Q666" s="1">
        <v>87.474299999999999</v>
      </c>
    </row>
    <row r="667" spans="1:17" ht="15" thickBot="1" x14ac:dyDescent="0.25">
      <c r="A667" s="34" t="s">
        <v>67</v>
      </c>
      <c r="B667" s="34" t="s">
        <v>8126</v>
      </c>
      <c r="C667" s="34" t="s">
        <v>8127</v>
      </c>
      <c r="D667" s="34" t="s">
        <v>3419</v>
      </c>
      <c r="E667" s="34" t="s">
        <v>20</v>
      </c>
      <c r="F667" s="34" t="s">
        <v>9442</v>
      </c>
      <c r="G667" s="34" t="s">
        <v>9443</v>
      </c>
      <c r="H667" s="34">
        <f t="shared" si="20"/>
        <v>1</v>
      </c>
      <c r="I667" s="34">
        <f t="shared" si="21"/>
        <v>0</v>
      </c>
      <c r="J667" s="34"/>
      <c r="K667" s="34" t="s">
        <v>20</v>
      </c>
      <c r="L667" s="34" t="s">
        <v>24</v>
      </c>
      <c r="M667" s="34">
        <v>66</v>
      </c>
      <c r="N667" s="34">
        <v>10</v>
      </c>
      <c r="O667" s="34">
        <v>27</v>
      </c>
      <c r="P667" s="1">
        <v>63.899000000000001</v>
      </c>
      <c r="Q667" s="1">
        <v>88.888900000000007</v>
      </c>
    </row>
    <row r="668" spans="1:17" ht="15" thickBot="1" x14ac:dyDescent="0.25">
      <c r="A668" s="34" t="s">
        <v>67</v>
      </c>
      <c r="B668" s="34" t="s">
        <v>8126</v>
      </c>
      <c r="C668" s="34" t="s">
        <v>8127</v>
      </c>
      <c r="D668" s="34" t="s">
        <v>3419</v>
      </c>
      <c r="E668" s="34" t="s">
        <v>20</v>
      </c>
      <c r="F668" s="34" t="s">
        <v>9444</v>
      </c>
      <c r="G668" s="34" t="s">
        <v>9445</v>
      </c>
      <c r="H668" s="34">
        <f t="shared" si="20"/>
        <v>1</v>
      </c>
      <c r="I668" s="34">
        <f t="shared" si="21"/>
        <v>0</v>
      </c>
      <c r="J668" s="34"/>
      <c r="K668" s="34" t="s">
        <v>20</v>
      </c>
      <c r="L668" s="34" t="s">
        <v>24</v>
      </c>
      <c r="M668" s="34">
        <v>66</v>
      </c>
      <c r="N668" s="34">
        <v>10</v>
      </c>
      <c r="O668" s="34">
        <v>27</v>
      </c>
      <c r="P668" s="1">
        <v>63.899000000000001</v>
      </c>
      <c r="Q668" s="1">
        <v>77.157399999999996</v>
      </c>
    </row>
    <row r="669" spans="1:17" ht="15" thickBot="1" x14ac:dyDescent="0.25">
      <c r="A669" s="34" t="s">
        <v>67</v>
      </c>
      <c r="B669" s="34" t="s">
        <v>8126</v>
      </c>
      <c r="C669" s="34" t="s">
        <v>8127</v>
      </c>
      <c r="D669" s="34" t="s">
        <v>3419</v>
      </c>
      <c r="E669" s="34" t="s">
        <v>20</v>
      </c>
      <c r="F669" s="34" t="s">
        <v>9446</v>
      </c>
      <c r="G669" s="34" t="s">
        <v>9447</v>
      </c>
      <c r="H669" s="34">
        <f t="shared" si="20"/>
        <v>1</v>
      </c>
      <c r="I669" s="34">
        <f t="shared" si="21"/>
        <v>0</v>
      </c>
      <c r="J669" s="34"/>
      <c r="K669" s="34" t="s">
        <v>20</v>
      </c>
      <c r="L669" s="34" t="s">
        <v>24</v>
      </c>
      <c r="M669" s="34">
        <v>66</v>
      </c>
      <c r="N669" s="34">
        <v>10</v>
      </c>
      <c r="O669" s="34">
        <v>27</v>
      </c>
      <c r="P669" s="1">
        <v>63.899000000000001</v>
      </c>
      <c r="Q669" s="1">
        <v>80.616699999999994</v>
      </c>
    </row>
    <row r="670" spans="1:17" ht="15" thickBot="1" x14ac:dyDescent="0.25">
      <c r="A670" s="34" t="s">
        <v>67</v>
      </c>
      <c r="B670" s="34" t="s">
        <v>8126</v>
      </c>
      <c r="C670" s="34" t="s">
        <v>8127</v>
      </c>
      <c r="D670" s="34" t="s">
        <v>3419</v>
      </c>
      <c r="E670" s="34" t="s">
        <v>20</v>
      </c>
      <c r="F670" s="34" t="s">
        <v>9448</v>
      </c>
      <c r="G670" s="34" t="s">
        <v>9449</v>
      </c>
      <c r="H670" s="34">
        <f t="shared" si="20"/>
        <v>1</v>
      </c>
      <c r="I670" s="34">
        <f t="shared" si="21"/>
        <v>0</v>
      </c>
      <c r="J670" s="34"/>
      <c r="K670" s="34" t="s">
        <v>20</v>
      </c>
      <c r="L670" s="34" t="s">
        <v>24</v>
      </c>
      <c r="M670" s="34">
        <v>66</v>
      </c>
      <c r="N670" s="34">
        <v>10</v>
      </c>
      <c r="O670" s="34">
        <v>27</v>
      </c>
      <c r="P670" s="1">
        <v>63.899000000000001</v>
      </c>
      <c r="Q670" s="1">
        <v>64.615399999999994</v>
      </c>
    </row>
    <row r="671" spans="1:17" ht="15" thickBot="1" x14ac:dyDescent="0.25">
      <c r="A671" s="34" t="s">
        <v>67</v>
      </c>
      <c r="B671" s="34" t="s">
        <v>8126</v>
      </c>
      <c r="C671" s="34" t="s">
        <v>8127</v>
      </c>
      <c r="D671" s="34" t="s">
        <v>3419</v>
      </c>
      <c r="E671" s="34" t="s">
        <v>20</v>
      </c>
      <c r="F671" s="34" t="s">
        <v>9450</v>
      </c>
      <c r="G671" s="34" t="s">
        <v>9451</v>
      </c>
      <c r="H671" s="34">
        <f t="shared" si="20"/>
        <v>1</v>
      </c>
      <c r="I671" s="34">
        <f t="shared" si="21"/>
        <v>0</v>
      </c>
      <c r="J671" s="34"/>
      <c r="K671" s="34" t="s">
        <v>20</v>
      </c>
      <c r="L671" s="34" t="s">
        <v>24</v>
      </c>
      <c r="M671" s="34">
        <v>66</v>
      </c>
      <c r="N671" s="34">
        <v>10</v>
      </c>
      <c r="O671" s="34">
        <v>27</v>
      </c>
      <c r="P671" s="1">
        <v>63.899000000000001</v>
      </c>
      <c r="Q671" s="1">
        <v>64.615399999999994</v>
      </c>
    </row>
    <row r="672" spans="1:17" ht="15" thickBot="1" x14ac:dyDescent="0.25">
      <c r="A672" s="34" t="s">
        <v>67</v>
      </c>
      <c r="B672" s="34" t="s">
        <v>8126</v>
      </c>
      <c r="C672" s="34" t="s">
        <v>8127</v>
      </c>
      <c r="D672" s="34" t="s">
        <v>3419</v>
      </c>
      <c r="E672" s="34" t="s">
        <v>20</v>
      </c>
      <c r="F672" s="34" t="s">
        <v>9452</v>
      </c>
      <c r="G672" s="34" t="s">
        <v>9453</v>
      </c>
      <c r="H672" s="34">
        <f t="shared" si="20"/>
        <v>1</v>
      </c>
      <c r="I672" s="34">
        <f t="shared" si="21"/>
        <v>0</v>
      </c>
      <c r="J672" s="34"/>
      <c r="K672" s="34" t="s">
        <v>20</v>
      </c>
      <c r="L672" s="34" t="s">
        <v>24</v>
      </c>
      <c r="M672" s="34">
        <v>66</v>
      </c>
      <c r="N672" s="34">
        <v>10</v>
      </c>
      <c r="O672" s="34">
        <v>27</v>
      </c>
      <c r="P672" s="1">
        <v>63.899000000000001</v>
      </c>
      <c r="Q672" s="1">
        <v>88.323899999999995</v>
      </c>
    </row>
    <row r="673" spans="1:17" ht="15" thickBot="1" x14ac:dyDescent="0.25">
      <c r="A673" s="34" t="s">
        <v>67</v>
      </c>
      <c r="B673" s="34" t="s">
        <v>8126</v>
      </c>
      <c r="C673" s="34" t="s">
        <v>8127</v>
      </c>
      <c r="D673" s="34" t="s">
        <v>3419</v>
      </c>
      <c r="E673" s="34" t="s">
        <v>20</v>
      </c>
      <c r="F673" s="34" t="s">
        <v>9454</v>
      </c>
      <c r="G673" s="34" t="s">
        <v>9455</v>
      </c>
      <c r="H673" s="34">
        <f t="shared" si="20"/>
        <v>1</v>
      </c>
      <c r="I673" s="34">
        <f t="shared" si="21"/>
        <v>0</v>
      </c>
      <c r="J673" s="34"/>
      <c r="K673" s="34" t="s">
        <v>20</v>
      </c>
      <c r="L673" s="34" t="s">
        <v>24</v>
      </c>
      <c r="M673" s="34">
        <v>66</v>
      </c>
      <c r="N673" s="34">
        <v>10</v>
      </c>
      <c r="O673" s="34">
        <v>27</v>
      </c>
      <c r="P673" s="1">
        <v>63.899000000000001</v>
      </c>
      <c r="Q673" s="1">
        <v>70.514799999999994</v>
      </c>
    </row>
    <row r="674" spans="1:17" ht="15" thickBot="1" x14ac:dyDescent="0.25">
      <c r="A674" s="34" t="s">
        <v>67</v>
      </c>
      <c r="B674" s="34" t="s">
        <v>8126</v>
      </c>
      <c r="C674" s="34" t="s">
        <v>8127</v>
      </c>
      <c r="D674" s="34" t="s">
        <v>3419</v>
      </c>
      <c r="E674" s="34" t="s">
        <v>20</v>
      </c>
      <c r="F674" s="34" t="s">
        <v>9456</v>
      </c>
      <c r="G674" s="34" t="s">
        <v>9457</v>
      </c>
      <c r="H674" s="34">
        <f t="shared" si="20"/>
        <v>1</v>
      </c>
      <c r="I674" s="34">
        <f t="shared" si="21"/>
        <v>0</v>
      </c>
      <c r="J674" s="34"/>
      <c r="K674" s="34" t="s">
        <v>20</v>
      </c>
      <c r="L674" s="34" t="s">
        <v>24</v>
      </c>
      <c r="M674" s="34">
        <v>66</v>
      </c>
      <c r="N674" s="34">
        <v>10</v>
      </c>
      <c r="O674" s="34">
        <v>27</v>
      </c>
      <c r="P674" s="1">
        <v>63.899000000000001</v>
      </c>
      <c r="Q674" s="1">
        <v>83.511600000000001</v>
      </c>
    </row>
    <row r="675" spans="1:17" ht="15" thickBot="1" x14ac:dyDescent="0.25">
      <c r="A675" s="34" t="s">
        <v>67</v>
      </c>
      <c r="B675" s="34" t="s">
        <v>8126</v>
      </c>
      <c r="C675" s="34" t="s">
        <v>8127</v>
      </c>
      <c r="D675" s="34" t="s">
        <v>3419</v>
      </c>
      <c r="E675" s="34" t="s">
        <v>20</v>
      </c>
      <c r="F675" s="34" t="s">
        <v>9458</v>
      </c>
      <c r="G675" s="34" t="s">
        <v>9459</v>
      </c>
      <c r="H675" s="34">
        <f t="shared" si="20"/>
        <v>1</v>
      </c>
      <c r="I675" s="34">
        <f t="shared" si="21"/>
        <v>0</v>
      </c>
      <c r="J675" s="34"/>
      <c r="K675" s="34" t="s">
        <v>20</v>
      </c>
      <c r="L675" s="34" t="s">
        <v>24</v>
      </c>
      <c r="M675" s="34">
        <v>66</v>
      </c>
      <c r="N675" s="34">
        <v>10</v>
      </c>
      <c r="O675" s="34">
        <v>27</v>
      </c>
      <c r="P675" s="1">
        <v>63.899000000000001</v>
      </c>
      <c r="Q675" s="1">
        <v>59.173099999999998</v>
      </c>
    </row>
    <row r="676" spans="1:17" ht="15" thickBot="1" x14ac:dyDescent="0.25">
      <c r="A676" s="34" t="s">
        <v>67</v>
      </c>
      <c r="B676" s="34" t="s">
        <v>8126</v>
      </c>
      <c r="C676" s="34" t="s">
        <v>8127</v>
      </c>
      <c r="D676" s="34" t="s">
        <v>3419</v>
      </c>
      <c r="E676" s="34" t="s">
        <v>20</v>
      </c>
      <c r="F676" s="34" t="s">
        <v>9460</v>
      </c>
      <c r="G676" s="34" t="s">
        <v>9461</v>
      </c>
      <c r="H676" s="34">
        <f t="shared" si="20"/>
        <v>1</v>
      </c>
      <c r="I676" s="34">
        <f t="shared" si="21"/>
        <v>0</v>
      </c>
      <c r="J676" s="34"/>
      <c r="K676" s="34" t="s">
        <v>20</v>
      </c>
      <c r="L676" s="34" t="s">
        <v>24</v>
      </c>
      <c r="M676" s="34">
        <v>66</v>
      </c>
      <c r="N676" s="34">
        <v>10</v>
      </c>
      <c r="O676" s="34">
        <v>27</v>
      </c>
      <c r="P676" s="1">
        <v>63.899000000000001</v>
      </c>
      <c r="Q676" s="1">
        <v>82.872900000000001</v>
      </c>
    </row>
    <row r="677" spans="1:17" ht="15" thickBot="1" x14ac:dyDescent="0.25">
      <c r="A677" s="34" t="s">
        <v>67</v>
      </c>
      <c r="B677" s="34" t="s">
        <v>8126</v>
      </c>
      <c r="C677" s="34" t="s">
        <v>8127</v>
      </c>
      <c r="D677" s="34" t="s">
        <v>3419</v>
      </c>
      <c r="E677" s="34" t="s">
        <v>20</v>
      </c>
      <c r="F677" s="34" t="s">
        <v>9462</v>
      </c>
      <c r="G677" s="34" t="s">
        <v>9463</v>
      </c>
      <c r="H677" s="34">
        <f t="shared" si="20"/>
        <v>1</v>
      </c>
      <c r="I677" s="34">
        <f t="shared" si="21"/>
        <v>0</v>
      </c>
      <c r="J677" s="34"/>
      <c r="K677" s="34" t="s">
        <v>20</v>
      </c>
      <c r="L677" s="34" t="s">
        <v>24</v>
      </c>
      <c r="M677" s="34">
        <v>66</v>
      </c>
      <c r="N677" s="34">
        <v>10</v>
      </c>
      <c r="O677" s="34">
        <v>27</v>
      </c>
      <c r="P677" s="1">
        <v>63.899000000000001</v>
      </c>
      <c r="Q677" s="1">
        <v>25.925899999999999</v>
      </c>
    </row>
    <row r="678" spans="1:17" ht="15" thickBot="1" x14ac:dyDescent="0.25">
      <c r="A678" s="34" t="s">
        <v>67</v>
      </c>
      <c r="B678" s="34" t="s">
        <v>8126</v>
      </c>
      <c r="C678" s="34" t="s">
        <v>8127</v>
      </c>
      <c r="D678" s="34" t="s">
        <v>3419</v>
      </c>
      <c r="E678" s="34" t="s">
        <v>20</v>
      </c>
      <c r="F678" s="34" t="s">
        <v>9464</v>
      </c>
      <c r="G678" s="34" t="s">
        <v>9465</v>
      </c>
      <c r="H678" s="34">
        <f t="shared" si="20"/>
        <v>1</v>
      </c>
      <c r="I678" s="34">
        <f t="shared" si="21"/>
        <v>0</v>
      </c>
      <c r="J678" s="34"/>
      <c r="K678" s="34" t="s">
        <v>20</v>
      </c>
      <c r="L678" s="34" t="s">
        <v>24</v>
      </c>
      <c r="M678" s="34">
        <v>66</v>
      </c>
      <c r="N678" s="34">
        <v>10</v>
      </c>
      <c r="O678" s="34">
        <v>27</v>
      </c>
      <c r="P678" s="1">
        <v>63.899000000000001</v>
      </c>
      <c r="Q678" s="1">
        <v>63.371400000000001</v>
      </c>
    </row>
    <row r="679" spans="1:17" ht="15" thickBot="1" x14ac:dyDescent="0.25">
      <c r="A679" s="34" t="s">
        <v>67</v>
      </c>
      <c r="B679" s="34" t="s">
        <v>8126</v>
      </c>
      <c r="C679" s="34" t="s">
        <v>8127</v>
      </c>
      <c r="D679" s="34" t="s">
        <v>3419</v>
      </c>
      <c r="E679" s="34" t="s">
        <v>20</v>
      </c>
      <c r="F679" s="34" t="s">
        <v>9466</v>
      </c>
      <c r="G679" s="34" t="s">
        <v>9467</v>
      </c>
      <c r="H679" s="34">
        <f t="shared" si="20"/>
        <v>1</v>
      </c>
      <c r="I679" s="34">
        <f t="shared" si="21"/>
        <v>0</v>
      </c>
      <c r="J679" s="34"/>
      <c r="K679" s="34" t="s">
        <v>20</v>
      </c>
      <c r="L679" s="34" t="s">
        <v>24</v>
      </c>
      <c r="M679" s="34">
        <v>66</v>
      </c>
      <c r="N679" s="34">
        <v>10</v>
      </c>
      <c r="O679" s="34">
        <v>27</v>
      </c>
      <c r="P679" s="1">
        <v>63.899000000000001</v>
      </c>
      <c r="Q679" s="1">
        <v>65.498699999999999</v>
      </c>
    </row>
    <row r="680" spans="1:17" ht="15" thickBot="1" x14ac:dyDescent="0.25">
      <c r="A680" s="34" t="s">
        <v>67</v>
      </c>
      <c r="B680" s="34" t="s">
        <v>8126</v>
      </c>
      <c r="C680" s="34" t="s">
        <v>8127</v>
      </c>
      <c r="D680" s="34" t="s">
        <v>3419</v>
      </c>
      <c r="E680" s="34" t="s">
        <v>20</v>
      </c>
      <c r="F680" s="34" t="s">
        <v>9468</v>
      </c>
      <c r="G680" s="34" t="s">
        <v>9469</v>
      </c>
      <c r="H680" s="34">
        <f t="shared" si="20"/>
        <v>1</v>
      </c>
      <c r="I680" s="34">
        <f t="shared" si="21"/>
        <v>0</v>
      </c>
      <c r="J680" s="34"/>
      <c r="K680" s="34" t="s">
        <v>20</v>
      </c>
      <c r="L680" s="34" t="s">
        <v>24</v>
      </c>
      <c r="M680" s="34">
        <v>66</v>
      </c>
      <c r="N680" s="34">
        <v>10</v>
      </c>
      <c r="O680" s="34">
        <v>27</v>
      </c>
      <c r="P680" s="1">
        <v>63.899000000000001</v>
      </c>
      <c r="Q680" s="1">
        <v>66.415999999999997</v>
      </c>
    </row>
    <row r="681" spans="1:17" ht="15" thickBot="1" x14ac:dyDescent="0.25">
      <c r="A681" s="34" t="s">
        <v>67</v>
      </c>
      <c r="B681" s="34" t="s">
        <v>8126</v>
      </c>
      <c r="C681" s="34" t="s">
        <v>8127</v>
      </c>
      <c r="D681" s="34" t="s">
        <v>3419</v>
      </c>
      <c r="E681" s="34" t="s">
        <v>20</v>
      </c>
      <c r="F681" s="34" t="s">
        <v>9470</v>
      </c>
      <c r="G681" s="34" t="s">
        <v>9471</v>
      </c>
      <c r="H681" s="34">
        <f t="shared" si="20"/>
        <v>1</v>
      </c>
      <c r="I681" s="34">
        <f t="shared" si="21"/>
        <v>0</v>
      </c>
      <c r="J681" s="34"/>
      <c r="K681" s="34" t="s">
        <v>20</v>
      </c>
      <c r="L681" s="34" t="s">
        <v>24</v>
      </c>
      <c r="M681" s="34">
        <v>66</v>
      </c>
      <c r="N681" s="34">
        <v>10</v>
      </c>
      <c r="O681" s="34">
        <v>27</v>
      </c>
      <c r="P681" s="1">
        <v>63.899000000000001</v>
      </c>
      <c r="Q681" s="1">
        <v>72.912199999999999</v>
      </c>
    </row>
    <row r="682" spans="1:17" ht="15" thickBot="1" x14ac:dyDescent="0.25">
      <c r="A682" s="34" t="s">
        <v>67</v>
      </c>
      <c r="B682" s="34" t="s">
        <v>8126</v>
      </c>
      <c r="C682" s="34" t="s">
        <v>8127</v>
      </c>
      <c r="D682" s="34" t="s">
        <v>3419</v>
      </c>
      <c r="E682" s="34" t="s">
        <v>20</v>
      </c>
      <c r="F682" s="34" t="s">
        <v>9472</v>
      </c>
      <c r="G682" s="34" t="s">
        <v>9473</v>
      </c>
      <c r="H682" s="34">
        <f t="shared" si="20"/>
        <v>1</v>
      </c>
      <c r="I682" s="34">
        <f t="shared" si="21"/>
        <v>0</v>
      </c>
      <c r="J682" s="34"/>
      <c r="K682" s="34" t="s">
        <v>20</v>
      </c>
      <c r="L682" s="34" t="s">
        <v>24</v>
      </c>
      <c r="M682" s="34">
        <v>66</v>
      </c>
      <c r="N682" s="34">
        <v>10</v>
      </c>
      <c r="O682" s="34">
        <v>27</v>
      </c>
      <c r="P682" s="1">
        <v>63.899000000000001</v>
      </c>
      <c r="Q682" s="1">
        <v>92.1233</v>
      </c>
    </row>
    <row r="683" spans="1:17" ht="15" thickBot="1" x14ac:dyDescent="0.25">
      <c r="A683" s="34" t="s">
        <v>67</v>
      </c>
      <c r="B683" s="34" t="s">
        <v>8126</v>
      </c>
      <c r="C683" s="34" t="s">
        <v>8127</v>
      </c>
      <c r="D683" s="34" t="s">
        <v>3419</v>
      </c>
      <c r="E683" s="34" t="s">
        <v>20</v>
      </c>
      <c r="F683" s="34" t="s">
        <v>9474</v>
      </c>
      <c r="G683" s="34" t="s">
        <v>9475</v>
      </c>
      <c r="H683" s="34">
        <f t="shared" si="20"/>
        <v>1</v>
      </c>
      <c r="I683" s="34">
        <f t="shared" si="21"/>
        <v>0</v>
      </c>
      <c r="J683" s="34"/>
      <c r="K683" s="34" t="s">
        <v>20</v>
      </c>
      <c r="L683" s="34" t="s">
        <v>24</v>
      </c>
      <c r="M683" s="34">
        <v>66</v>
      </c>
      <c r="N683" s="34">
        <v>10</v>
      </c>
      <c r="O683" s="34">
        <v>27</v>
      </c>
      <c r="P683" s="1">
        <v>63.899000000000001</v>
      </c>
      <c r="Q683" s="1">
        <v>72.752399999999994</v>
      </c>
    </row>
    <row r="684" spans="1:17" ht="15" thickBot="1" x14ac:dyDescent="0.25">
      <c r="A684" s="34" t="s">
        <v>67</v>
      </c>
      <c r="B684" s="34" t="s">
        <v>8126</v>
      </c>
      <c r="C684" s="34" t="s">
        <v>8127</v>
      </c>
      <c r="D684" s="34" t="s">
        <v>3419</v>
      </c>
      <c r="E684" s="34" t="s">
        <v>20</v>
      </c>
      <c r="F684" s="34" t="s">
        <v>9476</v>
      </c>
      <c r="G684" s="34" t="s">
        <v>9477</v>
      </c>
      <c r="H684" s="34">
        <f t="shared" si="20"/>
        <v>1</v>
      </c>
      <c r="I684" s="34">
        <f t="shared" si="21"/>
        <v>0</v>
      </c>
      <c r="J684" s="34"/>
      <c r="K684" s="34" t="s">
        <v>20</v>
      </c>
      <c r="L684" s="34" t="s">
        <v>24</v>
      </c>
      <c r="M684" s="34">
        <v>66</v>
      </c>
      <c r="N684" s="34">
        <v>10</v>
      </c>
      <c r="O684" s="34">
        <v>27</v>
      </c>
      <c r="P684" s="1">
        <v>63.899000000000001</v>
      </c>
      <c r="Q684" s="1">
        <v>82.076099999999997</v>
      </c>
    </row>
    <row r="685" spans="1:17" ht="15" thickBot="1" x14ac:dyDescent="0.25">
      <c r="A685" s="34" t="s">
        <v>67</v>
      </c>
      <c r="B685" s="34" t="s">
        <v>8126</v>
      </c>
      <c r="C685" s="34" t="s">
        <v>8127</v>
      </c>
      <c r="D685" s="34" t="s">
        <v>3419</v>
      </c>
      <c r="E685" s="34" t="s">
        <v>20</v>
      </c>
      <c r="F685" s="34" t="s">
        <v>9478</v>
      </c>
      <c r="G685" s="34" t="s">
        <v>9479</v>
      </c>
      <c r="H685" s="34">
        <f t="shared" si="20"/>
        <v>1</v>
      </c>
      <c r="I685" s="34">
        <f t="shared" si="21"/>
        <v>0</v>
      </c>
      <c r="J685" s="34"/>
      <c r="K685" s="34" t="s">
        <v>20</v>
      </c>
      <c r="L685" s="34" t="s">
        <v>24</v>
      </c>
      <c r="M685" s="34">
        <v>66</v>
      </c>
      <c r="N685" s="34">
        <v>10</v>
      </c>
      <c r="O685" s="34">
        <v>27</v>
      </c>
      <c r="P685" s="1">
        <v>63.899000000000001</v>
      </c>
      <c r="Q685" s="1">
        <v>57.771700000000003</v>
      </c>
    </row>
    <row r="686" spans="1:17" ht="15" thickBot="1" x14ac:dyDescent="0.25">
      <c r="A686" s="34" t="s">
        <v>67</v>
      </c>
      <c r="B686" s="34" t="s">
        <v>8126</v>
      </c>
      <c r="C686" s="34" t="s">
        <v>8127</v>
      </c>
      <c r="D686" s="34" t="s">
        <v>3419</v>
      </c>
      <c r="E686" s="34" t="s">
        <v>20</v>
      </c>
      <c r="F686" s="34" t="s">
        <v>9480</v>
      </c>
      <c r="G686" s="34" t="s">
        <v>9481</v>
      </c>
      <c r="H686" s="34">
        <f t="shared" si="20"/>
        <v>1</v>
      </c>
      <c r="I686" s="34">
        <f t="shared" si="21"/>
        <v>0</v>
      </c>
      <c r="J686" s="34"/>
      <c r="K686" s="34" t="s">
        <v>20</v>
      </c>
      <c r="L686" s="34" t="s">
        <v>24</v>
      </c>
      <c r="M686" s="34">
        <v>66</v>
      </c>
      <c r="N686" s="34">
        <v>10</v>
      </c>
      <c r="O686" s="34">
        <v>27</v>
      </c>
      <c r="P686" s="1">
        <v>63.899000000000001</v>
      </c>
      <c r="Q686" s="1">
        <v>70</v>
      </c>
    </row>
    <row r="687" spans="1:17" ht="15" thickBot="1" x14ac:dyDescent="0.25">
      <c r="A687" s="34" t="s">
        <v>67</v>
      </c>
      <c r="B687" s="34" t="s">
        <v>8126</v>
      </c>
      <c r="C687" s="34" t="s">
        <v>8127</v>
      </c>
      <c r="D687" s="34" t="s">
        <v>3419</v>
      </c>
      <c r="E687" s="34" t="s">
        <v>20</v>
      </c>
      <c r="F687" s="34" t="s">
        <v>9482</v>
      </c>
      <c r="G687" s="34" t="s">
        <v>9483</v>
      </c>
      <c r="H687" s="34">
        <f t="shared" si="20"/>
        <v>1</v>
      </c>
      <c r="I687" s="34">
        <f t="shared" si="21"/>
        <v>0</v>
      </c>
      <c r="J687" s="34"/>
      <c r="K687" s="34" t="s">
        <v>20</v>
      </c>
      <c r="L687" s="34" t="s">
        <v>24</v>
      </c>
      <c r="M687" s="34">
        <v>66</v>
      </c>
      <c r="N687" s="34">
        <v>10</v>
      </c>
      <c r="O687" s="34">
        <v>27</v>
      </c>
      <c r="P687" s="1">
        <v>63.899000000000001</v>
      </c>
      <c r="Q687" s="1">
        <v>67.469899999999996</v>
      </c>
    </row>
    <row r="688" spans="1:17" ht="15" thickBot="1" x14ac:dyDescent="0.25">
      <c r="A688" s="34" t="s">
        <v>67</v>
      </c>
      <c r="B688" s="34" t="s">
        <v>8126</v>
      </c>
      <c r="C688" s="34" t="s">
        <v>8127</v>
      </c>
      <c r="D688" s="34" t="s">
        <v>3419</v>
      </c>
      <c r="E688" s="34" t="s">
        <v>20</v>
      </c>
      <c r="F688" s="34" t="s">
        <v>9484</v>
      </c>
      <c r="G688" s="34" t="s">
        <v>9485</v>
      </c>
      <c r="H688" s="34">
        <f t="shared" si="20"/>
        <v>1</v>
      </c>
      <c r="I688" s="34">
        <f t="shared" si="21"/>
        <v>0</v>
      </c>
      <c r="J688" s="34"/>
      <c r="K688" s="34" t="s">
        <v>20</v>
      </c>
      <c r="L688" s="34" t="s">
        <v>24</v>
      </c>
      <c r="M688" s="34">
        <v>66</v>
      </c>
      <c r="N688" s="34">
        <v>10</v>
      </c>
      <c r="O688" s="34">
        <v>27</v>
      </c>
      <c r="P688" s="1">
        <v>63.899000000000001</v>
      </c>
      <c r="Q688" s="1">
        <v>46.3185</v>
      </c>
    </row>
    <row r="689" spans="1:17" ht="15" thickBot="1" x14ac:dyDescent="0.25">
      <c r="A689" s="34" t="s">
        <v>67</v>
      </c>
      <c r="B689" s="34" t="s">
        <v>8126</v>
      </c>
      <c r="C689" s="34" t="s">
        <v>8127</v>
      </c>
      <c r="D689" s="34" t="s">
        <v>3419</v>
      </c>
      <c r="E689" s="34" t="s">
        <v>20</v>
      </c>
      <c r="F689" s="34" t="s">
        <v>9486</v>
      </c>
      <c r="G689" s="34" t="s">
        <v>9487</v>
      </c>
      <c r="H689" s="34">
        <f t="shared" si="20"/>
        <v>1</v>
      </c>
      <c r="I689" s="34">
        <f t="shared" si="21"/>
        <v>0</v>
      </c>
      <c r="J689" s="34"/>
      <c r="K689" s="34" t="s">
        <v>20</v>
      </c>
      <c r="L689" s="34" t="s">
        <v>24</v>
      </c>
      <c r="M689" s="34">
        <v>66</v>
      </c>
      <c r="N689" s="34">
        <v>10</v>
      </c>
      <c r="O689" s="34">
        <v>27</v>
      </c>
      <c r="P689" s="1">
        <v>63.899000000000001</v>
      </c>
      <c r="Q689" s="1">
        <v>63.783799999999999</v>
      </c>
    </row>
    <row r="690" spans="1:17" ht="15" thickBot="1" x14ac:dyDescent="0.25">
      <c r="A690" s="34" t="s">
        <v>67</v>
      </c>
      <c r="B690" s="34" t="s">
        <v>8126</v>
      </c>
      <c r="C690" s="34" t="s">
        <v>8127</v>
      </c>
      <c r="D690" s="34" t="s">
        <v>3419</v>
      </c>
      <c r="E690" s="34" t="s">
        <v>20</v>
      </c>
      <c r="F690" s="34" t="s">
        <v>9488</v>
      </c>
      <c r="G690" s="34" t="s">
        <v>9489</v>
      </c>
      <c r="H690" s="34">
        <f t="shared" si="20"/>
        <v>1</v>
      </c>
      <c r="I690" s="34">
        <f t="shared" si="21"/>
        <v>0</v>
      </c>
      <c r="J690" s="34"/>
      <c r="K690" s="34" t="s">
        <v>20</v>
      </c>
      <c r="L690" s="34" t="s">
        <v>24</v>
      </c>
      <c r="M690" s="34">
        <v>66</v>
      </c>
      <c r="N690" s="34">
        <v>10</v>
      </c>
      <c r="O690" s="34">
        <v>27</v>
      </c>
      <c r="P690" s="1">
        <v>63.899000000000001</v>
      </c>
      <c r="Q690" s="1">
        <v>82.764700000000005</v>
      </c>
    </row>
    <row r="691" spans="1:17" ht="15" thickBot="1" x14ac:dyDescent="0.25">
      <c r="A691" s="34" t="s">
        <v>67</v>
      </c>
      <c r="B691" s="34" t="s">
        <v>8126</v>
      </c>
      <c r="C691" s="34" t="s">
        <v>8127</v>
      </c>
      <c r="D691" s="34" t="s">
        <v>3419</v>
      </c>
      <c r="E691" s="34" t="s">
        <v>20</v>
      </c>
      <c r="F691" s="34" t="s">
        <v>9490</v>
      </c>
      <c r="G691" s="34" t="s">
        <v>9491</v>
      </c>
      <c r="H691" s="34">
        <f t="shared" si="20"/>
        <v>1</v>
      </c>
      <c r="I691" s="34">
        <f t="shared" si="21"/>
        <v>0</v>
      </c>
      <c r="J691" s="34"/>
      <c r="K691" s="34" t="s">
        <v>20</v>
      </c>
      <c r="L691" s="34" t="s">
        <v>24</v>
      </c>
      <c r="M691" s="34">
        <v>66</v>
      </c>
      <c r="N691" s="34">
        <v>10</v>
      </c>
      <c r="O691" s="34">
        <v>27</v>
      </c>
      <c r="P691" s="1">
        <v>63.899000000000001</v>
      </c>
      <c r="Q691" s="1">
        <v>77.358500000000006</v>
      </c>
    </row>
    <row r="692" spans="1:17" ht="15" thickBot="1" x14ac:dyDescent="0.25">
      <c r="A692" s="34" t="s">
        <v>67</v>
      </c>
      <c r="B692" s="34" t="s">
        <v>8126</v>
      </c>
      <c r="C692" s="34" t="s">
        <v>8127</v>
      </c>
      <c r="D692" s="34" t="s">
        <v>3419</v>
      </c>
      <c r="E692" s="34" t="s">
        <v>20</v>
      </c>
      <c r="F692" s="34" t="s">
        <v>9492</v>
      </c>
      <c r="G692" s="34" t="s">
        <v>9493</v>
      </c>
      <c r="H692" s="34">
        <f t="shared" si="20"/>
        <v>1</v>
      </c>
      <c r="I692" s="34">
        <f t="shared" si="21"/>
        <v>0</v>
      </c>
      <c r="J692" s="34"/>
      <c r="K692" s="34" t="s">
        <v>20</v>
      </c>
      <c r="L692" s="34" t="s">
        <v>24</v>
      </c>
      <c r="M692" s="34">
        <v>66</v>
      </c>
      <c r="N692" s="34">
        <v>10</v>
      </c>
      <c r="O692" s="34">
        <v>27</v>
      </c>
      <c r="P692" s="1">
        <v>63.899000000000001</v>
      </c>
      <c r="Q692" s="1">
        <v>58.9069</v>
      </c>
    </row>
    <row r="693" spans="1:17" ht="15" thickBot="1" x14ac:dyDescent="0.25">
      <c r="A693" s="34" t="s">
        <v>67</v>
      </c>
      <c r="B693" s="34" t="s">
        <v>8126</v>
      </c>
      <c r="C693" s="34" t="s">
        <v>8127</v>
      </c>
      <c r="D693" s="34" t="s">
        <v>3419</v>
      </c>
      <c r="E693" s="34" t="s">
        <v>20</v>
      </c>
      <c r="F693" s="34" t="s">
        <v>9494</v>
      </c>
      <c r="G693" s="34" t="s">
        <v>9495</v>
      </c>
      <c r="H693" s="34">
        <f t="shared" si="20"/>
        <v>1</v>
      </c>
      <c r="I693" s="34">
        <f t="shared" si="21"/>
        <v>0</v>
      </c>
      <c r="J693" s="34"/>
      <c r="K693" s="34" t="s">
        <v>20</v>
      </c>
      <c r="L693" s="34" t="s">
        <v>24</v>
      </c>
      <c r="M693" s="34">
        <v>66</v>
      </c>
      <c r="N693" s="34">
        <v>10</v>
      </c>
      <c r="O693" s="34">
        <v>27</v>
      </c>
      <c r="P693" s="1">
        <v>63.899000000000001</v>
      </c>
      <c r="Q693" s="1">
        <v>67.100999999999999</v>
      </c>
    </row>
    <row r="694" spans="1:17" ht="15" thickBot="1" x14ac:dyDescent="0.25">
      <c r="A694" s="34" t="s">
        <v>67</v>
      </c>
      <c r="B694" s="34" t="s">
        <v>8126</v>
      </c>
      <c r="C694" s="34" t="s">
        <v>8127</v>
      </c>
      <c r="D694" s="34" t="s">
        <v>3419</v>
      </c>
      <c r="E694" s="34" t="s">
        <v>20</v>
      </c>
      <c r="F694" s="34" t="s">
        <v>9496</v>
      </c>
      <c r="G694" s="34" t="s">
        <v>9497</v>
      </c>
      <c r="H694" s="34">
        <f t="shared" si="20"/>
        <v>1</v>
      </c>
      <c r="I694" s="34">
        <f t="shared" si="21"/>
        <v>0</v>
      </c>
      <c r="J694" s="34"/>
      <c r="K694" s="34" t="s">
        <v>20</v>
      </c>
      <c r="L694" s="34" t="s">
        <v>24</v>
      </c>
      <c r="M694" s="34">
        <v>66</v>
      </c>
      <c r="N694" s="34">
        <v>10</v>
      </c>
      <c r="O694" s="34">
        <v>27</v>
      </c>
      <c r="P694" s="1">
        <v>63.899000000000001</v>
      </c>
      <c r="Q694" s="1">
        <v>44.630899999999997</v>
      </c>
    </row>
    <row r="695" spans="1:17" ht="15" thickBot="1" x14ac:dyDescent="0.25">
      <c r="A695" s="34" t="s">
        <v>67</v>
      </c>
      <c r="B695" s="34" t="s">
        <v>8126</v>
      </c>
      <c r="C695" s="34" t="s">
        <v>8127</v>
      </c>
      <c r="D695" s="34" t="s">
        <v>3419</v>
      </c>
      <c r="E695" s="34" t="s">
        <v>20</v>
      </c>
      <c r="F695" s="34" t="s">
        <v>9498</v>
      </c>
      <c r="G695" s="34" t="s">
        <v>9499</v>
      </c>
      <c r="H695" s="34">
        <f t="shared" si="20"/>
        <v>1</v>
      </c>
      <c r="I695" s="34">
        <f t="shared" si="21"/>
        <v>0</v>
      </c>
      <c r="J695" s="34"/>
      <c r="K695" s="34" t="s">
        <v>20</v>
      </c>
      <c r="L695" s="34" t="s">
        <v>24</v>
      </c>
      <c r="M695" s="34">
        <v>66</v>
      </c>
      <c r="N695" s="34">
        <v>10</v>
      </c>
      <c r="O695" s="34">
        <v>27</v>
      </c>
      <c r="P695" s="1">
        <v>63.899000000000001</v>
      </c>
      <c r="Q695" s="1">
        <v>54.643500000000003</v>
      </c>
    </row>
    <row r="696" spans="1:17" ht="15" thickBot="1" x14ac:dyDescent="0.25">
      <c r="A696" s="34" t="s">
        <v>67</v>
      </c>
      <c r="B696" s="34" t="s">
        <v>8126</v>
      </c>
      <c r="C696" s="34" t="s">
        <v>8127</v>
      </c>
      <c r="D696" s="34" t="s">
        <v>3419</v>
      </c>
      <c r="E696" s="34" t="s">
        <v>20</v>
      </c>
      <c r="F696" s="34" t="s">
        <v>9500</v>
      </c>
      <c r="G696" s="34" t="s">
        <v>9501</v>
      </c>
      <c r="H696" s="34">
        <f t="shared" si="20"/>
        <v>1</v>
      </c>
      <c r="I696" s="34">
        <f t="shared" si="21"/>
        <v>0</v>
      </c>
      <c r="J696" s="34"/>
      <c r="K696" s="34" t="s">
        <v>20</v>
      </c>
      <c r="L696" s="34" t="s">
        <v>24</v>
      </c>
      <c r="M696" s="34">
        <v>66</v>
      </c>
      <c r="N696" s="34">
        <v>10</v>
      </c>
      <c r="O696" s="34">
        <v>27</v>
      </c>
      <c r="P696" s="1">
        <v>63.899000000000001</v>
      </c>
      <c r="Q696" s="1">
        <v>88.740499999999997</v>
      </c>
    </row>
    <row r="697" spans="1:17" ht="15" thickBot="1" x14ac:dyDescent="0.25">
      <c r="A697" s="34" t="s">
        <v>67</v>
      </c>
      <c r="B697" s="34" t="s">
        <v>8126</v>
      </c>
      <c r="C697" s="34" t="s">
        <v>8127</v>
      </c>
      <c r="D697" s="34" t="s">
        <v>3419</v>
      </c>
      <c r="E697" s="34" t="s">
        <v>20</v>
      </c>
      <c r="F697" s="34" t="s">
        <v>9502</v>
      </c>
      <c r="G697" s="34" t="s">
        <v>9503</v>
      </c>
      <c r="H697" s="34">
        <f t="shared" si="20"/>
        <v>1</v>
      </c>
      <c r="I697" s="34">
        <f t="shared" si="21"/>
        <v>0</v>
      </c>
      <c r="J697" s="34"/>
      <c r="K697" s="34" t="s">
        <v>20</v>
      </c>
      <c r="L697" s="34" t="s">
        <v>24</v>
      </c>
      <c r="M697" s="34">
        <v>66</v>
      </c>
      <c r="N697" s="34">
        <v>10</v>
      </c>
      <c r="O697" s="34">
        <v>27</v>
      </c>
      <c r="P697" s="1">
        <v>63.899000000000001</v>
      </c>
      <c r="Q697" s="1">
        <v>71.237499999999997</v>
      </c>
    </row>
    <row r="698" spans="1:17" ht="15" thickBot="1" x14ac:dyDescent="0.25">
      <c r="A698" s="34" t="s">
        <v>67</v>
      </c>
      <c r="B698" s="34" t="s">
        <v>8126</v>
      </c>
      <c r="C698" s="34" t="s">
        <v>8127</v>
      </c>
      <c r="D698" s="34" t="s">
        <v>3419</v>
      </c>
      <c r="E698" s="34" t="s">
        <v>20</v>
      </c>
      <c r="F698" s="34" t="s">
        <v>9504</v>
      </c>
      <c r="G698" s="34" t="s">
        <v>9505</v>
      </c>
      <c r="H698" s="34">
        <f t="shared" si="20"/>
        <v>1</v>
      </c>
      <c r="I698" s="34">
        <f t="shared" si="21"/>
        <v>0</v>
      </c>
      <c r="J698" s="34"/>
      <c r="K698" s="34" t="s">
        <v>20</v>
      </c>
      <c r="L698" s="34" t="s">
        <v>24</v>
      </c>
      <c r="M698" s="34">
        <v>66</v>
      </c>
      <c r="N698" s="34">
        <v>10</v>
      </c>
      <c r="O698" s="34">
        <v>27</v>
      </c>
      <c r="P698" s="1">
        <v>63.899000000000001</v>
      </c>
      <c r="Q698" s="1">
        <v>64.825000000000003</v>
      </c>
    </row>
    <row r="699" spans="1:17" ht="15" thickBot="1" x14ac:dyDescent="0.25">
      <c r="A699" s="34" t="s">
        <v>67</v>
      </c>
      <c r="B699" s="34" t="s">
        <v>8126</v>
      </c>
      <c r="C699" s="34" t="s">
        <v>8127</v>
      </c>
      <c r="D699" s="34" t="s">
        <v>3419</v>
      </c>
      <c r="E699" s="34" t="s">
        <v>20</v>
      </c>
      <c r="F699" s="34" t="s">
        <v>9506</v>
      </c>
      <c r="G699" s="34" t="s">
        <v>9507</v>
      </c>
      <c r="H699" s="34">
        <f t="shared" si="20"/>
        <v>1</v>
      </c>
      <c r="I699" s="34">
        <f t="shared" si="21"/>
        <v>0</v>
      </c>
      <c r="J699" s="34"/>
      <c r="K699" s="34" t="s">
        <v>20</v>
      </c>
      <c r="L699" s="34" t="s">
        <v>24</v>
      </c>
      <c r="M699" s="34">
        <v>66</v>
      </c>
      <c r="N699" s="34">
        <v>10</v>
      </c>
      <c r="O699" s="34">
        <v>27</v>
      </c>
      <c r="P699" s="1">
        <v>63.899000000000001</v>
      </c>
      <c r="Q699" s="1">
        <v>65.676100000000005</v>
      </c>
    </row>
    <row r="700" spans="1:17" ht="15" thickBot="1" x14ac:dyDescent="0.25">
      <c r="A700" s="34" t="s">
        <v>67</v>
      </c>
      <c r="B700" s="34" t="s">
        <v>8126</v>
      </c>
      <c r="C700" s="34" t="s">
        <v>8127</v>
      </c>
      <c r="D700" s="34" t="s">
        <v>3419</v>
      </c>
      <c r="E700" s="34" t="s">
        <v>20</v>
      </c>
      <c r="F700" s="34" t="s">
        <v>9508</v>
      </c>
      <c r="G700" s="34" t="s">
        <v>9509</v>
      </c>
      <c r="H700" s="34">
        <f t="shared" si="20"/>
        <v>1</v>
      </c>
      <c r="I700" s="34">
        <f t="shared" si="21"/>
        <v>0</v>
      </c>
      <c r="J700" s="34"/>
      <c r="K700" s="34" t="s">
        <v>20</v>
      </c>
      <c r="L700" s="34" t="s">
        <v>24</v>
      </c>
      <c r="M700" s="34">
        <v>66</v>
      </c>
      <c r="N700" s="34">
        <v>10</v>
      </c>
      <c r="O700" s="34">
        <v>27</v>
      </c>
      <c r="P700" s="1">
        <v>63.899000000000001</v>
      </c>
      <c r="Q700" s="1">
        <v>71.428600000000003</v>
      </c>
    </row>
    <row r="701" spans="1:17" ht="15" thickBot="1" x14ac:dyDescent="0.25">
      <c r="A701" s="34" t="s">
        <v>67</v>
      </c>
      <c r="B701" s="34" t="s">
        <v>8126</v>
      </c>
      <c r="C701" s="34" t="s">
        <v>8127</v>
      </c>
      <c r="D701" s="34" t="s">
        <v>3419</v>
      </c>
      <c r="E701" s="34" t="s">
        <v>20</v>
      </c>
      <c r="F701" s="34" t="s">
        <v>9510</v>
      </c>
      <c r="G701" s="34" t="s">
        <v>9511</v>
      </c>
      <c r="H701" s="34">
        <f t="shared" si="20"/>
        <v>1</v>
      </c>
      <c r="I701" s="34">
        <f t="shared" si="21"/>
        <v>0</v>
      </c>
      <c r="J701" s="34"/>
      <c r="K701" s="34" t="s">
        <v>20</v>
      </c>
      <c r="L701" s="34" t="s">
        <v>24</v>
      </c>
      <c r="M701" s="34">
        <v>66</v>
      </c>
      <c r="N701" s="34">
        <v>10</v>
      </c>
      <c r="O701" s="34">
        <v>27</v>
      </c>
      <c r="P701" s="1">
        <v>63.899000000000001</v>
      </c>
      <c r="Q701" s="1">
        <v>71.428600000000003</v>
      </c>
    </row>
    <row r="702" spans="1:17" ht="15" thickBot="1" x14ac:dyDescent="0.25">
      <c r="A702" s="34" t="s">
        <v>67</v>
      </c>
      <c r="B702" s="34" t="s">
        <v>8126</v>
      </c>
      <c r="C702" s="34" t="s">
        <v>8127</v>
      </c>
      <c r="D702" s="34" t="s">
        <v>3419</v>
      </c>
      <c r="E702" s="34" t="s">
        <v>20</v>
      </c>
      <c r="F702" s="34" t="s">
        <v>9512</v>
      </c>
      <c r="G702" s="34" t="s">
        <v>9513</v>
      </c>
      <c r="H702" s="34">
        <f t="shared" si="20"/>
        <v>1</v>
      </c>
      <c r="I702" s="34">
        <f t="shared" si="21"/>
        <v>0</v>
      </c>
      <c r="J702" s="34"/>
      <c r="K702" s="34" t="s">
        <v>20</v>
      </c>
      <c r="L702" s="34" t="s">
        <v>24</v>
      </c>
      <c r="M702" s="34">
        <v>66</v>
      </c>
      <c r="N702" s="34">
        <v>10</v>
      </c>
      <c r="O702" s="34">
        <v>27</v>
      </c>
      <c r="P702" s="1">
        <v>63.899000000000001</v>
      </c>
      <c r="Q702" s="1">
        <v>29.388400000000001</v>
      </c>
    </row>
    <row r="703" spans="1:17" ht="15" thickBot="1" x14ac:dyDescent="0.25">
      <c r="A703" s="34" t="s">
        <v>67</v>
      </c>
      <c r="B703" s="34" t="s">
        <v>8126</v>
      </c>
      <c r="C703" s="34" t="s">
        <v>8127</v>
      </c>
      <c r="D703" s="34" t="s">
        <v>3419</v>
      </c>
      <c r="E703" s="34" t="s">
        <v>20</v>
      </c>
      <c r="F703" s="34" t="s">
        <v>9514</v>
      </c>
      <c r="G703" s="34" t="s">
        <v>9515</v>
      </c>
      <c r="H703" s="34">
        <f t="shared" si="20"/>
        <v>1</v>
      </c>
      <c r="I703" s="34">
        <f t="shared" si="21"/>
        <v>0</v>
      </c>
      <c r="J703" s="34"/>
      <c r="K703" s="34" t="s">
        <v>20</v>
      </c>
      <c r="L703" s="34" t="s">
        <v>24</v>
      </c>
      <c r="M703" s="34">
        <v>66</v>
      </c>
      <c r="N703" s="34">
        <v>10</v>
      </c>
      <c r="O703" s="34">
        <v>27</v>
      </c>
      <c r="P703" s="1">
        <v>63.899000000000001</v>
      </c>
      <c r="Q703" s="1">
        <v>87.903199999999998</v>
      </c>
    </row>
    <row r="704" spans="1:17" ht="15" thickBot="1" x14ac:dyDescent="0.25">
      <c r="A704" s="34" t="s">
        <v>67</v>
      </c>
      <c r="B704" s="34" t="s">
        <v>8126</v>
      </c>
      <c r="C704" s="34" t="s">
        <v>8127</v>
      </c>
      <c r="D704" s="34" t="s">
        <v>3419</v>
      </c>
      <c r="E704" s="34" t="s">
        <v>20</v>
      </c>
      <c r="F704" s="34" t="s">
        <v>9516</v>
      </c>
      <c r="G704" s="34" t="s">
        <v>9517</v>
      </c>
      <c r="H704" s="34">
        <f t="shared" si="20"/>
        <v>1</v>
      </c>
      <c r="I704" s="34">
        <f t="shared" si="21"/>
        <v>0</v>
      </c>
      <c r="J704" s="34"/>
      <c r="K704" s="34" t="s">
        <v>20</v>
      </c>
      <c r="L704" s="34" t="s">
        <v>24</v>
      </c>
      <c r="M704" s="34">
        <v>66</v>
      </c>
      <c r="N704" s="34">
        <v>10</v>
      </c>
      <c r="O704" s="34">
        <v>27</v>
      </c>
      <c r="P704" s="1">
        <v>63.899000000000001</v>
      </c>
      <c r="Q704" s="1">
        <v>64.034300000000002</v>
      </c>
    </row>
    <row r="705" spans="1:17" ht="15" thickBot="1" x14ac:dyDescent="0.25">
      <c r="A705" s="34" t="s">
        <v>67</v>
      </c>
      <c r="B705" s="34" t="s">
        <v>8126</v>
      </c>
      <c r="C705" s="34" t="s">
        <v>8127</v>
      </c>
      <c r="D705" s="34" t="s">
        <v>3419</v>
      </c>
      <c r="E705" s="34" t="s">
        <v>20</v>
      </c>
      <c r="F705" s="34" t="s">
        <v>9518</v>
      </c>
      <c r="G705" s="34" t="s">
        <v>9519</v>
      </c>
      <c r="H705" s="34">
        <f t="shared" si="20"/>
        <v>1</v>
      </c>
      <c r="I705" s="34">
        <f t="shared" si="21"/>
        <v>0</v>
      </c>
      <c r="J705" s="34"/>
      <c r="K705" s="34" t="s">
        <v>20</v>
      </c>
      <c r="L705" s="34" t="s">
        <v>24</v>
      </c>
      <c r="M705" s="34">
        <v>66</v>
      </c>
      <c r="N705" s="34">
        <v>10</v>
      </c>
      <c r="O705" s="34">
        <v>27</v>
      </c>
      <c r="P705" s="1">
        <v>63.899000000000001</v>
      </c>
      <c r="Q705" s="1">
        <v>76.839200000000005</v>
      </c>
    </row>
    <row r="706" spans="1:17" ht="15" thickBot="1" x14ac:dyDescent="0.25">
      <c r="A706" s="34" t="s">
        <v>67</v>
      </c>
      <c r="B706" s="34" t="s">
        <v>8126</v>
      </c>
      <c r="C706" s="34" t="s">
        <v>8127</v>
      </c>
      <c r="D706" s="34" t="s">
        <v>3419</v>
      </c>
      <c r="E706" s="34" t="s">
        <v>20</v>
      </c>
      <c r="F706" s="34" t="s">
        <v>9520</v>
      </c>
      <c r="G706" s="34" t="s">
        <v>9521</v>
      </c>
      <c r="H706" s="34">
        <f t="shared" ref="H706:H769" si="22">IF(AND(P706*1.6&gt;=100),100, P706*1.6)/100</f>
        <v>1</v>
      </c>
      <c r="I706" s="34">
        <f t="shared" ref="I706:I769" si="23">1-H706</f>
        <v>0</v>
      </c>
      <c r="J706" s="34"/>
      <c r="K706" s="34" t="s">
        <v>20</v>
      </c>
      <c r="L706" s="34" t="s">
        <v>24</v>
      </c>
      <c r="M706" s="34">
        <v>66</v>
      </c>
      <c r="N706" s="34">
        <v>10</v>
      </c>
      <c r="O706" s="34">
        <v>27</v>
      </c>
      <c r="P706" s="1">
        <v>63.899000000000001</v>
      </c>
      <c r="Q706" s="1">
        <v>69.911500000000004</v>
      </c>
    </row>
    <row r="707" spans="1:17" ht="15" thickBot="1" x14ac:dyDescent="0.25">
      <c r="A707" s="34" t="s">
        <v>67</v>
      </c>
      <c r="B707" s="34" t="s">
        <v>8126</v>
      </c>
      <c r="C707" s="34" t="s">
        <v>8127</v>
      </c>
      <c r="D707" s="34" t="s">
        <v>3419</v>
      </c>
      <c r="E707" s="34" t="s">
        <v>20</v>
      </c>
      <c r="F707" s="34" t="s">
        <v>9522</v>
      </c>
      <c r="G707" s="34" t="s">
        <v>9523</v>
      </c>
      <c r="H707" s="34">
        <f t="shared" si="22"/>
        <v>1</v>
      </c>
      <c r="I707" s="34">
        <f t="shared" si="23"/>
        <v>0</v>
      </c>
      <c r="J707" s="34"/>
      <c r="K707" s="34" t="s">
        <v>20</v>
      </c>
      <c r="L707" s="34" t="s">
        <v>24</v>
      </c>
      <c r="M707" s="34">
        <v>66</v>
      </c>
      <c r="N707" s="34">
        <v>10</v>
      </c>
      <c r="O707" s="34">
        <v>27</v>
      </c>
      <c r="P707" s="1">
        <v>63.899000000000001</v>
      </c>
      <c r="Q707" s="1">
        <v>77.152699999999996</v>
      </c>
    </row>
    <row r="708" spans="1:17" ht="15" thickBot="1" x14ac:dyDescent="0.25">
      <c r="A708" s="34" t="s">
        <v>67</v>
      </c>
      <c r="B708" s="34" t="s">
        <v>8126</v>
      </c>
      <c r="C708" s="34" t="s">
        <v>8127</v>
      </c>
      <c r="D708" s="34" t="s">
        <v>3419</v>
      </c>
      <c r="E708" s="34" t="s">
        <v>20</v>
      </c>
      <c r="F708" s="34" t="s">
        <v>9524</v>
      </c>
      <c r="G708" s="34" t="s">
        <v>9525</v>
      </c>
      <c r="H708" s="34">
        <f t="shared" si="22"/>
        <v>1</v>
      </c>
      <c r="I708" s="34">
        <f t="shared" si="23"/>
        <v>0</v>
      </c>
      <c r="J708" s="34"/>
      <c r="K708" s="34" t="s">
        <v>20</v>
      </c>
      <c r="L708" s="34" t="s">
        <v>24</v>
      </c>
      <c r="M708" s="34">
        <v>66</v>
      </c>
      <c r="N708" s="34">
        <v>10</v>
      </c>
      <c r="O708" s="34">
        <v>27</v>
      </c>
      <c r="P708" s="1">
        <v>63.899000000000001</v>
      </c>
      <c r="Q708" s="1">
        <v>44.588299999999997</v>
      </c>
    </row>
    <row r="709" spans="1:17" ht="15" thickBot="1" x14ac:dyDescent="0.25">
      <c r="A709" s="34" t="s">
        <v>67</v>
      </c>
      <c r="B709" s="34" t="s">
        <v>8126</v>
      </c>
      <c r="C709" s="34" t="s">
        <v>8127</v>
      </c>
      <c r="D709" s="34" t="s">
        <v>3419</v>
      </c>
      <c r="E709" s="34" t="s">
        <v>20</v>
      </c>
      <c r="F709" s="34" t="s">
        <v>9526</v>
      </c>
      <c r="G709" s="34" t="s">
        <v>9527</v>
      </c>
      <c r="H709" s="34">
        <f t="shared" si="22"/>
        <v>1</v>
      </c>
      <c r="I709" s="34">
        <f t="shared" si="23"/>
        <v>0</v>
      </c>
      <c r="J709" s="34"/>
      <c r="K709" s="34" t="s">
        <v>20</v>
      </c>
      <c r="L709" s="34" t="s">
        <v>24</v>
      </c>
      <c r="M709" s="34">
        <v>66</v>
      </c>
      <c r="N709" s="34">
        <v>10</v>
      </c>
      <c r="O709" s="34">
        <v>27</v>
      </c>
      <c r="P709" s="1">
        <v>63.899000000000001</v>
      </c>
      <c r="Q709" s="1">
        <v>86.5625</v>
      </c>
    </row>
    <row r="710" spans="1:17" ht="15" thickBot="1" x14ac:dyDescent="0.25">
      <c r="A710" s="34" t="s">
        <v>67</v>
      </c>
      <c r="B710" s="34" t="s">
        <v>8126</v>
      </c>
      <c r="C710" s="34" t="s">
        <v>8127</v>
      </c>
      <c r="D710" s="34" t="s">
        <v>3419</v>
      </c>
      <c r="E710" s="34" t="s">
        <v>20</v>
      </c>
      <c r="F710" s="34" t="s">
        <v>9528</v>
      </c>
      <c r="G710" s="34" t="s">
        <v>9529</v>
      </c>
      <c r="H710" s="34">
        <f t="shared" si="22"/>
        <v>1</v>
      </c>
      <c r="I710" s="34">
        <f t="shared" si="23"/>
        <v>0</v>
      </c>
      <c r="J710" s="34"/>
      <c r="K710" s="34" t="s">
        <v>20</v>
      </c>
      <c r="L710" s="34" t="s">
        <v>24</v>
      </c>
      <c r="M710" s="34">
        <v>66</v>
      </c>
      <c r="N710" s="34">
        <v>10</v>
      </c>
      <c r="O710" s="34">
        <v>27</v>
      </c>
      <c r="P710" s="1">
        <v>63.899000000000001</v>
      </c>
      <c r="Q710" s="1">
        <v>46.5944</v>
      </c>
    </row>
    <row r="711" spans="1:17" ht="15" thickBot="1" x14ac:dyDescent="0.25">
      <c r="A711" s="34" t="s">
        <v>67</v>
      </c>
      <c r="B711" s="34" t="s">
        <v>8126</v>
      </c>
      <c r="C711" s="34" t="s">
        <v>8127</v>
      </c>
      <c r="D711" s="34" t="s">
        <v>3419</v>
      </c>
      <c r="E711" s="34" t="s">
        <v>20</v>
      </c>
      <c r="F711" s="34" t="s">
        <v>9530</v>
      </c>
      <c r="G711" s="34" t="s">
        <v>9531</v>
      </c>
      <c r="H711" s="34">
        <f t="shared" si="22"/>
        <v>1</v>
      </c>
      <c r="I711" s="34">
        <f t="shared" si="23"/>
        <v>0</v>
      </c>
      <c r="J711" s="34"/>
      <c r="K711" s="34" t="s">
        <v>20</v>
      </c>
      <c r="L711" s="34" t="s">
        <v>24</v>
      </c>
      <c r="M711" s="34">
        <v>66</v>
      </c>
      <c r="N711" s="34">
        <v>10</v>
      </c>
      <c r="O711" s="34">
        <v>27</v>
      </c>
      <c r="P711" s="1">
        <v>63.899000000000001</v>
      </c>
      <c r="Q711" s="1">
        <v>28.588200000000001</v>
      </c>
    </row>
    <row r="712" spans="1:17" ht="15" thickBot="1" x14ac:dyDescent="0.25">
      <c r="A712" s="34" t="s">
        <v>67</v>
      </c>
      <c r="B712" s="34" t="s">
        <v>8126</v>
      </c>
      <c r="C712" s="34" t="s">
        <v>8127</v>
      </c>
      <c r="D712" s="34" t="s">
        <v>3419</v>
      </c>
      <c r="E712" s="34" t="s">
        <v>20</v>
      </c>
      <c r="F712" s="34" t="s">
        <v>9532</v>
      </c>
      <c r="G712" s="34" t="s">
        <v>9533</v>
      </c>
      <c r="H712" s="34">
        <f t="shared" si="22"/>
        <v>1</v>
      </c>
      <c r="I712" s="34">
        <f t="shared" si="23"/>
        <v>0</v>
      </c>
      <c r="J712" s="34"/>
      <c r="K712" s="34" t="s">
        <v>20</v>
      </c>
      <c r="L712" s="34" t="s">
        <v>24</v>
      </c>
      <c r="M712" s="34">
        <v>66</v>
      </c>
      <c r="N712" s="34">
        <v>10</v>
      </c>
      <c r="O712" s="34">
        <v>27</v>
      </c>
      <c r="P712" s="1">
        <v>63.899000000000001</v>
      </c>
      <c r="Q712" s="1">
        <v>83.462100000000007</v>
      </c>
    </row>
    <row r="713" spans="1:17" ht="15" thickBot="1" x14ac:dyDescent="0.25">
      <c r="A713" s="34" t="s">
        <v>67</v>
      </c>
      <c r="B713" s="34" t="s">
        <v>8126</v>
      </c>
      <c r="C713" s="34" t="s">
        <v>8127</v>
      </c>
      <c r="D713" s="34" t="s">
        <v>3419</v>
      </c>
      <c r="E713" s="34" t="s">
        <v>20</v>
      </c>
      <c r="F713" s="34" t="s">
        <v>9534</v>
      </c>
      <c r="G713" s="34" t="s">
        <v>9535</v>
      </c>
      <c r="H713" s="34">
        <f t="shared" si="22"/>
        <v>1</v>
      </c>
      <c r="I713" s="34">
        <f t="shared" si="23"/>
        <v>0</v>
      </c>
      <c r="J713" s="34"/>
      <c r="K713" s="34" t="s">
        <v>20</v>
      </c>
      <c r="L713" s="34" t="s">
        <v>24</v>
      </c>
      <c r="M713" s="34">
        <v>66</v>
      </c>
      <c r="N713" s="34">
        <v>10</v>
      </c>
      <c r="O713" s="34">
        <v>27</v>
      </c>
      <c r="P713" s="1">
        <v>63.899000000000001</v>
      </c>
      <c r="Q713" s="1">
        <v>66.066100000000006</v>
      </c>
    </row>
    <row r="714" spans="1:17" ht="15" thickBot="1" x14ac:dyDescent="0.25">
      <c r="A714" s="34" t="s">
        <v>67</v>
      </c>
      <c r="B714" s="34" t="s">
        <v>8126</v>
      </c>
      <c r="C714" s="34" t="s">
        <v>8127</v>
      </c>
      <c r="D714" s="34" t="s">
        <v>3419</v>
      </c>
      <c r="E714" s="34" t="s">
        <v>20</v>
      </c>
      <c r="F714" s="34" t="s">
        <v>9536</v>
      </c>
      <c r="G714" s="34" t="s">
        <v>9537</v>
      </c>
      <c r="H714" s="34">
        <f t="shared" si="22"/>
        <v>1</v>
      </c>
      <c r="I714" s="34">
        <f t="shared" si="23"/>
        <v>0</v>
      </c>
      <c r="J714" s="34"/>
      <c r="K714" s="34" t="s">
        <v>20</v>
      </c>
      <c r="L714" s="34" t="s">
        <v>24</v>
      </c>
      <c r="M714" s="34">
        <v>66</v>
      </c>
      <c r="N714" s="34">
        <v>10</v>
      </c>
      <c r="O714" s="34">
        <v>27</v>
      </c>
      <c r="P714" s="1">
        <v>63.899000000000001</v>
      </c>
      <c r="Q714" s="1">
        <v>38.206000000000003</v>
      </c>
    </row>
    <row r="715" spans="1:17" ht="15" thickBot="1" x14ac:dyDescent="0.25">
      <c r="A715" s="34" t="s">
        <v>67</v>
      </c>
      <c r="B715" s="34" t="s">
        <v>8126</v>
      </c>
      <c r="C715" s="34" t="s">
        <v>8127</v>
      </c>
      <c r="D715" s="34" t="s">
        <v>3419</v>
      </c>
      <c r="E715" s="34" t="s">
        <v>20</v>
      </c>
      <c r="F715" s="34" t="s">
        <v>9538</v>
      </c>
      <c r="G715" s="34" t="s">
        <v>9539</v>
      </c>
      <c r="H715" s="34">
        <f t="shared" si="22"/>
        <v>1</v>
      </c>
      <c r="I715" s="34">
        <f t="shared" si="23"/>
        <v>0</v>
      </c>
      <c r="J715" s="34"/>
      <c r="K715" s="34" t="s">
        <v>20</v>
      </c>
      <c r="L715" s="34" t="s">
        <v>24</v>
      </c>
      <c r="M715" s="34">
        <v>66</v>
      </c>
      <c r="N715" s="34">
        <v>10</v>
      </c>
      <c r="O715" s="34">
        <v>27</v>
      </c>
      <c r="P715" s="1">
        <v>63.899000000000001</v>
      </c>
      <c r="Q715" s="1">
        <v>91.803299999999993</v>
      </c>
    </row>
    <row r="716" spans="1:17" ht="15" thickBot="1" x14ac:dyDescent="0.25">
      <c r="A716" s="34" t="s">
        <v>67</v>
      </c>
      <c r="B716" s="34" t="s">
        <v>8126</v>
      </c>
      <c r="C716" s="34" t="s">
        <v>8127</v>
      </c>
      <c r="D716" s="34" t="s">
        <v>3419</v>
      </c>
      <c r="E716" s="34" t="s">
        <v>20</v>
      </c>
      <c r="F716" s="34" t="s">
        <v>9540</v>
      </c>
      <c r="G716" s="34" t="s">
        <v>9541</v>
      </c>
      <c r="H716" s="34">
        <f t="shared" si="22"/>
        <v>1</v>
      </c>
      <c r="I716" s="34">
        <f t="shared" si="23"/>
        <v>0</v>
      </c>
      <c r="J716" s="34"/>
      <c r="K716" s="34" t="s">
        <v>20</v>
      </c>
      <c r="L716" s="34" t="s">
        <v>24</v>
      </c>
      <c r="M716" s="34">
        <v>66</v>
      </c>
      <c r="N716" s="34">
        <v>10</v>
      </c>
      <c r="O716" s="34">
        <v>27</v>
      </c>
      <c r="P716" s="1">
        <v>63.899000000000001</v>
      </c>
      <c r="Q716" s="1">
        <v>65.486699999999999</v>
      </c>
    </row>
    <row r="717" spans="1:17" ht="15" thickBot="1" x14ac:dyDescent="0.25">
      <c r="A717" s="34" t="s">
        <v>67</v>
      </c>
      <c r="B717" s="34" t="s">
        <v>8126</v>
      </c>
      <c r="C717" s="34" t="s">
        <v>8127</v>
      </c>
      <c r="D717" s="34" t="s">
        <v>3419</v>
      </c>
      <c r="E717" s="34" t="s">
        <v>20</v>
      </c>
      <c r="F717" s="34" t="s">
        <v>9542</v>
      </c>
      <c r="G717" s="34" t="s">
        <v>9543</v>
      </c>
      <c r="H717" s="34">
        <f t="shared" si="22"/>
        <v>1</v>
      </c>
      <c r="I717" s="34">
        <f t="shared" si="23"/>
        <v>0</v>
      </c>
      <c r="J717" s="34"/>
      <c r="K717" s="34" t="s">
        <v>20</v>
      </c>
      <c r="L717" s="34" t="s">
        <v>24</v>
      </c>
      <c r="M717" s="34">
        <v>66</v>
      </c>
      <c r="N717" s="34">
        <v>10</v>
      </c>
      <c r="O717" s="34">
        <v>27</v>
      </c>
      <c r="P717" s="1">
        <v>63.899000000000001</v>
      </c>
      <c r="Q717" s="1">
        <v>62.420400000000001</v>
      </c>
    </row>
    <row r="718" spans="1:17" ht="15" thickBot="1" x14ac:dyDescent="0.25">
      <c r="A718" s="34" t="s">
        <v>67</v>
      </c>
      <c r="B718" s="34" t="s">
        <v>8126</v>
      </c>
      <c r="C718" s="34" t="s">
        <v>8127</v>
      </c>
      <c r="D718" s="34" t="s">
        <v>3419</v>
      </c>
      <c r="E718" s="34" t="s">
        <v>20</v>
      </c>
      <c r="F718" s="34" t="s">
        <v>9544</v>
      </c>
      <c r="G718" s="34" t="s">
        <v>9545</v>
      </c>
      <c r="H718" s="34">
        <f t="shared" si="22"/>
        <v>1</v>
      </c>
      <c r="I718" s="34">
        <f t="shared" si="23"/>
        <v>0</v>
      </c>
      <c r="J718" s="34"/>
      <c r="K718" s="34" t="s">
        <v>20</v>
      </c>
      <c r="L718" s="34" t="s">
        <v>24</v>
      </c>
      <c r="M718" s="34">
        <v>66</v>
      </c>
      <c r="N718" s="34">
        <v>10</v>
      </c>
      <c r="O718" s="34">
        <v>27</v>
      </c>
      <c r="P718" s="1">
        <v>63.899000000000001</v>
      </c>
      <c r="Q718" s="1">
        <v>43.803100000000001</v>
      </c>
    </row>
    <row r="719" spans="1:17" ht="15" thickBot="1" x14ac:dyDescent="0.25">
      <c r="A719" s="34" t="s">
        <v>67</v>
      </c>
      <c r="B719" s="34" t="s">
        <v>8126</v>
      </c>
      <c r="C719" s="34" t="s">
        <v>8127</v>
      </c>
      <c r="D719" s="34" t="s">
        <v>3419</v>
      </c>
      <c r="E719" s="34" t="s">
        <v>20</v>
      </c>
      <c r="F719" s="34" t="s">
        <v>9546</v>
      </c>
      <c r="G719" s="34" t="s">
        <v>9547</v>
      </c>
      <c r="H719" s="34">
        <f t="shared" si="22"/>
        <v>1</v>
      </c>
      <c r="I719" s="34">
        <f t="shared" si="23"/>
        <v>0</v>
      </c>
      <c r="J719" s="34"/>
      <c r="K719" s="34" t="s">
        <v>20</v>
      </c>
      <c r="L719" s="34" t="s">
        <v>24</v>
      </c>
      <c r="M719" s="34">
        <v>66</v>
      </c>
      <c r="N719" s="34">
        <v>10</v>
      </c>
      <c r="O719" s="34">
        <v>27</v>
      </c>
      <c r="P719" s="1">
        <v>63.899000000000001</v>
      </c>
      <c r="Q719" s="1">
        <v>87.317099999999996</v>
      </c>
    </row>
    <row r="720" spans="1:17" ht="15" thickBot="1" x14ac:dyDescent="0.25">
      <c r="A720" s="34" t="s">
        <v>67</v>
      </c>
      <c r="B720" s="34" t="s">
        <v>8126</v>
      </c>
      <c r="C720" s="34" t="s">
        <v>8127</v>
      </c>
      <c r="D720" s="34" t="s">
        <v>3419</v>
      </c>
      <c r="E720" s="34" t="s">
        <v>20</v>
      </c>
      <c r="F720" s="34" t="s">
        <v>9548</v>
      </c>
      <c r="G720" s="34" t="s">
        <v>9549</v>
      </c>
      <c r="H720" s="34">
        <f t="shared" si="22"/>
        <v>1</v>
      </c>
      <c r="I720" s="34">
        <f t="shared" si="23"/>
        <v>0</v>
      </c>
      <c r="J720" s="34"/>
      <c r="K720" s="34" t="s">
        <v>20</v>
      </c>
      <c r="L720" s="34" t="s">
        <v>24</v>
      </c>
      <c r="M720" s="34">
        <v>66</v>
      </c>
      <c r="N720" s="34">
        <v>10</v>
      </c>
      <c r="O720" s="34">
        <v>27</v>
      </c>
      <c r="P720" s="1">
        <v>63.899000000000001</v>
      </c>
      <c r="Q720" s="1">
        <v>44.794199999999996</v>
      </c>
    </row>
    <row r="721" spans="1:17" ht="15" thickBot="1" x14ac:dyDescent="0.25">
      <c r="A721" s="34" t="s">
        <v>67</v>
      </c>
      <c r="B721" s="34" t="s">
        <v>8126</v>
      </c>
      <c r="C721" s="34" t="s">
        <v>8127</v>
      </c>
      <c r="D721" s="34" t="s">
        <v>3419</v>
      </c>
      <c r="E721" s="34" t="s">
        <v>20</v>
      </c>
      <c r="F721" s="34" t="s">
        <v>9550</v>
      </c>
      <c r="G721" s="34" t="s">
        <v>9551</v>
      </c>
      <c r="H721" s="34">
        <f t="shared" si="22"/>
        <v>1</v>
      </c>
      <c r="I721" s="34">
        <f t="shared" si="23"/>
        <v>0</v>
      </c>
      <c r="J721" s="34"/>
      <c r="K721" s="34" t="s">
        <v>20</v>
      </c>
      <c r="L721" s="34" t="s">
        <v>24</v>
      </c>
      <c r="M721" s="34">
        <v>66</v>
      </c>
      <c r="N721" s="34">
        <v>10</v>
      </c>
      <c r="O721" s="34">
        <v>27</v>
      </c>
      <c r="P721" s="1">
        <v>63.899000000000001</v>
      </c>
      <c r="Q721" s="1">
        <v>74.459699999999998</v>
      </c>
    </row>
    <row r="722" spans="1:17" ht="15" thickBot="1" x14ac:dyDescent="0.25">
      <c r="A722" s="34" t="s">
        <v>67</v>
      </c>
      <c r="B722" s="34" t="s">
        <v>8126</v>
      </c>
      <c r="C722" s="34" t="s">
        <v>8127</v>
      </c>
      <c r="D722" s="34" t="s">
        <v>3419</v>
      </c>
      <c r="E722" s="34" t="s">
        <v>20</v>
      </c>
      <c r="F722" s="34" t="s">
        <v>9552</v>
      </c>
      <c r="G722" s="34" t="s">
        <v>9553</v>
      </c>
      <c r="H722" s="34">
        <f t="shared" si="22"/>
        <v>1</v>
      </c>
      <c r="I722" s="34">
        <f t="shared" si="23"/>
        <v>0</v>
      </c>
      <c r="J722" s="34"/>
      <c r="K722" s="34" t="s">
        <v>20</v>
      </c>
      <c r="L722" s="34" t="s">
        <v>24</v>
      </c>
      <c r="M722" s="34">
        <v>66</v>
      </c>
      <c r="N722" s="34">
        <v>10</v>
      </c>
      <c r="O722" s="34">
        <v>27</v>
      </c>
      <c r="P722" s="1">
        <v>63.899000000000001</v>
      </c>
      <c r="Q722" s="1">
        <v>88.988799999999998</v>
      </c>
    </row>
    <row r="723" spans="1:17" ht="15" thickBot="1" x14ac:dyDescent="0.25">
      <c r="A723" s="34" t="s">
        <v>67</v>
      </c>
      <c r="B723" s="34" t="s">
        <v>8126</v>
      </c>
      <c r="C723" s="34" t="s">
        <v>8127</v>
      </c>
      <c r="D723" s="34" t="s">
        <v>3419</v>
      </c>
      <c r="E723" s="34" t="s">
        <v>20</v>
      </c>
      <c r="F723" s="34" t="s">
        <v>9554</v>
      </c>
      <c r="G723" s="34" t="s">
        <v>9555</v>
      </c>
      <c r="H723" s="34">
        <f t="shared" si="22"/>
        <v>1</v>
      </c>
      <c r="I723" s="34">
        <f t="shared" si="23"/>
        <v>0</v>
      </c>
      <c r="J723" s="34"/>
      <c r="K723" s="34" t="s">
        <v>20</v>
      </c>
      <c r="L723" s="34" t="s">
        <v>24</v>
      </c>
      <c r="M723" s="34">
        <v>66</v>
      </c>
      <c r="N723" s="34">
        <v>10</v>
      </c>
      <c r="O723" s="34">
        <v>27</v>
      </c>
      <c r="P723" s="1">
        <v>63.899000000000001</v>
      </c>
      <c r="Q723" s="1">
        <v>93.370199999999997</v>
      </c>
    </row>
    <row r="724" spans="1:17" ht="15" thickBot="1" x14ac:dyDescent="0.25">
      <c r="A724" s="34" t="s">
        <v>67</v>
      </c>
      <c r="B724" s="34" t="s">
        <v>8126</v>
      </c>
      <c r="C724" s="34" t="s">
        <v>8127</v>
      </c>
      <c r="D724" s="34" t="s">
        <v>3419</v>
      </c>
      <c r="E724" s="34" t="s">
        <v>20</v>
      </c>
      <c r="F724" s="34" t="s">
        <v>9556</v>
      </c>
      <c r="G724" s="34" t="s">
        <v>9557</v>
      </c>
      <c r="H724" s="34">
        <f t="shared" si="22"/>
        <v>1</v>
      </c>
      <c r="I724" s="34">
        <f t="shared" si="23"/>
        <v>0</v>
      </c>
      <c r="J724" s="34"/>
      <c r="K724" s="34" t="s">
        <v>20</v>
      </c>
      <c r="L724" s="34" t="s">
        <v>24</v>
      </c>
      <c r="M724" s="34">
        <v>66</v>
      </c>
      <c r="N724" s="34">
        <v>10</v>
      </c>
      <c r="O724" s="34">
        <v>27</v>
      </c>
      <c r="P724" s="1">
        <v>63.899000000000001</v>
      </c>
      <c r="Q724" s="1">
        <v>75.082700000000003</v>
      </c>
    </row>
    <row r="725" spans="1:17" ht="15" thickBot="1" x14ac:dyDescent="0.25">
      <c r="A725" s="34" t="s">
        <v>67</v>
      </c>
      <c r="B725" s="34" t="s">
        <v>8126</v>
      </c>
      <c r="C725" s="34" t="s">
        <v>8127</v>
      </c>
      <c r="D725" s="34" t="s">
        <v>3419</v>
      </c>
      <c r="E725" s="34" t="s">
        <v>20</v>
      </c>
      <c r="F725" s="34" t="s">
        <v>9558</v>
      </c>
      <c r="G725" s="34" t="s">
        <v>9559</v>
      </c>
      <c r="H725" s="34">
        <f t="shared" si="22"/>
        <v>1</v>
      </c>
      <c r="I725" s="34">
        <f t="shared" si="23"/>
        <v>0</v>
      </c>
      <c r="J725" s="34"/>
      <c r="K725" s="34" t="s">
        <v>20</v>
      </c>
      <c r="L725" s="34" t="s">
        <v>24</v>
      </c>
      <c r="M725" s="34">
        <v>66</v>
      </c>
      <c r="N725" s="34">
        <v>10</v>
      </c>
      <c r="O725" s="34">
        <v>27</v>
      </c>
      <c r="P725" s="1">
        <v>63.899000000000001</v>
      </c>
      <c r="Q725" s="1">
        <v>54.509900000000002</v>
      </c>
    </row>
    <row r="726" spans="1:17" ht="15" thickBot="1" x14ac:dyDescent="0.25">
      <c r="A726" s="34" t="s">
        <v>67</v>
      </c>
      <c r="B726" s="34" t="s">
        <v>8126</v>
      </c>
      <c r="C726" s="34" t="s">
        <v>8127</v>
      </c>
      <c r="D726" s="34" t="s">
        <v>3419</v>
      </c>
      <c r="E726" s="34" t="s">
        <v>20</v>
      </c>
      <c r="F726" s="34" t="s">
        <v>9560</v>
      </c>
      <c r="G726" s="34" t="s">
        <v>9561</v>
      </c>
      <c r="H726" s="34">
        <f t="shared" si="22"/>
        <v>1</v>
      </c>
      <c r="I726" s="34">
        <f t="shared" si="23"/>
        <v>0</v>
      </c>
      <c r="J726" s="34"/>
      <c r="K726" s="34" t="s">
        <v>20</v>
      </c>
      <c r="L726" s="34" t="s">
        <v>24</v>
      </c>
      <c r="M726" s="34">
        <v>66</v>
      </c>
      <c r="N726" s="34">
        <v>10</v>
      </c>
      <c r="O726" s="34">
        <v>27</v>
      </c>
      <c r="P726" s="1">
        <v>63.899000000000001</v>
      </c>
      <c r="Q726" s="1">
        <v>71.549300000000002</v>
      </c>
    </row>
    <row r="727" spans="1:17" ht="15" thickBot="1" x14ac:dyDescent="0.25">
      <c r="A727" s="34" t="s">
        <v>67</v>
      </c>
      <c r="B727" s="34" t="s">
        <v>8126</v>
      </c>
      <c r="C727" s="34" t="s">
        <v>8127</v>
      </c>
      <c r="D727" s="34" t="s">
        <v>3419</v>
      </c>
      <c r="E727" s="34" t="s">
        <v>20</v>
      </c>
      <c r="F727" s="34" t="s">
        <v>9562</v>
      </c>
      <c r="G727" s="34" t="s">
        <v>9563</v>
      </c>
      <c r="H727" s="34">
        <f t="shared" si="22"/>
        <v>1</v>
      </c>
      <c r="I727" s="34">
        <f t="shared" si="23"/>
        <v>0</v>
      </c>
      <c r="J727" s="34"/>
      <c r="K727" s="34" t="s">
        <v>20</v>
      </c>
      <c r="L727" s="34" t="s">
        <v>24</v>
      </c>
      <c r="M727" s="34">
        <v>66</v>
      </c>
      <c r="N727" s="34">
        <v>10</v>
      </c>
      <c r="O727" s="34">
        <v>27</v>
      </c>
      <c r="P727" s="1">
        <v>63.899000000000001</v>
      </c>
      <c r="Q727" s="1">
        <v>64.090900000000005</v>
      </c>
    </row>
    <row r="728" spans="1:17" ht="15" thickBot="1" x14ac:dyDescent="0.25">
      <c r="A728" s="34" t="s">
        <v>67</v>
      </c>
      <c r="B728" s="34" t="s">
        <v>8126</v>
      </c>
      <c r="C728" s="34" t="s">
        <v>8127</v>
      </c>
      <c r="D728" s="34" t="s">
        <v>3419</v>
      </c>
      <c r="E728" s="34" t="s">
        <v>20</v>
      </c>
      <c r="F728" s="34" t="s">
        <v>9564</v>
      </c>
      <c r="G728" s="34" t="s">
        <v>9565</v>
      </c>
      <c r="H728" s="34">
        <f t="shared" si="22"/>
        <v>1</v>
      </c>
      <c r="I728" s="34">
        <f t="shared" si="23"/>
        <v>0</v>
      </c>
      <c r="J728" s="34"/>
      <c r="K728" s="34" t="s">
        <v>20</v>
      </c>
      <c r="L728" s="34" t="s">
        <v>24</v>
      </c>
      <c r="M728" s="34">
        <v>66</v>
      </c>
      <c r="N728" s="34">
        <v>10</v>
      </c>
      <c r="O728" s="34">
        <v>27</v>
      </c>
      <c r="P728" s="1">
        <v>63.899000000000001</v>
      </c>
      <c r="Q728" s="1">
        <v>69.951400000000007</v>
      </c>
    </row>
    <row r="729" spans="1:17" ht="15" thickBot="1" x14ac:dyDescent="0.25">
      <c r="A729" s="34" t="s">
        <v>67</v>
      </c>
      <c r="B729" s="34" t="s">
        <v>8126</v>
      </c>
      <c r="C729" s="34" t="s">
        <v>8127</v>
      </c>
      <c r="D729" s="34" t="s">
        <v>3419</v>
      </c>
      <c r="E729" s="34" t="s">
        <v>20</v>
      </c>
      <c r="F729" s="34" t="s">
        <v>9566</v>
      </c>
      <c r="G729" s="34" t="s">
        <v>9567</v>
      </c>
      <c r="H729" s="34">
        <f t="shared" si="22"/>
        <v>1</v>
      </c>
      <c r="I729" s="34">
        <f t="shared" si="23"/>
        <v>0</v>
      </c>
      <c r="J729" s="34"/>
      <c r="K729" s="34" t="s">
        <v>20</v>
      </c>
      <c r="L729" s="34" t="s">
        <v>24</v>
      </c>
      <c r="M729" s="34">
        <v>66</v>
      </c>
      <c r="N729" s="34">
        <v>10</v>
      </c>
      <c r="O729" s="34">
        <v>27</v>
      </c>
      <c r="P729" s="1">
        <v>63.899000000000001</v>
      </c>
      <c r="Q729" s="1">
        <v>80.907399999999996</v>
      </c>
    </row>
    <row r="730" spans="1:17" ht="15" thickBot="1" x14ac:dyDescent="0.25">
      <c r="A730" s="34" t="s">
        <v>67</v>
      </c>
      <c r="B730" s="34" t="s">
        <v>8126</v>
      </c>
      <c r="C730" s="34" t="s">
        <v>8127</v>
      </c>
      <c r="D730" s="34" t="s">
        <v>3419</v>
      </c>
      <c r="E730" s="34" t="s">
        <v>20</v>
      </c>
      <c r="F730" s="34" t="s">
        <v>9568</v>
      </c>
      <c r="G730" s="34" t="s">
        <v>9569</v>
      </c>
      <c r="H730" s="34">
        <f t="shared" si="22"/>
        <v>1</v>
      </c>
      <c r="I730" s="34">
        <f t="shared" si="23"/>
        <v>0</v>
      </c>
      <c r="J730" s="34"/>
      <c r="K730" s="34" t="s">
        <v>20</v>
      </c>
      <c r="L730" s="34" t="s">
        <v>24</v>
      </c>
      <c r="M730" s="34">
        <v>66</v>
      </c>
      <c r="N730" s="34">
        <v>10</v>
      </c>
      <c r="O730" s="34">
        <v>27</v>
      </c>
      <c r="P730" s="1">
        <v>63.899000000000001</v>
      </c>
      <c r="Q730" s="1">
        <v>62.775599999999997</v>
      </c>
    </row>
    <row r="731" spans="1:17" ht="15" thickBot="1" x14ac:dyDescent="0.25">
      <c r="A731" s="34" t="s">
        <v>67</v>
      </c>
      <c r="B731" s="34" t="s">
        <v>8126</v>
      </c>
      <c r="C731" s="34" t="s">
        <v>8127</v>
      </c>
      <c r="D731" s="34" t="s">
        <v>3419</v>
      </c>
      <c r="E731" s="34" t="s">
        <v>20</v>
      </c>
      <c r="F731" s="34" t="s">
        <v>9570</v>
      </c>
      <c r="G731" s="34" t="s">
        <v>9571</v>
      </c>
      <c r="H731" s="34">
        <f t="shared" si="22"/>
        <v>1</v>
      </c>
      <c r="I731" s="34">
        <f t="shared" si="23"/>
        <v>0</v>
      </c>
      <c r="J731" s="34"/>
      <c r="K731" s="34" t="s">
        <v>20</v>
      </c>
      <c r="L731" s="34" t="s">
        <v>24</v>
      </c>
      <c r="M731" s="34">
        <v>66</v>
      </c>
      <c r="N731" s="34">
        <v>10</v>
      </c>
      <c r="O731" s="34">
        <v>27</v>
      </c>
      <c r="P731" s="1">
        <v>63.899000000000001</v>
      </c>
      <c r="Q731" s="1">
        <v>57.210700000000003</v>
      </c>
    </row>
    <row r="732" spans="1:17" ht="15" thickBot="1" x14ac:dyDescent="0.25">
      <c r="A732" s="34" t="s">
        <v>67</v>
      </c>
      <c r="B732" s="34" t="s">
        <v>8126</v>
      </c>
      <c r="C732" s="34" t="s">
        <v>8127</v>
      </c>
      <c r="D732" s="34" t="s">
        <v>3419</v>
      </c>
      <c r="E732" s="34" t="s">
        <v>20</v>
      </c>
      <c r="F732" s="34" t="s">
        <v>9572</v>
      </c>
      <c r="G732" s="34" t="s">
        <v>9573</v>
      </c>
      <c r="H732" s="34">
        <f t="shared" si="22"/>
        <v>1</v>
      </c>
      <c r="I732" s="34">
        <f t="shared" si="23"/>
        <v>0</v>
      </c>
      <c r="J732" s="34"/>
      <c r="K732" s="34" t="s">
        <v>20</v>
      </c>
      <c r="L732" s="34" t="s">
        <v>24</v>
      </c>
      <c r="M732" s="34">
        <v>66</v>
      </c>
      <c r="N732" s="34">
        <v>10</v>
      </c>
      <c r="O732" s="34">
        <v>27</v>
      </c>
      <c r="P732" s="1">
        <v>63.899000000000001</v>
      </c>
      <c r="Q732" s="1">
        <v>75.154200000000003</v>
      </c>
    </row>
    <row r="733" spans="1:17" ht="15" thickBot="1" x14ac:dyDescent="0.25">
      <c r="A733" s="34" t="s">
        <v>67</v>
      </c>
      <c r="B733" s="34" t="s">
        <v>8126</v>
      </c>
      <c r="C733" s="34" t="s">
        <v>8127</v>
      </c>
      <c r="D733" s="34" t="s">
        <v>3419</v>
      </c>
      <c r="E733" s="34" t="s">
        <v>20</v>
      </c>
      <c r="F733" s="34" t="s">
        <v>9574</v>
      </c>
      <c r="G733" s="34" t="s">
        <v>9575</v>
      </c>
      <c r="H733" s="34">
        <f t="shared" si="22"/>
        <v>1</v>
      </c>
      <c r="I733" s="34">
        <f t="shared" si="23"/>
        <v>0</v>
      </c>
      <c r="J733" s="34"/>
      <c r="K733" s="34" t="s">
        <v>20</v>
      </c>
      <c r="L733" s="34" t="s">
        <v>24</v>
      </c>
      <c r="M733" s="34">
        <v>66</v>
      </c>
      <c r="N733" s="34">
        <v>10</v>
      </c>
      <c r="O733" s="34">
        <v>27</v>
      </c>
      <c r="P733" s="1">
        <v>63.899000000000001</v>
      </c>
      <c r="Q733" s="1">
        <v>57.516300000000001</v>
      </c>
    </row>
    <row r="734" spans="1:17" ht="15" thickBot="1" x14ac:dyDescent="0.25">
      <c r="A734" s="34" t="s">
        <v>67</v>
      </c>
      <c r="B734" s="34" t="s">
        <v>8126</v>
      </c>
      <c r="C734" s="34" t="s">
        <v>8127</v>
      </c>
      <c r="D734" s="34" t="s">
        <v>3419</v>
      </c>
      <c r="E734" s="34" t="s">
        <v>20</v>
      </c>
      <c r="F734" s="34" t="s">
        <v>9576</v>
      </c>
      <c r="G734" s="34" t="s">
        <v>9577</v>
      </c>
      <c r="H734" s="34">
        <f t="shared" si="22"/>
        <v>1</v>
      </c>
      <c r="I734" s="34">
        <f t="shared" si="23"/>
        <v>0</v>
      </c>
      <c r="J734" s="34"/>
      <c r="K734" s="34" t="s">
        <v>20</v>
      </c>
      <c r="L734" s="34" t="s">
        <v>24</v>
      </c>
      <c r="M734" s="34">
        <v>66</v>
      </c>
      <c r="N734" s="34">
        <v>10</v>
      </c>
      <c r="O734" s="34">
        <v>27</v>
      </c>
      <c r="P734" s="1">
        <v>63.899000000000001</v>
      </c>
      <c r="Q734" s="1">
        <v>91.997799999999998</v>
      </c>
    </row>
    <row r="735" spans="1:17" ht="15" thickBot="1" x14ac:dyDescent="0.25">
      <c r="A735" s="34" t="s">
        <v>67</v>
      </c>
      <c r="B735" s="34" t="s">
        <v>8126</v>
      </c>
      <c r="C735" s="34" t="s">
        <v>8127</v>
      </c>
      <c r="D735" s="34" t="s">
        <v>3419</v>
      </c>
      <c r="E735" s="34" t="s">
        <v>20</v>
      </c>
      <c r="F735" s="34" t="s">
        <v>9578</v>
      </c>
      <c r="G735" s="34" t="s">
        <v>9579</v>
      </c>
      <c r="H735" s="34">
        <f t="shared" si="22"/>
        <v>1</v>
      </c>
      <c r="I735" s="34">
        <f t="shared" si="23"/>
        <v>0</v>
      </c>
      <c r="J735" s="34"/>
      <c r="K735" s="34" t="s">
        <v>20</v>
      </c>
      <c r="L735" s="34" t="s">
        <v>24</v>
      </c>
      <c r="M735" s="34">
        <v>66</v>
      </c>
      <c r="N735" s="34">
        <v>10</v>
      </c>
      <c r="O735" s="34">
        <v>27</v>
      </c>
      <c r="P735" s="1">
        <v>63.899000000000001</v>
      </c>
      <c r="Q735" s="1">
        <v>75.433599999999998</v>
      </c>
    </row>
    <row r="736" spans="1:17" ht="15" thickBot="1" x14ac:dyDescent="0.25">
      <c r="A736" s="34" t="s">
        <v>67</v>
      </c>
      <c r="B736" s="34" t="s">
        <v>8126</v>
      </c>
      <c r="C736" s="34" t="s">
        <v>8127</v>
      </c>
      <c r="D736" s="34" t="s">
        <v>3419</v>
      </c>
      <c r="E736" s="34" t="s">
        <v>20</v>
      </c>
      <c r="F736" s="34" t="s">
        <v>9580</v>
      </c>
      <c r="G736" s="34" t="s">
        <v>9581</v>
      </c>
      <c r="H736" s="34">
        <f t="shared" si="22"/>
        <v>1</v>
      </c>
      <c r="I736" s="34">
        <f t="shared" si="23"/>
        <v>0</v>
      </c>
      <c r="J736" s="34"/>
      <c r="K736" s="34" t="s">
        <v>20</v>
      </c>
      <c r="L736" s="34" t="s">
        <v>24</v>
      </c>
      <c r="M736" s="34">
        <v>66</v>
      </c>
      <c r="N736" s="34">
        <v>10</v>
      </c>
      <c r="O736" s="34">
        <v>27</v>
      </c>
      <c r="P736" s="1">
        <v>63.899000000000001</v>
      </c>
      <c r="Q736" s="1">
        <v>86.053399999999996</v>
      </c>
    </row>
    <row r="737" spans="1:17" ht="15" thickBot="1" x14ac:dyDescent="0.25">
      <c r="A737" s="34" t="s">
        <v>67</v>
      </c>
      <c r="B737" s="34" t="s">
        <v>8126</v>
      </c>
      <c r="C737" s="34" t="s">
        <v>8127</v>
      </c>
      <c r="D737" s="34" t="s">
        <v>3419</v>
      </c>
      <c r="E737" s="34" t="s">
        <v>20</v>
      </c>
      <c r="F737" s="34" t="s">
        <v>9582</v>
      </c>
      <c r="G737" s="34" t="s">
        <v>9583</v>
      </c>
      <c r="H737" s="34">
        <f t="shared" si="22"/>
        <v>1</v>
      </c>
      <c r="I737" s="34">
        <f t="shared" si="23"/>
        <v>0</v>
      </c>
      <c r="J737" s="34"/>
      <c r="K737" s="34" t="s">
        <v>20</v>
      </c>
      <c r="L737" s="34" t="s">
        <v>24</v>
      </c>
      <c r="M737" s="34">
        <v>66</v>
      </c>
      <c r="N737" s="34">
        <v>10</v>
      </c>
      <c r="O737" s="34">
        <v>27</v>
      </c>
      <c r="P737" s="1">
        <v>63.899000000000001</v>
      </c>
      <c r="Q737" s="1">
        <v>83.703699999999998</v>
      </c>
    </row>
    <row r="738" spans="1:17" ht="15" thickBot="1" x14ac:dyDescent="0.25">
      <c r="A738" s="34" t="s">
        <v>67</v>
      </c>
      <c r="B738" s="34" t="s">
        <v>8126</v>
      </c>
      <c r="C738" s="34" t="s">
        <v>8127</v>
      </c>
      <c r="D738" s="34" t="s">
        <v>3419</v>
      </c>
      <c r="E738" s="34" t="s">
        <v>20</v>
      </c>
      <c r="F738" s="34" t="s">
        <v>9584</v>
      </c>
      <c r="G738" s="34" t="s">
        <v>9585</v>
      </c>
      <c r="H738" s="34">
        <f t="shared" si="22"/>
        <v>1</v>
      </c>
      <c r="I738" s="34">
        <f t="shared" si="23"/>
        <v>0</v>
      </c>
      <c r="J738" s="34"/>
      <c r="K738" s="34" t="s">
        <v>20</v>
      </c>
      <c r="L738" s="34" t="s">
        <v>24</v>
      </c>
      <c r="M738" s="34">
        <v>66</v>
      </c>
      <c r="N738" s="34">
        <v>10</v>
      </c>
      <c r="O738" s="34">
        <v>27</v>
      </c>
      <c r="P738" s="1">
        <v>63.899000000000001</v>
      </c>
      <c r="Q738" s="1">
        <v>81.968400000000003</v>
      </c>
    </row>
    <row r="739" spans="1:17" ht="15" thickBot="1" x14ac:dyDescent="0.25">
      <c r="A739" s="34" t="s">
        <v>67</v>
      </c>
      <c r="B739" s="34" t="s">
        <v>8126</v>
      </c>
      <c r="C739" s="34" t="s">
        <v>8127</v>
      </c>
      <c r="D739" s="34" t="s">
        <v>3419</v>
      </c>
      <c r="E739" s="34" t="s">
        <v>20</v>
      </c>
      <c r="F739" s="34" t="s">
        <v>9586</v>
      </c>
      <c r="G739" s="34" t="s">
        <v>9587</v>
      </c>
      <c r="H739" s="34">
        <f t="shared" si="22"/>
        <v>1</v>
      </c>
      <c r="I739" s="34">
        <f t="shared" si="23"/>
        <v>0</v>
      </c>
      <c r="J739" s="34"/>
      <c r="K739" s="34" t="s">
        <v>20</v>
      </c>
      <c r="L739" s="34" t="s">
        <v>24</v>
      </c>
      <c r="M739" s="34">
        <v>66</v>
      </c>
      <c r="N739" s="34">
        <v>10</v>
      </c>
      <c r="O739" s="34">
        <v>27</v>
      </c>
      <c r="P739" s="1">
        <v>63.899000000000001</v>
      </c>
      <c r="Q739" s="1">
        <v>14.841799999999999</v>
      </c>
    </row>
    <row r="740" spans="1:17" ht="15" thickBot="1" x14ac:dyDescent="0.25">
      <c r="A740" s="34" t="s">
        <v>67</v>
      </c>
      <c r="B740" s="34" t="s">
        <v>8126</v>
      </c>
      <c r="C740" s="34" t="s">
        <v>8127</v>
      </c>
      <c r="D740" s="34" t="s">
        <v>3419</v>
      </c>
      <c r="E740" s="34" t="s">
        <v>20</v>
      </c>
      <c r="F740" s="34" t="s">
        <v>9588</v>
      </c>
      <c r="G740" s="34" t="s">
        <v>9589</v>
      </c>
      <c r="H740" s="34">
        <f t="shared" si="22"/>
        <v>1</v>
      </c>
      <c r="I740" s="34">
        <f t="shared" si="23"/>
        <v>0</v>
      </c>
      <c r="J740" s="34"/>
      <c r="K740" s="34" t="s">
        <v>20</v>
      </c>
      <c r="L740" s="34" t="s">
        <v>24</v>
      </c>
      <c r="M740" s="34">
        <v>66</v>
      </c>
      <c r="N740" s="34">
        <v>10</v>
      </c>
      <c r="O740" s="34">
        <v>27</v>
      </c>
      <c r="P740" s="1">
        <v>63.899000000000001</v>
      </c>
      <c r="Q740" s="1">
        <v>80</v>
      </c>
    </row>
    <row r="741" spans="1:17" ht="15" thickBot="1" x14ac:dyDescent="0.25">
      <c r="A741" s="34" t="s">
        <v>67</v>
      </c>
      <c r="B741" s="34" t="s">
        <v>8126</v>
      </c>
      <c r="C741" s="34" t="s">
        <v>8127</v>
      </c>
      <c r="D741" s="34" t="s">
        <v>3419</v>
      </c>
      <c r="E741" s="34" t="s">
        <v>20</v>
      </c>
      <c r="F741" s="34" t="s">
        <v>9590</v>
      </c>
      <c r="G741" s="34" t="s">
        <v>9591</v>
      </c>
      <c r="H741" s="34">
        <f t="shared" si="22"/>
        <v>1</v>
      </c>
      <c r="I741" s="34">
        <f t="shared" si="23"/>
        <v>0</v>
      </c>
      <c r="J741" s="34"/>
      <c r="K741" s="34" t="s">
        <v>20</v>
      </c>
      <c r="L741" s="34" t="s">
        <v>24</v>
      </c>
      <c r="M741" s="34">
        <v>66</v>
      </c>
      <c r="N741" s="34">
        <v>10</v>
      </c>
      <c r="O741" s="34">
        <v>27</v>
      </c>
      <c r="P741" s="1">
        <v>63.899000000000001</v>
      </c>
      <c r="Q741" s="1">
        <v>69.890500000000003</v>
      </c>
    </row>
    <row r="742" spans="1:17" ht="15" thickBot="1" x14ac:dyDescent="0.25">
      <c r="A742" s="34" t="s">
        <v>67</v>
      </c>
      <c r="B742" s="34" t="s">
        <v>8126</v>
      </c>
      <c r="C742" s="34" t="s">
        <v>8127</v>
      </c>
      <c r="D742" s="34" t="s">
        <v>3419</v>
      </c>
      <c r="E742" s="34" t="s">
        <v>20</v>
      </c>
      <c r="F742" s="34" t="s">
        <v>9592</v>
      </c>
      <c r="G742" s="34" t="s">
        <v>9593</v>
      </c>
      <c r="H742" s="34">
        <f t="shared" si="22"/>
        <v>1</v>
      </c>
      <c r="I742" s="34">
        <f t="shared" si="23"/>
        <v>0</v>
      </c>
      <c r="J742" s="34"/>
      <c r="K742" s="34" t="s">
        <v>20</v>
      </c>
      <c r="L742" s="34" t="s">
        <v>24</v>
      </c>
      <c r="M742" s="34">
        <v>66</v>
      </c>
      <c r="N742" s="34">
        <v>10</v>
      </c>
      <c r="O742" s="34">
        <v>27</v>
      </c>
      <c r="P742" s="1">
        <v>63.899000000000001</v>
      </c>
      <c r="Q742" s="1">
        <v>91.537300000000002</v>
      </c>
    </row>
    <row r="743" spans="1:17" ht="15" thickBot="1" x14ac:dyDescent="0.25">
      <c r="A743" s="34" t="s">
        <v>67</v>
      </c>
      <c r="B743" s="34" t="s">
        <v>8126</v>
      </c>
      <c r="C743" s="34" t="s">
        <v>8127</v>
      </c>
      <c r="D743" s="34" t="s">
        <v>3419</v>
      </c>
      <c r="E743" s="34" t="s">
        <v>20</v>
      </c>
      <c r="F743" s="34" t="s">
        <v>9594</v>
      </c>
      <c r="G743" s="34" t="s">
        <v>9595</v>
      </c>
      <c r="H743" s="34">
        <f t="shared" si="22"/>
        <v>1</v>
      </c>
      <c r="I743" s="34">
        <f t="shared" si="23"/>
        <v>0</v>
      </c>
      <c r="J743" s="34"/>
      <c r="K743" s="34" t="s">
        <v>20</v>
      </c>
      <c r="L743" s="34" t="s">
        <v>24</v>
      </c>
      <c r="M743" s="34">
        <v>66</v>
      </c>
      <c r="N743" s="34">
        <v>10</v>
      </c>
      <c r="O743" s="34">
        <v>27</v>
      </c>
      <c r="P743" s="1">
        <v>63.899000000000001</v>
      </c>
      <c r="Q743" s="1">
        <v>88.214600000000004</v>
      </c>
    </row>
    <row r="744" spans="1:17" ht="15" thickBot="1" x14ac:dyDescent="0.25">
      <c r="A744" s="34" t="s">
        <v>67</v>
      </c>
      <c r="B744" s="34" t="s">
        <v>8126</v>
      </c>
      <c r="C744" s="34" t="s">
        <v>8127</v>
      </c>
      <c r="D744" s="34" t="s">
        <v>3419</v>
      </c>
      <c r="E744" s="34" t="s">
        <v>20</v>
      </c>
      <c r="F744" s="34" t="s">
        <v>9596</v>
      </c>
      <c r="G744" s="34" t="s">
        <v>9597</v>
      </c>
      <c r="H744" s="34">
        <f t="shared" si="22"/>
        <v>1</v>
      </c>
      <c r="I744" s="34">
        <f t="shared" si="23"/>
        <v>0</v>
      </c>
      <c r="J744" s="34"/>
      <c r="K744" s="34" t="s">
        <v>20</v>
      </c>
      <c r="L744" s="34" t="s">
        <v>24</v>
      </c>
      <c r="M744" s="34">
        <v>66</v>
      </c>
      <c r="N744" s="34">
        <v>10</v>
      </c>
      <c r="O744" s="34">
        <v>27</v>
      </c>
      <c r="P744" s="1">
        <v>63.899000000000001</v>
      </c>
      <c r="Q744" s="1">
        <v>43.385199999999998</v>
      </c>
    </row>
    <row r="745" spans="1:17" ht="15" thickBot="1" x14ac:dyDescent="0.25">
      <c r="A745" s="34" t="s">
        <v>67</v>
      </c>
      <c r="B745" s="34" t="s">
        <v>8126</v>
      </c>
      <c r="C745" s="34" t="s">
        <v>8127</v>
      </c>
      <c r="D745" s="34" t="s">
        <v>3419</v>
      </c>
      <c r="E745" s="34" t="s">
        <v>20</v>
      </c>
      <c r="F745" s="34" t="s">
        <v>9598</v>
      </c>
      <c r="G745" s="34" t="s">
        <v>9599</v>
      </c>
      <c r="H745" s="34">
        <f t="shared" si="22"/>
        <v>1</v>
      </c>
      <c r="I745" s="34">
        <f t="shared" si="23"/>
        <v>0</v>
      </c>
      <c r="J745" s="34"/>
      <c r="K745" s="34" t="s">
        <v>20</v>
      </c>
      <c r="L745" s="34" t="s">
        <v>24</v>
      </c>
      <c r="M745" s="34">
        <v>66</v>
      </c>
      <c r="N745" s="34">
        <v>10</v>
      </c>
      <c r="O745" s="34">
        <v>27</v>
      </c>
      <c r="P745" s="1">
        <v>63.899000000000001</v>
      </c>
      <c r="Q745" s="1">
        <v>76.491900000000001</v>
      </c>
    </row>
    <row r="746" spans="1:17" ht="15" thickBot="1" x14ac:dyDescent="0.25">
      <c r="A746" s="34" t="s">
        <v>67</v>
      </c>
      <c r="B746" s="34" t="s">
        <v>8126</v>
      </c>
      <c r="C746" s="34" t="s">
        <v>8127</v>
      </c>
      <c r="D746" s="34" t="s">
        <v>3419</v>
      </c>
      <c r="E746" s="34" t="s">
        <v>20</v>
      </c>
      <c r="F746" s="34" t="s">
        <v>9600</v>
      </c>
      <c r="G746" s="34" t="s">
        <v>9601</v>
      </c>
      <c r="H746" s="34">
        <f t="shared" si="22"/>
        <v>1</v>
      </c>
      <c r="I746" s="34">
        <f t="shared" si="23"/>
        <v>0</v>
      </c>
      <c r="J746" s="34"/>
      <c r="K746" s="34" t="s">
        <v>20</v>
      </c>
      <c r="L746" s="34" t="s">
        <v>24</v>
      </c>
      <c r="M746" s="34">
        <v>66</v>
      </c>
      <c r="N746" s="34">
        <v>10</v>
      </c>
      <c r="O746" s="34">
        <v>27</v>
      </c>
      <c r="P746" s="1">
        <v>63.899000000000001</v>
      </c>
      <c r="Q746" s="1">
        <v>68.508300000000006</v>
      </c>
    </row>
    <row r="747" spans="1:17" ht="15" thickBot="1" x14ac:dyDescent="0.25">
      <c r="A747" s="34" t="s">
        <v>67</v>
      </c>
      <c r="B747" s="34" t="s">
        <v>8126</v>
      </c>
      <c r="C747" s="34" t="s">
        <v>8127</v>
      </c>
      <c r="D747" s="34" t="s">
        <v>3419</v>
      </c>
      <c r="E747" s="34" t="s">
        <v>20</v>
      </c>
      <c r="F747" s="34" t="s">
        <v>9602</v>
      </c>
      <c r="G747" s="34" t="s">
        <v>9603</v>
      </c>
      <c r="H747" s="34">
        <f t="shared" si="22"/>
        <v>1</v>
      </c>
      <c r="I747" s="34">
        <f t="shared" si="23"/>
        <v>0</v>
      </c>
      <c r="J747" s="34"/>
      <c r="K747" s="34" t="s">
        <v>20</v>
      </c>
      <c r="L747" s="34" t="s">
        <v>24</v>
      </c>
      <c r="M747" s="34">
        <v>66</v>
      </c>
      <c r="N747" s="34">
        <v>10</v>
      </c>
      <c r="O747" s="34">
        <v>27</v>
      </c>
      <c r="P747" s="1">
        <v>63.899000000000001</v>
      </c>
      <c r="Q747" s="1">
        <v>76.441699999999997</v>
      </c>
    </row>
    <row r="748" spans="1:17" ht="15" thickBot="1" x14ac:dyDescent="0.25">
      <c r="A748" s="34" t="s">
        <v>67</v>
      </c>
      <c r="B748" s="34" t="s">
        <v>8126</v>
      </c>
      <c r="C748" s="34" t="s">
        <v>8127</v>
      </c>
      <c r="D748" s="34" t="s">
        <v>3419</v>
      </c>
      <c r="E748" s="34" t="s">
        <v>20</v>
      </c>
      <c r="F748" s="34" t="s">
        <v>9604</v>
      </c>
      <c r="G748" s="34" t="s">
        <v>9605</v>
      </c>
      <c r="H748" s="34">
        <f t="shared" si="22"/>
        <v>1</v>
      </c>
      <c r="I748" s="34">
        <f t="shared" si="23"/>
        <v>0</v>
      </c>
      <c r="J748" s="34"/>
      <c r="K748" s="34" t="s">
        <v>20</v>
      </c>
      <c r="L748" s="34" t="s">
        <v>24</v>
      </c>
      <c r="M748" s="34">
        <v>66</v>
      </c>
      <c r="N748" s="34">
        <v>10</v>
      </c>
      <c r="O748" s="34">
        <v>27</v>
      </c>
      <c r="P748" s="1">
        <v>63.899000000000001</v>
      </c>
      <c r="Q748" s="1">
        <v>82.089600000000004</v>
      </c>
    </row>
    <row r="749" spans="1:17" ht="15" thickBot="1" x14ac:dyDescent="0.25">
      <c r="A749" s="34" t="s">
        <v>67</v>
      </c>
      <c r="B749" s="34" t="s">
        <v>8126</v>
      </c>
      <c r="C749" s="34" t="s">
        <v>8127</v>
      </c>
      <c r="D749" s="34" t="s">
        <v>3419</v>
      </c>
      <c r="E749" s="34" t="s">
        <v>20</v>
      </c>
      <c r="F749" s="34" t="s">
        <v>9606</v>
      </c>
      <c r="G749" s="34" t="s">
        <v>9607</v>
      </c>
      <c r="H749" s="34">
        <f t="shared" si="22"/>
        <v>1</v>
      </c>
      <c r="I749" s="34">
        <f t="shared" si="23"/>
        <v>0</v>
      </c>
      <c r="J749" s="34"/>
      <c r="K749" s="34" t="s">
        <v>20</v>
      </c>
      <c r="L749" s="34" t="s">
        <v>24</v>
      </c>
      <c r="M749" s="34">
        <v>66</v>
      </c>
      <c r="N749" s="34">
        <v>10</v>
      </c>
      <c r="O749" s="34">
        <v>27</v>
      </c>
      <c r="P749" s="1">
        <v>63.899000000000001</v>
      </c>
      <c r="Q749" s="1">
        <v>87.279200000000003</v>
      </c>
    </row>
    <row r="750" spans="1:17" ht="15" thickBot="1" x14ac:dyDescent="0.25">
      <c r="A750" s="34" t="s">
        <v>67</v>
      </c>
      <c r="B750" s="34" t="s">
        <v>8126</v>
      </c>
      <c r="C750" s="34" t="s">
        <v>8127</v>
      </c>
      <c r="D750" s="34" t="s">
        <v>3419</v>
      </c>
      <c r="E750" s="34" t="s">
        <v>20</v>
      </c>
      <c r="F750" s="34" t="s">
        <v>9608</v>
      </c>
      <c r="G750" s="34" t="s">
        <v>9609</v>
      </c>
      <c r="H750" s="34">
        <f t="shared" si="22"/>
        <v>1</v>
      </c>
      <c r="I750" s="34">
        <f t="shared" si="23"/>
        <v>0</v>
      </c>
      <c r="J750" s="34"/>
      <c r="K750" s="34" t="s">
        <v>20</v>
      </c>
      <c r="L750" s="34" t="s">
        <v>24</v>
      </c>
      <c r="M750" s="34">
        <v>66</v>
      </c>
      <c r="N750" s="34">
        <v>10</v>
      </c>
      <c r="O750" s="34">
        <v>27</v>
      </c>
      <c r="P750" s="1">
        <v>63.899000000000001</v>
      </c>
      <c r="Q750" s="1">
        <v>83.949799999999996</v>
      </c>
    </row>
    <row r="751" spans="1:17" ht="15" thickBot="1" x14ac:dyDescent="0.25">
      <c r="A751" s="34" t="s">
        <v>67</v>
      </c>
      <c r="B751" s="34" t="s">
        <v>8126</v>
      </c>
      <c r="C751" s="34" t="s">
        <v>8127</v>
      </c>
      <c r="D751" s="34" t="s">
        <v>3419</v>
      </c>
      <c r="E751" s="34" t="s">
        <v>20</v>
      </c>
      <c r="F751" s="34" t="s">
        <v>9610</v>
      </c>
      <c r="G751" s="34" t="s">
        <v>9611</v>
      </c>
      <c r="H751" s="34">
        <f t="shared" si="22"/>
        <v>1</v>
      </c>
      <c r="I751" s="34">
        <f t="shared" si="23"/>
        <v>0</v>
      </c>
      <c r="J751" s="34"/>
      <c r="K751" s="34" t="s">
        <v>20</v>
      </c>
      <c r="L751" s="34" t="s">
        <v>24</v>
      </c>
      <c r="M751" s="34">
        <v>66</v>
      </c>
      <c r="N751" s="34">
        <v>10</v>
      </c>
      <c r="O751" s="34">
        <v>27</v>
      </c>
      <c r="P751" s="1">
        <v>63.899000000000001</v>
      </c>
      <c r="Q751" s="1">
        <v>66.758200000000002</v>
      </c>
    </row>
    <row r="752" spans="1:17" ht="15" thickBot="1" x14ac:dyDescent="0.25">
      <c r="A752" s="34" t="s">
        <v>67</v>
      </c>
      <c r="B752" s="34" t="s">
        <v>8126</v>
      </c>
      <c r="C752" s="34" t="s">
        <v>8127</v>
      </c>
      <c r="D752" s="34" t="s">
        <v>3419</v>
      </c>
      <c r="E752" s="34" t="s">
        <v>20</v>
      </c>
      <c r="F752" s="34" t="s">
        <v>9612</v>
      </c>
      <c r="G752" s="34" t="s">
        <v>9613</v>
      </c>
      <c r="H752" s="34">
        <f t="shared" si="22"/>
        <v>1</v>
      </c>
      <c r="I752" s="34">
        <f t="shared" si="23"/>
        <v>0</v>
      </c>
      <c r="J752" s="34"/>
      <c r="K752" s="34" t="s">
        <v>20</v>
      </c>
      <c r="L752" s="34" t="s">
        <v>24</v>
      </c>
      <c r="M752" s="34">
        <v>66</v>
      </c>
      <c r="N752" s="34">
        <v>10</v>
      </c>
      <c r="O752" s="34">
        <v>27</v>
      </c>
      <c r="P752" s="1">
        <v>63.899000000000001</v>
      </c>
      <c r="Q752" s="1">
        <v>71.907200000000003</v>
      </c>
    </row>
    <row r="753" spans="1:17" ht="15" thickBot="1" x14ac:dyDescent="0.25">
      <c r="A753" s="34" t="s">
        <v>67</v>
      </c>
      <c r="B753" s="34" t="s">
        <v>8126</v>
      </c>
      <c r="C753" s="34" t="s">
        <v>8127</v>
      </c>
      <c r="D753" s="34" t="s">
        <v>3419</v>
      </c>
      <c r="E753" s="34" t="s">
        <v>20</v>
      </c>
      <c r="F753" s="34" t="s">
        <v>9614</v>
      </c>
      <c r="G753" s="34" t="s">
        <v>9615</v>
      </c>
      <c r="H753" s="34">
        <f t="shared" si="22"/>
        <v>1</v>
      </c>
      <c r="I753" s="34">
        <f t="shared" si="23"/>
        <v>0</v>
      </c>
      <c r="J753" s="34"/>
      <c r="K753" s="34" t="s">
        <v>20</v>
      </c>
      <c r="L753" s="34" t="s">
        <v>24</v>
      </c>
      <c r="M753" s="34">
        <v>66</v>
      </c>
      <c r="N753" s="34">
        <v>10</v>
      </c>
      <c r="O753" s="34">
        <v>27</v>
      </c>
      <c r="P753" s="1">
        <v>63.899000000000001</v>
      </c>
      <c r="Q753" s="1">
        <v>83.179599999999994</v>
      </c>
    </row>
    <row r="754" spans="1:17" ht="15" thickBot="1" x14ac:dyDescent="0.25">
      <c r="A754" s="34" t="s">
        <v>67</v>
      </c>
      <c r="B754" s="34" t="s">
        <v>8126</v>
      </c>
      <c r="C754" s="34" t="s">
        <v>8127</v>
      </c>
      <c r="D754" s="34" t="s">
        <v>3419</v>
      </c>
      <c r="E754" s="34" t="s">
        <v>20</v>
      </c>
      <c r="F754" s="34" t="s">
        <v>9616</v>
      </c>
      <c r="G754" s="34" t="s">
        <v>9617</v>
      </c>
      <c r="H754" s="34">
        <f t="shared" si="22"/>
        <v>1</v>
      </c>
      <c r="I754" s="34">
        <f t="shared" si="23"/>
        <v>0</v>
      </c>
      <c r="J754" s="34"/>
      <c r="K754" s="34" t="s">
        <v>20</v>
      </c>
      <c r="L754" s="34" t="s">
        <v>24</v>
      </c>
      <c r="M754" s="34">
        <v>66</v>
      </c>
      <c r="N754" s="34">
        <v>10</v>
      </c>
      <c r="O754" s="34">
        <v>27</v>
      </c>
      <c r="P754" s="1">
        <v>63.899000000000001</v>
      </c>
      <c r="Q754" s="1">
        <v>7.1429</v>
      </c>
    </row>
    <row r="755" spans="1:17" ht="15" thickBot="1" x14ac:dyDescent="0.25">
      <c r="A755" s="34" t="s">
        <v>67</v>
      </c>
      <c r="B755" s="34" t="s">
        <v>8126</v>
      </c>
      <c r="C755" s="34" t="s">
        <v>8127</v>
      </c>
      <c r="D755" s="34" t="s">
        <v>3419</v>
      </c>
      <c r="E755" s="34" t="s">
        <v>20</v>
      </c>
      <c r="F755" s="34" t="s">
        <v>9618</v>
      </c>
      <c r="G755" s="34" t="s">
        <v>9617</v>
      </c>
      <c r="H755" s="34">
        <f t="shared" si="22"/>
        <v>1</v>
      </c>
      <c r="I755" s="34">
        <f t="shared" si="23"/>
        <v>0</v>
      </c>
      <c r="J755" s="34"/>
      <c r="K755" s="34" t="s">
        <v>20</v>
      </c>
      <c r="L755" s="34" t="s">
        <v>24</v>
      </c>
      <c r="M755" s="34">
        <v>66</v>
      </c>
      <c r="N755" s="34">
        <v>10</v>
      </c>
      <c r="O755" s="34">
        <v>27</v>
      </c>
      <c r="P755" s="1">
        <v>63.899000000000001</v>
      </c>
      <c r="Q755" s="1">
        <v>51.636400000000002</v>
      </c>
    </row>
    <row r="756" spans="1:17" ht="15" thickBot="1" x14ac:dyDescent="0.25">
      <c r="A756" s="34" t="s">
        <v>67</v>
      </c>
      <c r="B756" s="34" t="s">
        <v>8126</v>
      </c>
      <c r="C756" s="34" t="s">
        <v>8127</v>
      </c>
      <c r="D756" s="34" t="s">
        <v>3419</v>
      </c>
      <c r="E756" s="34" t="s">
        <v>20</v>
      </c>
      <c r="F756" s="34" t="s">
        <v>9619</v>
      </c>
      <c r="G756" s="34" t="s">
        <v>9620</v>
      </c>
      <c r="H756" s="34">
        <f t="shared" si="22"/>
        <v>1</v>
      </c>
      <c r="I756" s="34">
        <f t="shared" si="23"/>
        <v>0</v>
      </c>
      <c r="J756" s="34"/>
      <c r="K756" s="34" t="s">
        <v>20</v>
      </c>
      <c r="L756" s="34" t="s">
        <v>24</v>
      </c>
      <c r="M756" s="34">
        <v>66</v>
      </c>
      <c r="N756" s="34">
        <v>10</v>
      </c>
      <c r="O756" s="34">
        <v>27</v>
      </c>
      <c r="P756" s="1">
        <v>63.899000000000001</v>
      </c>
      <c r="Q756" s="1">
        <v>87.522900000000007</v>
      </c>
    </row>
    <row r="757" spans="1:17" ht="15" thickBot="1" x14ac:dyDescent="0.25">
      <c r="A757" s="34" t="s">
        <v>67</v>
      </c>
      <c r="B757" s="34" t="s">
        <v>8126</v>
      </c>
      <c r="C757" s="34" t="s">
        <v>8127</v>
      </c>
      <c r="D757" s="34" t="s">
        <v>3419</v>
      </c>
      <c r="E757" s="34" t="s">
        <v>20</v>
      </c>
      <c r="F757" s="34" t="s">
        <v>9621</v>
      </c>
      <c r="G757" s="34" t="s">
        <v>9622</v>
      </c>
      <c r="H757" s="34">
        <f t="shared" si="22"/>
        <v>1</v>
      </c>
      <c r="I757" s="34">
        <f t="shared" si="23"/>
        <v>0</v>
      </c>
      <c r="J757" s="34"/>
      <c r="K757" s="34" t="s">
        <v>20</v>
      </c>
      <c r="L757" s="34" t="s">
        <v>24</v>
      </c>
      <c r="M757" s="34">
        <v>66</v>
      </c>
      <c r="N757" s="34">
        <v>10</v>
      </c>
      <c r="O757" s="34">
        <v>27</v>
      </c>
      <c r="P757" s="1">
        <v>63.899000000000001</v>
      </c>
      <c r="Q757" s="1">
        <v>84.330500000000001</v>
      </c>
    </row>
    <row r="758" spans="1:17" ht="15" thickBot="1" x14ac:dyDescent="0.25">
      <c r="A758" s="34" t="s">
        <v>67</v>
      </c>
      <c r="B758" s="34" t="s">
        <v>8126</v>
      </c>
      <c r="C758" s="34" t="s">
        <v>8127</v>
      </c>
      <c r="D758" s="34" t="s">
        <v>3419</v>
      </c>
      <c r="E758" s="34" t="s">
        <v>20</v>
      </c>
      <c r="F758" s="34" t="s">
        <v>9623</v>
      </c>
      <c r="G758" s="34" t="s">
        <v>9624</v>
      </c>
      <c r="H758" s="34">
        <f t="shared" si="22"/>
        <v>1</v>
      </c>
      <c r="I758" s="34">
        <f t="shared" si="23"/>
        <v>0</v>
      </c>
      <c r="J758" s="34"/>
      <c r="K758" s="34" t="s">
        <v>20</v>
      </c>
      <c r="L758" s="34" t="s">
        <v>24</v>
      </c>
      <c r="M758" s="34">
        <v>66</v>
      </c>
      <c r="N758" s="34">
        <v>10</v>
      </c>
      <c r="O758" s="34">
        <v>27</v>
      </c>
      <c r="P758" s="1">
        <v>63.899000000000001</v>
      </c>
      <c r="Q758" s="1">
        <v>75.641000000000005</v>
      </c>
    </row>
    <row r="759" spans="1:17" ht="15" thickBot="1" x14ac:dyDescent="0.25">
      <c r="A759" s="34" t="s">
        <v>67</v>
      </c>
      <c r="B759" s="34" t="s">
        <v>8126</v>
      </c>
      <c r="C759" s="34" t="s">
        <v>8127</v>
      </c>
      <c r="D759" s="34" t="s">
        <v>3419</v>
      </c>
      <c r="E759" s="34" t="s">
        <v>20</v>
      </c>
      <c r="F759" s="34" t="s">
        <v>9625</v>
      </c>
      <c r="G759" s="34" t="s">
        <v>9626</v>
      </c>
      <c r="H759" s="34">
        <f t="shared" si="22"/>
        <v>1</v>
      </c>
      <c r="I759" s="34">
        <f t="shared" si="23"/>
        <v>0</v>
      </c>
      <c r="J759" s="34"/>
      <c r="K759" s="34" t="s">
        <v>20</v>
      </c>
      <c r="L759" s="34" t="s">
        <v>24</v>
      </c>
      <c r="M759" s="34">
        <v>66</v>
      </c>
      <c r="N759" s="34">
        <v>10</v>
      </c>
      <c r="O759" s="34">
        <v>27</v>
      </c>
      <c r="P759" s="1">
        <v>63.899000000000001</v>
      </c>
      <c r="Q759" s="1">
        <v>81.6327</v>
      </c>
    </row>
    <row r="760" spans="1:17" ht="15" thickBot="1" x14ac:dyDescent="0.25">
      <c r="A760" s="34" t="s">
        <v>67</v>
      </c>
      <c r="B760" s="34" t="s">
        <v>8126</v>
      </c>
      <c r="C760" s="34" t="s">
        <v>8127</v>
      </c>
      <c r="D760" s="34" t="s">
        <v>3419</v>
      </c>
      <c r="E760" s="34" t="s">
        <v>20</v>
      </c>
      <c r="F760" s="34" t="s">
        <v>9627</v>
      </c>
      <c r="G760" s="34" t="s">
        <v>9628</v>
      </c>
      <c r="H760" s="34">
        <f t="shared" si="22"/>
        <v>1</v>
      </c>
      <c r="I760" s="34">
        <f t="shared" si="23"/>
        <v>0</v>
      </c>
      <c r="J760" s="34"/>
      <c r="K760" s="34" t="s">
        <v>20</v>
      </c>
      <c r="L760" s="34" t="s">
        <v>24</v>
      </c>
      <c r="M760" s="34">
        <v>66</v>
      </c>
      <c r="N760" s="34">
        <v>10</v>
      </c>
      <c r="O760" s="34">
        <v>27</v>
      </c>
      <c r="P760" s="1">
        <v>63.899000000000001</v>
      </c>
      <c r="Q760" s="1">
        <v>85.571100000000001</v>
      </c>
    </row>
    <row r="761" spans="1:17" ht="15" thickBot="1" x14ac:dyDescent="0.25">
      <c r="A761" s="34" t="s">
        <v>67</v>
      </c>
      <c r="B761" s="34" t="s">
        <v>8126</v>
      </c>
      <c r="C761" s="34" t="s">
        <v>8127</v>
      </c>
      <c r="D761" s="34" t="s">
        <v>3419</v>
      </c>
      <c r="E761" s="34" t="s">
        <v>20</v>
      </c>
      <c r="F761" s="34" t="s">
        <v>9629</v>
      </c>
      <c r="G761" s="34" t="s">
        <v>9630</v>
      </c>
      <c r="H761" s="34">
        <f t="shared" si="22"/>
        <v>1</v>
      </c>
      <c r="I761" s="34">
        <f t="shared" si="23"/>
        <v>0</v>
      </c>
      <c r="J761" s="34"/>
      <c r="K761" s="34" t="s">
        <v>20</v>
      </c>
      <c r="L761" s="34" t="s">
        <v>24</v>
      </c>
      <c r="M761" s="34">
        <v>66</v>
      </c>
      <c r="N761" s="34">
        <v>10</v>
      </c>
      <c r="O761" s="34">
        <v>27</v>
      </c>
      <c r="P761" s="1">
        <v>63.899000000000001</v>
      </c>
      <c r="Q761" s="1">
        <v>90.766999999999996</v>
      </c>
    </row>
    <row r="762" spans="1:17" ht="15" thickBot="1" x14ac:dyDescent="0.25">
      <c r="A762" s="34" t="s">
        <v>67</v>
      </c>
      <c r="B762" s="34" t="s">
        <v>8126</v>
      </c>
      <c r="C762" s="34" t="s">
        <v>8127</v>
      </c>
      <c r="D762" s="34" t="s">
        <v>3419</v>
      </c>
      <c r="E762" s="34" t="s">
        <v>20</v>
      </c>
      <c r="F762" s="34" t="s">
        <v>9631</v>
      </c>
      <c r="G762" s="34" t="s">
        <v>9632</v>
      </c>
      <c r="H762" s="34">
        <f t="shared" si="22"/>
        <v>1</v>
      </c>
      <c r="I762" s="34">
        <f t="shared" si="23"/>
        <v>0</v>
      </c>
      <c r="J762" s="34"/>
      <c r="K762" s="34" t="s">
        <v>20</v>
      </c>
      <c r="L762" s="34" t="s">
        <v>24</v>
      </c>
      <c r="M762" s="34">
        <v>66</v>
      </c>
      <c r="N762" s="34">
        <v>10</v>
      </c>
      <c r="O762" s="34">
        <v>27</v>
      </c>
      <c r="P762" s="1">
        <v>63.899000000000001</v>
      </c>
      <c r="Q762" s="1">
        <v>74.488399999999999</v>
      </c>
    </row>
    <row r="763" spans="1:17" ht="15" thickBot="1" x14ac:dyDescent="0.25">
      <c r="A763" s="34" t="s">
        <v>67</v>
      </c>
      <c r="B763" s="34" t="s">
        <v>8126</v>
      </c>
      <c r="C763" s="34" t="s">
        <v>8127</v>
      </c>
      <c r="D763" s="34" t="s">
        <v>3419</v>
      </c>
      <c r="E763" s="34" t="s">
        <v>20</v>
      </c>
      <c r="F763" s="34" t="s">
        <v>9633</v>
      </c>
      <c r="G763" s="34" t="s">
        <v>9634</v>
      </c>
      <c r="H763" s="34">
        <f t="shared" si="22"/>
        <v>1</v>
      </c>
      <c r="I763" s="34">
        <f t="shared" si="23"/>
        <v>0</v>
      </c>
      <c r="J763" s="34"/>
      <c r="K763" s="34" t="s">
        <v>20</v>
      </c>
      <c r="L763" s="34" t="s">
        <v>24</v>
      </c>
      <c r="M763" s="34">
        <v>66</v>
      </c>
      <c r="N763" s="34">
        <v>10</v>
      </c>
      <c r="O763" s="34">
        <v>27</v>
      </c>
      <c r="P763" s="1">
        <v>63.899000000000001</v>
      </c>
      <c r="Q763" s="1">
        <v>72.756399999999999</v>
      </c>
    </row>
    <row r="764" spans="1:17" ht="15" thickBot="1" x14ac:dyDescent="0.25">
      <c r="A764" s="34" t="s">
        <v>67</v>
      </c>
      <c r="B764" s="34" t="s">
        <v>8126</v>
      </c>
      <c r="C764" s="34" t="s">
        <v>8127</v>
      </c>
      <c r="D764" s="34" t="s">
        <v>3419</v>
      </c>
      <c r="E764" s="34" t="s">
        <v>20</v>
      </c>
      <c r="F764" s="34" t="s">
        <v>9635</v>
      </c>
      <c r="G764" s="34" t="s">
        <v>9636</v>
      </c>
      <c r="H764" s="34">
        <f t="shared" si="22"/>
        <v>1</v>
      </c>
      <c r="I764" s="34">
        <f t="shared" si="23"/>
        <v>0</v>
      </c>
      <c r="J764" s="34"/>
      <c r="K764" s="34" t="s">
        <v>20</v>
      </c>
      <c r="L764" s="34" t="s">
        <v>24</v>
      </c>
      <c r="M764" s="34">
        <v>66</v>
      </c>
      <c r="N764" s="34">
        <v>10</v>
      </c>
      <c r="O764" s="34">
        <v>27</v>
      </c>
      <c r="P764" s="1">
        <v>63.899000000000001</v>
      </c>
      <c r="Q764" s="1">
        <v>57.549900000000001</v>
      </c>
    </row>
    <row r="765" spans="1:17" ht="15" thickBot="1" x14ac:dyDescent="0.25">
      <c r="A765" s="34" t="s">
        <v>67</v>
      </c>
      <c r="B765" s="34" t="s">
        <v>8126</v>
      </c>
      <c r="C765" s="34" t="s">
        <v>8127</v>
      </c>
      <c r="D765" s="34" t="s">
        <v>3419</v>
      </c>
      <c r="E765" s="34" t="s">
        <v>20</v>
      </c>
      <c r="F765" s="34" t="s">
        <v>9637</v>
      </c>
      <c r="G765" s="34" t="s">
        <v>9638</v>
      </c>
      <c r="H765" s="34">
        <f t="shared" si="22"/>
        <v>1</v>
      </c>
      <c r="I765" s="34">
        <f t="shared" si="23"/>
        <v>0</v>
      </c>
      <c r="J765" s="34"/>
      <c r="K765" s="34" t="s">
        <v>20</v>
      </c>
      <c r="L765" s="34" t="s">
        <v>24</v>
      </c>
      <c r="M765" s="34">
        <v>66</v>
      </c>
      <c r="N765" s="34">
        <v>10</v>
      </c>
      <c r="O765" s="34">
        <v>27</v>
      </c>
      <c r="P765" s="1">
        <v>63.899000000000001</v>
      </c>
      <c r="Q765" s="1">
        <v>73.491799999999998</v>
      </c>
    </row>
    <row r="766" spans="1:17" ht="15" thickBot="1" x14ac:dyDescent="0.25">
      <c r="A766" s="34" t="s">
        <v>67</v>
      </c>
      <c r="B766" s="34" t="s">
        <v>8126</v>
      </c>
      <c r="C766" s="34" t="s">
        <v>8127</v>
      </c>
      <c r="D766" s="34" t="s">
        <v>3419</v>
      </c>
      <c r="E766" s="34" t="s">
        <v>20</v>
      </c>
      <c r="F766" s="34" t="s">
        <v>9639</v>
      </c>
      <c r="G766" s="34" t="s">
        <v>9640</v>
      </c>
      <c r="H766" s="34">
        <f t="shared" si="22"/>
        <v>1</v>
      </c>
      <c r="I766" s="34">
        <f t="shared" si="23"/>
        <v>0</v>
      </c>
      <c r="J766" s="34"/>
      <c r="K766" s="34" t="s">
        <v>20</v>
      </c>
      <c r="L766" s="34" t="s">
        <v>24</v>
      </c>
      <c r="M766" s="34">
        <v>66</v>
      </c>
      <c r="N766" s="34">
        <v>10</v>
      </c>
      <c r="O766" s="34">
        <v>27</v>
      </c>
      <c r="P766" s="1">
        <v>63.899000000000001</v>
      </c>
      <c r="Q766" s="1">
        <v>52.7485</v>
      </c>
    </row>
    <row r="767" spans="1:17" ht="15" thickBot="1" x14ac:dyDescent="0.25">
      <c r="A767" s="34" t="s">
        <v>67</v>
      </c>
      <c r="B767" s="34" t="s">
        <v>8126</v>
      </c>
      <c r="C767" s="34" t="s">
        <v>8127</v>
      </c>
      <c r="D767" s="34" t="s">
        <v>3419</v>
      </c>
      <c r="E767" s="34" t="s">
        <v>20</v>
      </c>
      <c r="F767" s="34" t="s">
        <v>9641</v>
      </c>
      <c r="G767" s="34" t="s">
        <v>9642</v>
      </c>
      <c r="H767" s="34">
        <f t="shared" si="22"/>
        <v>1</v>
      </c>
      <c r="I767" s="34">
        <f t="shared" si="23"/>
        <v>0</v>
      </c>
      <c r="J767" s="34"/>
      <c r="K767" s="34" t="s">
        <v>20</v>
      </c>
      <c r="L767" s="34" t="s">
        <v>24</v>
      </c>
      <c r="M767" s="34">
        <v>66</v>
      </c>
      <c r="N767" s="34">
        <v>10</v>
      </c>
      <c r="O767" s="34">
        <v>27</v>
      </c>
      <c r="P767" s="1">
        <v>63.899000000000001</v>
      </c>
      <c r="Q767" s="1">
        <v>64.901200000000003</v>
      </c>
    </row>
    <row r="768" spans="1:17" ht="15" thickBot="1" x14ac:dyDescent="0.25">
      <c r="A768" s="34" t="s">
        <v>67</v>
      </c>
      <c r="B768" s="34" t="s">
        <v>8126</v>
      </c>
      <c r="C768" s="34" t="s">
        <v>8127</v>
      </c>
      <c r="D768" s="34" t="s">
        <v>3419</v>
      </c>
      <c r="E768" s="34" t="s">
        <v>20</v>
      </c>
      <c r="F768" s="34" t="s">
        <v>9643</v>
      </c>
      <c r="G768" s="34" t="s">
        <v>9644</v>
      </c>
      <c r="H768" s="34">
        <f t="shared" si="22"/>
        <v>1</v>
      </c>
      <c r="I768" s="34">
        <f t="shared" si="23"/>
        <v>0</v>
      </c>
      <c r="J768" s="34"/>
      <c r="K768" s="34" t="s">
        <v>20</v>
      </c>
      <c r="L768" s="34" t="s">
        <v>24</v>
      </c>
      <c r="M768" s="34">
        <v>66</v>
      </c>
      <c r="N768" s="34">
        <v>10</v>
      </c>
      <c r="O768" s="34">
        <v>27</v>
      </c>
      <c r="P768" s="1">
        <v>63.899000000000001</v>
      </c>
      <c r="Q768" s="1">
        <v>83.532899999999998</v>
      </c>
    </row>
    <row r="769" spans="1:17" ht="15" thickBot="1" x14ac:dyDescent="0.25">
      <c r="A769" s="34" t="s">
        <v>67</v>
      </c>
      <c r="B769" s="34" t="s">
        <v>8126</v>
      </c>
      <c r="C769" s="34" t="s">
        <v>8127</v>
      </c>
      <c r="D769" s="34" t="s">
        <v>3419</v>
      </c>
      <c r="E769" s="34" t="s">
        <v>20</v>
      </c>
      <c r="F769" s="34" t="s">
        <v>9645</v>
      </c>
      <c r="G769" s="34" t="s">
        <v>9646</v>
      </c>
      <c r="H769" s="34">
        <f t="shared" si="22"/>
        <v>1</v>
      </c>
      <c r="I769" s="34">
        <f t="shared" si="23"/>
        <v>0</v>
      </c>
      <c r="J769" s="34"/>
      <c r="K769" s="34" t="s">
        <v>20</v>
      </c>
      <c r="L769" s="34" t="s">
        <v>24</v>
      </c>
      <c r="M769" s="34">
        <v>66</v>
      </c>
      <c r="N769" s="34">
        <v>10</v>
      </c>
      <c r="O769" s="34">
        <v>27</v>
      </c>
      <c r="P769" s="1">
        <v>63.899000000000001</v>
      </c>
      <c r="Q769" s="1">
        <v>83.093500000000006</v>
      </c>
    </row>
    <row r="770" spans="1:17" ht="15" thickBot="1" x14ac:dyDescent="0.25">
      <c r="A770" s="34" t="s">
        <v>67</v>
      </c>
      <c r="B770" s="34" t="s">
        <v>8126</v>
      </c>
      <c r="C770" s="34" t="s">
        <v>8127</v>
      </c>
      <c r="D770" s="34" t="s">
        <v>3419</v>
      </c>
      <c r="E770" s="34" t="s">
        <v>20</v>
      </c>
      <c r="F770" s="34" t="s">
        <v>9647</v>
      </c>
      <c r="G770" s="34" t="s">
        <v>9648</v>
      </c>
      <c r="H770" s="34">
        <f t="shared" ref="H770:H833" si="24">IF(AND(P770*1.6&gt;=100),100, P770*1.6)/100</f>
        <v>1</v>
      </c>
      <c r="I770" s="34">
        <f t="shared" ref="I770:I833" si="25">1-H770</f>
        <v>0</v>
      </c>
      <c r="J770" s="34"/>
      <c r="K770" s="34" t="s">
        <v>20</v>
      </c>
      <c r="L770" s="34" t="s">
        <v>24</v>
      </c>
      <c r="M770" s="34">
        <v>66</v>
      </c>
      <c r="N770" s="34">
        <v>10</v>
      </c>
      <c r="O770" s="34">
        <v>27</v>
      </c>
      <c r="P770" s="1">
        <v>63.899000000000001</v>
      </c>
      <c r="Q770" s="1">
        <v>61.553400000000003</v>
      </c>
    </row>
    <row r="771" spans="1:17" ht="15" thickBot="1" x14ac:dyDescent="0.25">
      <c r="A771" s="34" t="s">
        <v>67</v>
      </c>
      <c r="B771" s="34" t="s">
        <v>8126</v>
      </c>
      <c r="C771" s="34" t="s">
        <v>8127</v>
      </c>
      <c r="D771" s="34" t="s">
        <v>3419</v>
      </c>
      <c r="E771" s="34" t="s">
        <v>20</v>
      </c>
      <c r="F771" s="34" t="s">
        <v>9649</v>
      </c>
      <c r="G771" s="34" t="s">
        <v>9650</v>
      </c>
      <c r="H771" s="34">
        <f t="shared" si="24"/>
        <v>1</v>
      </c>
      <c r="I771" s="34">
        <f t="shared" si="25"/>
        <v>0</v>
      </c>
      <c r="J771" s="34"/>
      <c r="K771" s="34" t="s">
        <v>20</v>
      </c>
      <c r="L771" s="34" t="s">
        <v>24</v>
      </c>
      <c r="M771" s="34">
        <v>66</v>
      </c>
      <c r="N771" s="34">
        <v>10</v>
      </c>
      <c r="O771" s="34">
        <v>27</v>
      </c>
      <c r="P771" s="1">
        <v>63.899000000000001</v>
      </c>
      <c r="Q771" s="1">
        <v>91.979600000000005</v>
      </c>
    </row>
    <row r="772" spans="1:17" ht="15" thickBot="1" x14ac:dyDescent="0.25">
      <c r="A772" s="34" t="s">
        <v>67</v>
      </c>
      <c r="B772" s="34" t="s">
        <v>8126</v>
      </c>
      <c r="C772" s="34" t="s">
        <v>8127</v>
      </c>
      <c r="D772" s="34" t="s">
        <v>3419</v>
      </c>
      <c r="E772" s="34" t="s">
        <v>20</v>
      </c>
      <c r="F772" s="34" t="s">
        <v>9651</v>
      </c>
      <c r="G772" s="34" t="s">
        <v>9652</v>
      </c>
      <c r="H772" s="34">
        <f t="shared" si="24"/>
        <v>1</v>
      </c>
      <c r="I772" s="34">
        <f t="shared" si="25"/>
        <v>0</v>
      </c>
      <c r="J772" s="34"/>
      <c r="K772" s="34" t="s">
        <v>20</v>
      </c>
      <c r="L772" s="34" t="s">
        <v>24</v>
      </c>
      <c r="M772" s="34">
        <v>66</v>
      </c>
      <c r="N772" s="34">
        <v>10</v>
      </c>
      <c r="O772" s="34">
        <v>27</v>
      </c>
      <c r="P772" s="1">
        <v>63.899000000000001</v>
      </c>
      <c r="Q772" s="1">
        <v>60.344799999999999</v>
      </c>
    </row>
    <row r="773" spans="1:17" ht="15" thickBot="1" x14ac:dyDescent="0.25">
      <c r="A773" s="34" t="s">
        <v>67</v>
      </c>
      <c r="B773" s="34" t="s">
        <v>8126</v>
      </c>
      <c r="C773" s="34" t="s">
        <v>8127</v>
      </c>
      <c r="D773" s="34" t="s">
        <v>3419</v>
      </c>
      <c r="E773" s="34" t="s">
        <v>20</v>
      </c>
      <c r="F773" s="34" t="s">
        <v>9653</v>
      </c>
      <c r="G773" s="34" t="s">
        <v>9654</v>
      </c>
      <c r="H773" s="34">
        <f t="shared" si="24"/>
        <v>1</v>
      </c>
      <c r="I773" s="34">
        <f t="shared" si="25"/>
        <v>0</v>
      </c>
      <c r="J773" s="34"/>
      <c r="K773" s="34" t="s">
        <v>20</v>
      </c>
      <c r="L773" s="34" t="s">
        <v>24</v>
      </c>
      <c r="M773" s="34">
        <v>66</v>
      </c>
      <c r="N773" s="34">
        <v>10</v>
      </c>
      <c r="O773" s="34">
        <v>27</v>
      </c>
      <c r="P773" s="1">
        <v>63.899000000000001</v>
      </c>
      <c r="Q773" s="1">
        <v>78.606999999999999</v>
      </c>
    </row>
    <row r="774" spans="1:17" ht="15" thickBot="1" x14ac:dyDescent="0.25">
      <c r="A774" s="34" t="s">
        <v>67</v>
      </c>
      <c r="B774" s="34" t="s">
        <v>8126</v>
      </c>
      <c r="C774" s="34" t="s">
        <v>8127</v>
      </c>
      <c r="D774" s="34" t="s">
        <v>3419</v>
      </c>
      <c r="E774" s="34" t="s">
        <v>20</v>
      </c>
      <c r="F774" s="34" t="s">
        <v>9655</v>
      </c>
      <c r="G774" s="34" t="s">
        <v>9656</v>
      </c>
      <c r="H774" s="34">
        <f t="shared" si="24"/>
        <v>1</v>
      </c>
      <c r="I774" s="34">
        <f t="shared" si="25"/>
        <v>0</v>
      </c>
      <c r="J774" s="34"/>
      <c r="K774" s="34" t="s">
        <v>20</v>
      </c>
      <c r="L774" s="34" t="s">
        <v>24</v>
      </c>
      <c r="M774" s="34">
        <v>66</v>
      </c>
      <c r="N774" s="34">
        <v>10</v>
      </c>
      <c r="O774" s="34">
        <v>27</v>
      </c>
      <c r="P774" s="1">
        <v>63.899000000000001</v>
      </c>
      <c r="Q774" s="1">
        <v>88.128799999999998</v>
      </c>
    </row>
    <row r="775" spans="1:17" ht="15" thickBot="1" x14ac:dyDescent="0.25">
      <c r="A775" s="34" t="s">
        <v>67</v>
      </c>
      <c r="B775" s="34" t="s">
        <v>8126</v>
      </c>
      <c r="C775" s="34" t="s">
        <v>8127</v>
      </c>
      <c r="D775" s="34" t="s">
        <v>3419</v>
      </c>
      <c r="E775" s="34" t="s">
        <v>20</v>
      </c>
      <c r="F775" s="34" t="s">
        <v>9657</v>
      </c>
      <c r="G775" s="34" t="s">
        <v>9658</v>
      </c>
      <c r="H775" s="34">
        <f t="shared" si="24"/>
        <v>1</v>
      </c>
      <c r="I775" s="34">
        <f t="shared" si="25"/>
        <v>0</v>
      </c>
      <c r="J775" s="34"/>
      <c r="K775" s="34" t="s">
        <v>20</v>
      </c>
      <c r="L775" s="34" t="s">
        <v>24</v>
      </c>
      <c r="M775" s="34">
        <v>66</v>
      </c>
      <c r="N775" s="34">
        <v>10</v>
      </c>
      <c r="O775" s="34">
        <v>27</v>
      </c>
      <c r="P775" s="1">
        <v>63.899000000000001</v>
      </c>
      <c r="Q775" s="1">
        <v>13.39</v>
      </c>
    </row>
    <row r="776" spans="1:17" ht="15" thickBot="1" x14ac:dyDescent="0.25">
      <c r="A776" s="34" t="s">
        <v>67</v>
      </c>
      <c r="B776" s="34" t="s">
        <v>8126</v>
      </c>
      <c r="C776" s="34" t="s">
        <v>8127</v>
      </c>
      <c r="D776" s="34" t="s">
        <v>3419</v>
      </c>
      <c r="E776" s="34" t="s">
        <v>20</v>
      </c>
      <c r="F776" s="34" t="s">
        <v>9659</v>
      </c>
      <c r="G776" s="34" t="s">
        <v>9660</v>
      </c>
      <c r="H776" s="34">
        <f t="shared" si="24"/>
        <v>1</v>
      </c>
      <c r="I776" s="34">
        <f t="shared" si="25"/>
        <v>0</v>
      </c>
      <c r="J776" s="34"/>
      <c r="K776" s="34" t="s">
        <v>20</v>
      </c>
      <c r="L776" s="34" t="s">
        <v>24</v>
      </c>
      <c r="M776" s="34">
        <v>66</v>
      </c>
      <c r="N776" s="34">
        <v>10</v>
      </c>
      <c r="O776" s="34">
        <v>27</v>
      </c>
      <c r="P776" s="1">
        <v>63.899000000000001</v>
      </c>
      <c r="Q776" s="1">
        <v>84.149199999999993</v>
      </c>
    </row>
    <row r="777" spans="1:17" ht="15" thickBot="1" x14ac:dyDescent="0.25">
      <c r="A777" s="34" t="s">
        <v>67</v>
      </c>
      <c r="B777" s="34" t="s">
        <v>8126</v>
      </c>
      <c r="C777" s="34" t="s">
        <v>8127</v>
      </c>
      <c r="D777" s="34" t="s">
        <v>3419</v>
      </c>
      <c r="E777" s="34" t="s">
        <v>20</v>
      </c>
      <c r="F777" s="34" t="s">
        <v>9661</v>
      </c>
      <c r="G777" s="34" t="s">
        <v>9662</v>
      </c>
      <c r="H777" s="34">
        <f t="shared" si="24"/>
        <v>1</v>
      </c>
      <c r="I777" s="34">
        <f t="shared" si="25"/>
        <v>0</v>
      </c>
      <c r="J777" s="34"/>
      <c r="K777" s="34" t="s">
        <v>20</v>
      </c>
      <c r="L777" s="34" t="s">
        <v>24</v>
      </c>
      <c r="M777" s="34">
        <v>66</v>
      </c>
      <c r="N777" s="34">
        <v>10</v>
      </c>
      <c r="O777" s="34">
        <v>27</v>
      </c>
      <c r="P777" s="1">
        <v>63.899000000000001</v>
      </c>
      <c r="Q777" s="1">
        <v>38.971800000000002</v>
      </c>
    </row>
    <row r="778" spans="1:17" ht="15" thickBot="1" x14ac:dyDescent="0.25">
      <c r="A778" s="34" t="s">
        <v>67</v>
      </c>
      <c r="B778" s="34" t="s">
        <v>8126</v>
      </c>
      <c r="C778" s="34" t="s">
        <v>8127</v>
      </c>
      <c r="D778" s="34" t="s">
        <v>3419</v>
      </c>
      <c r="E778" s="34" t="s">
        <v>20</v>
      </c>
      <c r="F778" s="34" t="s">
        <v>9663</v>
      </c>
      <c r="G778" s="34" t="s">
        <v>9664</v>
      </c>
      <c r="H778" s="34">
        <f t="shared" si="24"/>
        <v>1</v>
      </c>
      <c r="I778" s="34">
        <f t="shared" si="25"/>
        <v>0</v>
      </c>
      <c r="J778" s="34"/>
      <c r="K778" s="34" t="s">
        <v>20</v>
      </c>
      <c r="L778" s="34" t="s">
        <v>24</v>
      </c>
      <c r="M778" s="34">
        <v>66</v>
      </c>
      <c r="N778" s="34">
        <v>10</v>
      </c>
      <c r="O778" s="34">
        <v>27</v>
      </c>
      <c r="P778" s="1">
        <v>63.899000000000001</v>
      </c>
      <c r="Q778" s="1">
        <v>81.012699999999995</v>
      </c>
    </row>
    <row r="779" spans="1:17" ht="15" thickBot="1" x14ac:dyDescent="0.25">
      <c r="A779" s="34" t="s">
        <v>67</v>
      </c>
      <c r="B779" s="34" t="s">
        <v>8126</v>
      </c>
      <c r="C779" s="34" t="s">
        <v>8127</v>
      </c>
      <c r="D779" s="34" t="s">
        <v>3419</v>
      </c>
      <c r="E779" s="34" t="s">
        <v>20</v>
      </c>
      <c r="F779" s="34" t="s">
        <v>9665</v>
      </c>
      <c r="G779" s="34" t="s">
        <v>9666</v>
      </c>
      <c r="H779" s="34">
        <f t="shared" si="24"/>
        <v>1</v>
      </c>
      <c r="I779" s="34">
        <f t="shared" si="25"/>
        <v>0</v>
      </c>
      <c r="J779" s="34"/>
      <c r="K779" s="34" t="s">
        <v>20</v>
      </c>
      <c r="L779" s="34" t="s">
        <v>24</v>
      </c>
      <c r="M779" s="34">
        <v>66</v>
      </c>
      <c r="N779" s="34">
        <v>10</v>
      </c>
      <c r="O779" s="34">
        <v>27</v>
      </c>
      <c r="P779" s="1">
        <v>63.899000000000001</v>
      </c>
      <c r="Q779" s="1">
        <v>90.967699999999994</v>
      </c>
    </row>
    <row r="780" spans="1:17" ht="15" thickBot="1" x14ac:dyDescent="0.25">
      <c r="A780" s="34" t="s">
        <v>67</v>
      </c>
      <c r="B780" s="34" t="s">
        <v>8126</v>
      </c>
      <c r="C780" s="34" t="s">
        <v>8127</v>
      </c>
      <c r="D780" s="34" t="s">
        <v>3419</v>
      </c>
      <c r="E780" s="34" t="s">
        <v>20</v>
      </c>
      <c r="F780" s="34" t="s">
        <v>9667</v>
      </c>
      <c r="G780" s="34" t="s">
        <v>9668</v>
      </c>
      <c r="H780" s="34">
        <f t="shared" si="24"/>
        <v>1</v>
      </c>
      <c r="I780" s="34">
        <f t="shared" si="25"/>
        <v>0</v>
      </c>
      <c r="J780" s="34"/>
      <c r="K780" s="34" t="s">
        <v>20</v>
      </c>
      <c r="L780" s="34" t="s">
        <v>24</v>
      </c>
      <c r="M780" s="34">
        <v>66</v>
      </c>
      <c r="N780" s="34">
        <v>10</v>
      </c>
      <c r="O780" s="34">
        <v>27</v>
      </c>
      <c r="P780" s="1">
        <v>63.899000000000001</v>
      </c>
      <c r="Q780" s="1">
        <v>86.914400000000001</v>
      </c>
    </row>
    <row r="781" spans="1:17" ht="15" thickBot="1" x14ac:dyDescent="0.25">
      <c r="A781" s="34" t="s">
        <v>67</v>
      </c>
      <c r="B781" s="34" t="s">
        <v>8126</v>
      </c>
      <c r="C781" s="34" t="s">
        <v>8127</v>
      </c>
      <c r="D781" s="34" t="s">
        <v>3419</v>
      </c>
      <c r="E781" s="34" t="s">
        <v>20</v>
      </c>
      <c r="F781" s="34" t="s">
        <v>9669</v>
      </c>
      <c r="G781" s="34" t="s">
        <v>9670</v>
      </c>
      <c r="H781" s="34">
        <f t="shared" si="24"/>
        <v>1</v>
      </c>
      <c r="I781" s="34">
        <f t="shared" si="25"/>
        <v>0</v>
      </c>
      <c r="J781" s="34"/>
      <c r="K781" s="34" t="s">
        <v>20</v>
      </c>
      <c r="L781" s="34" t="s">
        <v>24</v>
      </c>
      <c r="M781" s="34">
        <v>66</v>
      </c>
      <c r="N781" s="34">
        <v>10</v>
      </c>
      <c r="O781" s="34">
        <v>27</v>
      </c>
      <c r="P781" s="1">
        <v>63.899000000000001</v>
      </c>
      <c r="Q781" s="1">
        <v>72.663600000000002</v>
      </c>
    </row>
    <row r="782" spans="1:17" ht="15" thickBot="1" x14ac:dyDescent="0.25">
      <c r="A782" s="34" t="s">
        <v>67</v>
      </c>
      <c r="B782" s="34" t="s">
        <v>8126</v>
      </c>
      <c r="C782" s="34" t="s">
        <v>8127</v>
      </c>
      <c r="D782" s="34" t="s">
        <v>3419</v>
      </c>
      <c r="E782" s="34" t="s">
        <v>20</v>
      </c>
      <c r="F782" s="34" t="s">
        <v>9671</v>
      </c>
      <c r="G782" s="34" t="s">
        <v>9672</v>
      </c>
      <c r="H782" s="34">
        <f t="shared" si="24"/>
        <v>1</v>
      </c>
      <c r="I782" s="34">
        <f t="shared" si="25"/>
        <v>0</v>
      </c>
      <c r="J782" s="34"/>
      <c r="K782" s="34" t="s">
        <v>20</v>
      </c>
      <c r="L782" s="34" t="s">
        <v>24</v>
      </c>
      <c r="M782" s="34">
        <v>66</v>
      </c>
      <c r="N782" s="34">
        <v>10</v>
      </c>
      <c r="O782" s="34">
        <v>27</v>
      </c>
      <c r="P782" s="1">
        <v>63.899000000000001</v>
      </c>
      <c r="Q782" s="1">
        <v>87.766400000000004</v>
      </c>
    </row>
    <row r="783" spans="1:17" ht="15" thickBot="1" x14ac:dyDescent="0.25">
      <c r="A783" s="34" t="s">
        <v>67</v>
      </c>
      <c r="B783" s="34" t="s">
        <v>8126</v>
      </c>
      <c r="C783" s="34" t="s">
        <v>8127</v>
      </c>
      <c r="D783" s="34" t="s">
        <v>3419</v>
      </c>
      <c r="E783" s="34" t="s">
        <v>20</v>
      </c>
      <c r="F783" s="34" t="s">
        <v>9673</v>
      </c>
      <c r="G783" s="34" t="s">
        <v>9674</v>
      </c>
      <c r="H783" s="34">
        <f t="shared" si="24"/>
        <v>1</v>
      </c>
      <c r="I783" s="34">
        <f t="shared" si="25"/>
        <v>0</v>
      </c>
      <c r="J783" s="34"/>
      <c r="K783" s="34" t="s">
        <v>20</v>
      </c>
      <c r="L783" s="34" t="s">
        <v>24</v>
      </c>
      <c r="M783" s="34">
        <v>66</v>
      </c>
      <c r="N783" s="34">
        <v>10</v>
      </c>
      <c r="O783" s="34">
        <v>27</v>
      </c>
      <c r="P783" s="1">
        <v>63.899000000000001</v>
      </c>
      <c r="Q783" s="1">
        <v>79.649100000000004</v>
      </c>
    </row>
    <row r="784" spans="1:17" ht="15" thickBot="1" x14ac:dyDescent="0.25">
      <c r="A784" s="34" t="s">
        <v>67</v>
      </c>
      <c r="B784" s="34" t="s">
        <v>8126</v>
      </c>
      <c r="C784" s="34" t="s">
        <v>8127</v>
      </c>
      <c r="D784" s="34" t="s">
        <v>3419</v>
      </c>
      <c r="E784" s="34" t="s">
        <v>20</v>
      </c>
      <c r="F784" s="34" t="s">
        <v>9675</v>
      </c>
      <c r="G784" s="34" t="s">
        <v>9676</v>
      </c>
      <c r="H784" s="34">
        <f t="shared" si="24"/>
        <v>1</v>
      </c>
      <c r="I784" s="34">
        <f t="shared" si="25"/>
        <v>0</v>
      </c>
      <c r="J784" s="34"/>
      <c r="K784" s="34" t="s">
        <v>20</v>
      </c>
      <c r="L784" s="34" t="s">
        <v>24</v>
      </c>
      <c r="M784" s="34">
        <v>66</v>
      </c>
      <c r="N784" s="34">
        <v>10</v>
      </c>
      <c r="O784" s="34">
        <v>27</v>
      </c>
      <c r="P784" s="1">
        <v>63.899000000000001</v>
      </c>
      <c r="Q784" s="1">
        <v>63.057899999999997</v>
      </c>
    </row>
    <row r="785" spans="1:17" ht="15" thickBot="1" x14ac:dyDescent="0.25">
      <c r="A785" s="34" t="s">
        <v>67</v>
      </c>
      <c r="B785" s="34" t="s">
        <v>8126</v>
      </c>
      <c r="C785" s="34" t="s">
        <v>8127</v>
      </c>
      <c r="D785" s="34" t="s">
        <v>3419</v>
      </c>
      <c r="E785" s="34" t="s">
        <v>20</v>
      </c>
      <c r="F785" s="34" t="s">
        <v>9677</v>
      </c>
      <c r="G785" s="34" t="s">
        <v>9678</v>
      </c>
      <c r="H785" s="34">
        <f t="shared" si="24"/>
        <v>1</v>
      </c>
      <c r="I785" s="34">
        <f t="shared" si="25"/>
        <v>0</v>
      </c>
      <c r="J785" s="34"/>
      <c r="K785" s="34" t="s">
        <v>20</v>
      </c>
      <c r="L785" s="34" t="s">
        <v>24</v>
      </c>
      <c r="M785" s="34">
        <v>66</v>
      </c>
      <c r="N785" s="34">
        <v>10</v>
      </c>
      <c r="O785" s="34">
        <v>27</v>
      </c>
      <c r="P785" s="1">
        <v>63.899000000000001</v>
      </c>
      <c r="Q785" s="1">
        <v>71.283799999999999</v>
      </c>
    </row>
    <row r="786" spans="1:17" ht="15" thickBot="1" x14ac:dyDescent="0.25">
      <c r="A786" s="34" t="s">
        <v>67</v>
      </c>
      <c r="B786" s="34" t="s">
        <v>8126</v>
      </c>
      <c r="C786" s="34" t="s">
        <v>8127</v>
      </c>
      <c r="D786" s="34" t="s">
        <v>3419</v>
      </c>
      <c r="E786" s="34" t="s">
        <v>20</v>
      </c>
      <c r="F786" s="34" t="s">
        <v>9679</v>
      </c>
      <c r="G786" s="34" t="s">
        <v>9680</v>
      </c>
      <c r="H786" s="34">
        <f t="shared" si="24"/>
        <v>1</v>
      </c>
      <c r="I786" s="34">
        <f t="shared" si="25"/>
        <v>0</v>
      </c>
      <c r="J786" s="34"/>
      <c r="K786" s="34" t="s">
        <v>20</v>
      </c>
      <c r="L786" s="34" t="s">
        <v>24</v>
      </c>
      <c r="M786" s="34">
        <v>66</v>
      </c>
      <c r="N786" s="34">
        <v>10</v>
      </c>
      <c r="O786" s="34">
        <v>27</v>
      </c>
      <c r="P786" s="1">
        <v>63.899000000000001</v>
      </c>
      <c r="Q786" s="1">
        <v>84.576599999999999</v>
      </c>
    </row>
    <row r="787" spans="1:17" ht="15" thickBot="1" x14ac:dyDescent="0.25">
      <c r="A787" s="34" t="s">
        <v>67</v>
      </c>
      <c r="B787" s="34" t="s">
        <v>8126</v>
      </c>
      <c r="C787" s="34" t="s">
        <v>8127</v>
      </c>
      <c r="D787" s="34" t="s">
        <v>3419</v>
      </c>
      <c r="E787" s="34" t="s">
        <v>20</v>
      </c>
      <c r="F787" s="34" t="s">
        <v>9681</v>
      </c>
      <c r="G787" s="34" t="s">
        <v>9682</v>
      </c>
      <c r="H787" s="34">
        <f t="shared" si="24"/>
        <v>1</v>
      </c>
      <c r="I787" s="34">
        <f t="shared" si="25"/>
        <v>0</v>
      </c>
      <c r="J787" s="34"/>
      <c r="K787" s="34" t="s">
        <v>20</v>
      </c>
      <c r="L787" s="34" t="s">
        <v>24</v>
      </c>
      <c r="M787" s="34">
        <v>66</v>
      </c>
      <c r="N787" s="34">
        <v>10</v>
      </c>
      <c r="O787" s="34">
        <v>27</v>
      </c>
      <c r="P787" s="1">
        <v>63.899000000000001</v>
      </c>
      <c r="Q787" s="1">
        <v>63.705100000000002</v>
      </c>
    </row>
    <row r="788" spans="1:17" ht="15" thickBot="1" x14ac:dyDescent="0.25">
      <c r="A788" s="34" t="s">
        <v>67</v>
      </c>
      <c r="B788" s="34" t="s">
        <v>8126</v>
      </c>
      <c r="C788" s="34" t="s">
        <v>8127</v>
      </c>
      <c r="D788" s="34" t="s">
        <v>3419</v>
      </c>
      <c r="E788" s="34" t="s">
        <v>20</v>
      </c>
      <c r="F788" s="34" t="s">
        <v>9683</v>
      </c>
      <c r="G788" s="34" t="s">
        <v>9684</v>
      </c>
      <c r="H788" s="34">
        <f t="shared" si="24"/>
        <v>1</v>
      </c>
      <c r="I788" s="34">
        <f t="shared" si="25"/>
        <v>0</v>
      </c>
      <c r="J788" s="34"/>
      <c r="K788" s="34" t="s">
        <v>20</v>
      </c>
      <c r="L788" s="34" t="s">
        <v>24</v>
      </c>
      <c r="M788" s="34">
        <v>66</v>
      </c>
      <c r="N788" s="34">
        <v>10</v>
      </c>
      <c r="O788" s="34">
        <v>27</v>
      </c>
      <c r="P788" s="1">
        <v>63.899000000000001</v>
      </c>
      <c r="Q788" s="1">
        <v>68.402500000000003</v>
      </c>
    </row>
    <row r="789" spans="1:17" ht="15" thickBot="1" x14ac:dyDescent="0.25">
      <c r="A789" s="34" t="s">
        <v>67</v>
      </c>
      <c r="B789" s="34" t="s">
        <v>8126</v>
      </c>
      <c r="C789" s="34" t="s">
        <v>8127</v>
      </c>
      <c r="D789" s="34" t="s">
        <v>3419</v>
      </c>
      <c r="E789" s="34" t="s">
        <v>20</v>
      </c>
      <c r="F789" s="34" t="s">
        <v>9685</v>
      </c>
      <c r="G789" s="34" t="s">
        <v>9686</v>
      </c>
      <c r="H789" s="34">
        <f t="shared" si="24"/>
        <v>1</v>
      </c>
      <c r="I789" s="34">
        <f t="shared" si="25"/>
        <v>0</v>
      </c>
      <c r="J789" s="34"/>
      <c r="K789" s="34" t="s">
        <v>20</v>
      </c>
      <c r="L789" s="34" t="s">
        <v>24</v>
      </c>
      <c r="M789" s="34">
        <v>66</v>
      </c>
      <c r="N789" s="34">
        <v>10</v>
      </c>
      <c r="O789" s="34">
        <v>27</v>
      </c>
      <c r="P789" s="1">
        <v>63.899000000000001</v>
      </c>
      <c r="Q789" s="1">
        <v>89.006</v>
      </c>
    </row>
    <row r="790" spans="1:17" ht="15" thickBot="1" x14ac:dyDescent="0.25">
      <c r="A790" s="34" t="s">
        <v>67</v>
      </c>
      <c r="B790" s="34" t="s">
        <v>8126</v>
      </c>
      <c r="C790" s="34" t="s">
        <v>8127</v>
      </c>
      <c r="D790" s="34" t="s">
        <v>3419</v>
      </c>
      <c r="E790" s="34" t="s">
        <v>20</v>
      </c>
      <c r="F790" s="34" t="s">
        <v>9687</v>
      </c>
      <c r="G790" s="34" t="s">
        <v>9688</v>
      </c>
      <c r="H790" s="34">
        <f t="shared" si="24"/>
        <v>1</v>
      </c>
      <c r="I790" s="34">
        <f t="shared" si="25"/>
        <v>0</v>
      </c>
      <c r="J790" s="34"/>
      <c r="K790" s="34" t="s">
        <v>20</v>
      </c>
      <c r="L790" s="34" t="s">
        <v>24</v>
      </c>
      <c r="M790" s="34">
        <v>66</v>
      </c>
      <c r="N790" s="34">
        <v>10</v>
      </c>
      <c r="O790" s="34">
        <v>27</v>
      </c>
      <c r="P790" s="1">
        <v>63.899000000000001</v>
      </c>
      <c r="Q790" s="1">
        <v>92.052999999999997</v>
      </c>
    </row>
    <row r="791" spans="1:17" ht="15" thickBot="1" x14ac:dyDescent="0.25">
      <c r="A791" s="34" t="s">
        <v>67</v>
      </c>
      <c r="B791" s="34" t="s">
        <v>8126</v>
      </c>
      <c r="C791" s="34" t="s">
        <v>8127</v>
      </c>
      <c r="D791" s="34" t="s">
        <v>3419</v>
      </c>
      <c r="E791" s="34" t="s">
        <v>20</v>
      </c>
      <c r="F791" s="34" t="s">
        <v>9689</v>
      </c>
      <c r="G791" s="34" t="s">
        <v>9690</v>
      </c>
      <c r="H791" s="34">
        <f t="shared" si="24"/>
        <v>1</v>
      </c>
      <c r="I791" s="34">
        <f t="shared" si="25"/>
        <v>0</v>
      </c>
      <c r="J791" s="34"/>
      <c r="K791" s="34" t="s">
        <v>20</v>
      </c>
      <c r="L791" s="34" t="s">
        <v>24</v>
      </c>
      <c r="M791" s="34">
        <v>66</v>
      </c>
      <c r="N791" s="34">
        <v>10</v>
      </c>
      <c r="O791" s="34">
        <v>27</v>
      </c>
      <c r="P791" s="1">
        <v>63.899000000000001</v>
      </c>
      <c r="Q791" s="1">
        <v>50.619500000000002</v>
      </c>
    </row>
    <row r="792" spans="1:17" ht="15" thickBot="1" x14ac:dyDescent="0.25">
      <c r="A792" s="34" t="s">
        <v>67</v>
      </c>
      <c r="B792" s="34" t="s">
        <v>8126</v>
      </c>
      <c r="C792" s="34" t="s">
        <v>8127</v>
      </c>
      <c r="D792" s="34" t="s">
        <v>3419</v>
      </c>
      <c r="E792" s="34" t="s">
        <v>20</v>
      </c>
      <c r="F792" s="34" t="s">
        <v>9691</v>
      </c>
      <c r="G792" s="34" t="s">
        <v>9692</v>
      </c>
      <c r="H792" s="34">
        <f t="shared" si="24"/>
        <v>1</v>
      </c>
      <c r="I792" s="34">
        <f t="shared" si="25"/>
        <v>0</v>
      </c>
      <c r="J792" s="34"/>
      <c r="K792" s="34" t="s">
        <v>20</v>
      </c>
      <c r="L792" s="34" t="s">
        <v>24</v>
      </c>
      <c r="M792" s="34">
        <v>66</v>
      </c>
      <c r="N792" s="34">
        <v>10</v>
      </c>
      <c r="O792" s="34">
        <v>27</v>
      </c>
      <c r="P792" s="1">
        <v>63.899000000000001</v>
      </c>
      <c r="Q792" s="1">
        <v>48.915700000000001</v>
      </c>
    </row>
    <row r="793" spans="1:17" ht="15" thickBot="1" x14ac:dyDescent="0.25">
      <c r="A793" s="34" t="s">
        <v>67</v>
      </c>
      <c r="B793" s="34" t="s">
        <v>8126</v>
      </c>
      <c r="C793" s="34" t="s">
        <v>8127</v>
      </c>
      <c r="D793" s="34" t="s">
        <v>3419</v>
      </c>
      <c r="E793" s="34" t="s">
        <v>20</v>
      </c>
      <c r="F793" s="34" t="s">
        <v>9693</v>
      </c>
      <c r="G793" s="34" t="s">
        <v>9694</v>
      </c>
      <c r="H793" s="34">
        <f t="shared" si="24"/>
        <v>1</v>
      </c>
      <c r="I793" s="34">
        <f t="shared" si="25"/>
        <v>0</v>
      </c>
      <c r="J793" s="34"/>
      <c r="K793" s="34" t="s">
        <v>20</v>
      </c>
      <c r="L793" s="34" t="s">
        <v>24</v>
      </c>
      <c r="M793" s="34">
        <v>66</v>
      </c>
      <c r="N793" s="34">
        <v>10</v>
      </c>
      <c r="O793" s="34">
        <v>27</v>
      </c>
      <c r="P793" s="1">
        <v>63.899000000000001</v>
      </c>
      <c r="Q793" s="1">
        <v>91.578900000000004</v>
      </c>
    </row>
    <row r="794" spans="1:17" ht="15" thickBot="1" x14ac:dyDescent="0.25">
      <c r="A794" s="34" t="s">
        <v>67</v>
      </c>
      <c r="B794" s="34" t="s">
        <v>8126</v>
      </c>
      <c r="C794" s="34" t="s">
        <v>8127</v>
      </c>
      <c r="D794" s="34" t="s">
        <v>3419</v>
      </c>
      <c r="E794" s="34" t="s">
        <v>20</v>
      </c>
      <c r="F794" s="34" t="s">
        <v>9695</v>
      </c>
      <c r="G794" s="34" t="s">
        <v>9696</v>
      </c>
      <c r="H794" s="34">
        <f t="shared" si="24"/>
        <v>1</v>
      </c>
      <c r="I794" s="34">
        <f t="shared" si="25"/>
        <v>0</v>
      </c>
      <c r="J794" s="34"/>
      <c r="K794" s="34" t="s">
        <v>20</v>
      </c>
      <c r="L794" s="34" t="s">
        <v>24</v>
      </c>
      <c r="M794" s="34">
        <v>66</v>
      </c>
      <c r="N794" s="34">
        <v>10</v>
      </c>
      <c r="O794" s="34">
        <v>27</v>
      </c>
      <c r="P794" s="1">
        <v>63.899000000000001</v>
      </c>
      <c r="Q794" s="1">
        <v>68.434700000000007</v>
      </c>
    </row>
    <row r="795" spans="1:17" ht="15" thickBot="1" x14ac:dyDescent="0.25">
      <c r="A795" s="34" t="s">
        <v>67</v>
      </c>
      <c r="B795" s="34" t="s">
        <v>8126</v>
      </c>
      <c r="C795" s="34" t="s">
        <v>8127</v>
      </c>
      <c r="D795" s="34" t="s">
        <v>3419</v>
      </c>
      <c r="E795" s="34" t="s">
        <v>20</v>
      </c>
      <c r="F795" s="34" t="s">
        <v>9697</v>
      </c>
      <c r="G795" s="34" t="s">
        <v>9698</v>
      </c>
      <c r="H795" s="34">
        <f t="shared" si="24"/>
        <v>1</v>
      </c>
      <c r="I795" s="34">
        <f t="shared" si="25"/>
        <v>0</v>
      </c>
      <c r="J795" s="34"/>
      <c r="K795" s="34" t="s">
        <v>20</v>
      </c>
      <c r="L795" s="34" t="s">
        <v>24</v>
      </c>
      <c r="M795" s="34">
        <v>66</v>
      </c>
      <c r="N795" s="34">
        <v>10</v>
      </c>
      <c r="O795" s="34">
        <v>27</v>
      </c>
      <c r="P795" s="1">
        <v>63.899000000000001</v>
      </c>
      <c r="Q795" s="1">
        <v>65.418199999999999</v>
      </c>
    </row>
    <row r="796" spans="1:17" ht="15" thickBot="1" x14ac:dyDescent="0.25">
      <c r="A796" s="34" t="s">
        <v>67</v>
      </c>
      <c r="B796" s="34" t="s">
        <v>8126</v>
      </c>
      <c r="C796" s="34" t="s">
        <v>8127</v>
      </c>
      <c r="D796" s="34" t="s">
        <v>3419</v>
      </c>
      <c r="E796" s="34" t="s">
        <v>20</v>
      </c>
      <c r="F796" s="34" t="s">
        <v>9699</v>
      </c>
      <c r="G796" s="34" t="s">
        <v>9700</v>
      </c>
      <c r="H796" s="34">
        <f t="shared" si="24"/>
        <v>1</v>
      </c>
      <c r="I796" s="34">
        <f t="shared" si="25"/>
        <v>0</v>
      </c>
      <c r="J796" s="34"/>
      <c r="K796" s="34" t="s">
        <v>20</v>
      </c>
      <c r="L796" s="34" t="s">
        <v>24</v>
      </c>
      <c r="M796" s="34">
        <v>66</v>
      </c>
      <c r="N796" s="34">
        <v>10</v>
      </c>
      <c r="O796" s="34">
        <v>27</v>
      </c>
      <c r="P796" s="1">
        <v>63.899000000000001</v>
      </c>
      <c r="Q796" s="1">
        <v>80.159400000000005</v>
      </c>
    </row>
    <row r="797" spans="1:17" ht="15" thickBot="1" x14ac:dyDescent="0.25">
      <c r="A797" s="34" t="s">
        <v>67</v>
      </c>
      <c r="B797" s="34" t="s">
        <v>8126</v>
      </c>
      <c r="C797" s="34" t="s">
        <v>8127</v>
      </c>
      <c r="D797" s="34" t="s">
        <v>3419</v>
      </c>
      <c r="E797" s="34" t="s">
        <v>20</v>
      </c>
      <c r="F797" s="34" t="s">
        <v>9701</v>
      </c>
      <c r="G797" s="34" t="s">
        <v>9702</v>
      </c>
      <c r="H797" s="34">
        <f t="shared" si="24"/>
        <v>1</v>
      </c>
      <c r="I797" s="34">
        <f t="shared" si="25"/>
        <v>0</v>
      </c>
      <c r="J797" s="34"/>
      <c r="K797" s="34" t="s">
        <v>20</v>
      </c>
      <c r="L797" s="34" t="s">
        <v>24</v>
      </c>
      <c r="M797" s="34">
        <v>66</v>
      </c>
      <c r="N797" s="34">
        <v>10</v>
      </c>
      <c r="O797" s="34">
        <v>27</v>
      </c>
      <c r="P797" s="1">
        <v>63.899000000000001</v>
      </c>
      <c r="Q797" s="1">
        <v>53.671300000000002</v>
      </c>
    </row>
    <row r="798" spans="1:17" ht="15" thickBot="1" x14ac:dyDescent="0.25">
      <c r="A798" s="34" t="s">
        <v>67</v>
      </c>
      <c r="B798" s="34" t="s">
        <v>8126</v>
      </c>
      <c r="C798" s="34" t="s">
        <v>8127</v>
      </c>
      <c r="D798" s="34" t="s">
        <v>3419</v>
      </c>
      <c r="E798" s="34" t="s">
        <v>20</v>
      </c>
      <c r="F798" s="34" t="s">
        <v>9703</v>
      </c>
      <c r="G798" s="34" t="s">
        <v>9704</v>
      </c>
      <c r="H798" s="34">
        <f t="shared" si="24"/>
        <v>1</v>
      </c>
      <c r="I798" s="34">
        <f t="shared" si="25"/>
        <v>0</v>
      </c>
      <c r="J798" s="34"/>
      <c r="K798" s="34" t="s">
        <v>20</v>
      </c>
      <c r="L798" s="34" t="s">
        <v>24</v>
      </c>
      <c r="M798" s="34">
        <v>66</v>
      </c>
      <c r="N798" s="34">
        <v>10</v>
      </c>
      <c r="O798" s="34">
        <v>27</v>
      </c>
      <c r="P798" s="1">
        <v>63.899000000000001</v>
      </c>
      <c r="Q798" s="1">
        <v>56.528399999999998</v>
      </c>
    </row>
    <row r="799" spans="1:17" ht="15" thickBot="1" x14ac:dyDescent="0.25">
      <c r="A799" s="34" t="s">
        <v>67</v>
      </c>
      <c r="B799" s="34" t="s">
        <v>8126</v>
      </c>
      <c r="C799" s="34" t="s">
        <v>8127</v>
      </c>
      <c r="D799" s="34" t="s">
        <v>3419</v>
      </c>
      <c r="E799" s="34" t="s">
        <v>20</v>
      </c>
      <c r="F799" s="34" t="s">
        <v>9705</v>
      </c>
      <c r="G799" s="34" t="s">
        <v>9706</v>
      </c>
      <c r="H799" s="34">
        <f t="shared" si="24"/>
        <v>1</v>
      </c>
      <c r="I799" s="34">
        <f t="shared" si="25"/>
        <v>0</v>
      </c>
      <c r="J799" s="34"/>
      <c r="K799" s="34" t="s">
        <v>20</v>
      </c>
      <c r="L799" s="34" t="s">
        <v>24</v>
      </c>
      <c r="M799" s="34">
        <v>66</v>
      </c>
      <c r="N799" s="34">
        <v>10</v>
      </c>
      <c r="O799" s="34">
        <v>27</v>
      </c>
      <c r="P799" s="1">
        <v>63.899000000000001</v>
      </c>
      <c r="Q799" s="1">
        <v>83.886300000000006</v>
      </c>
    </row>
    <row r="800" spans="1:17" ht="15" thickBot="1" x14ac:dyDescent="0.25">
      <c r="A800" s="34" t="s">
        <v>67</v>
      </c>
      <c r="B800" s="34" t="s">
        <v>8126</v>
      </c>
      <c r="C800" s="34" t="s">
        <v>8127</v>
      </c>
      <c r="D800" s="34" t="s">
        <v>3419</v>
      </c>
      <c r="E800" s="34" t="s">
        <v>20</v>
      </c>
      <c r="F800" s="34" t="s">
        <v>9707</v>
      </c>
      <c r="G800" s="34" t="s">
        <v>9708</v>
      </c>
      <c r="H800" s="34">
        <f t="shared" si="24"/>
        <v>1</v>
      </c>
      <c r="I800" s="34">
        <f t="shared" si="25"/>
        <v>0</v>
      </c>
      <c r="J800" s="34"/>
      <c r="K800" s="34" t="s">
        <v>20</v>
      </c>
      <c r="L800" s="34" t="s">
        <v>24</v>
      </c>
      <c r="M800" s="34">
        <v>66</v>
      </c>
      <c r="N800" s="34">
        <v>10</v>
      </c>
      <c r="O800" s="34">
        <v>27</v>
      </c>
      <c r="P800" s="1">
        <v>63.899000000000001</v>
      </c>
      <c r="Q800" s="1">
        <v>50.566600000000001</v>
      </c>
    </row>
    <row r="801" spans="1:17" ht="15" thickBot="1" x14ac:dyDescent="0.25">
      <c r="A801" s="34" t="s">
        <v>67</v>
      </c>
      <c r="B801" s="34" t="s">
        <v>8126</v>
      </c>
      <c r="C801" s="34" t="s">
        <v>8127</v>
      </c>
      <c r="D801" s="34" t="s">
        <v>3419</v>
      </c>
      <c r="E801" s="34" t="s">
        <v>20</v>
      </c>
      <c r="F801" s="34" t="s">
        <v>9709</v>
      </c>
      <c r="G801" s="34" t="s">
        <v>9710</v>
      </c>
      <c r="H801" s="34">
        <f t="shared" si="24"/>
        <v>1</v>
      </c>
      <c r="I801" s="34">
        <f t="shared" si="25"/>
        <v>0</v>
      </c>
      <c r="J801" s="34"/>
      <c r="K801" s="34" t="s">
        <v>20</v>
      </c>
      <c r="L801" s="34" t="s">
        <v>24</v>
      </c>
      <c r="M801" s="34">
        <v>66</v>
      </c>
      <c r="N801" s="34">
        <v>10</v>
      </c>
      <c r="O801" s="34">
        <v>27</v>
      </c>
      <c r="P801" s="1">
        <v>63.899000000000001</v>
      </c>
      <c r="Q801" s="1">
        <v>52.835099999999997</v>
      </c>
    </row>
    <row r="802" spans="1:17" ht="15" thickBot="1" x14ac:dyDescent="0.25">
      <c r="A802" s="34" t="s">
        <v>67</v>
      </c>
      <c r="B802" s="34" t="s">
        <v>8126</v>
      </c>
      <c r="C802" s="34" t="s">
        <v>8127</v>
      </c>
      <c r="D802" s="34" t="s">
        <v>3419</v>
      </c>
      <c r="E802" s="34" t="s">
        <v>20</v>
      </c>
      <c r="F802" s="34" t="s">
        <v>9711</v>
      </c>
      <c r="G802" s="34" t="s">
        <v>9712</v>
      </c>
      <c r="H802" s="34">
        <f t="shared" si="24"/>
        <v>1</v>
      </c>
      <c r="I802" s="34">
        <f t="shared" si="25"/>
        <v>0</v>
      </c>
      <c r="J802" s="34"/>
      <c r="K802" s="34" t="s">
        <v>20</v>
      </c>
      <c r="L802" s="34" t="s">
        <v>24</v>
      </c>
      <c r="M802" s="34">
        <v>66</v>
      </c>
      <c r="N802" s="34">
        <v>10</v>
      </c>
      <c r="O802" s="34">
        <v>27</v>
      </c>
      <c r="P802" s="1">
        <v>63.899000000000001</v>
      </c>
      <c r="Q802" s="1">
        <v>11.8644</v>
      </c>
    </row>
    <row r="803" spans="1:17" ht="15" thickBot="1" x14ac:dyDescent="0.25">
      <c r="A803" s="34" t="s">
        <v>67</v>
      </c>
      <c r="B803" s="34" t="s">
        <v>8126</v>
      </c>
      <c r="C803" s="34" t="s">
        <v>8127</v>
      </c>
      <c r="D803" s="34" t="s">
        <v>3419</v>
      </c>
      <c r="E803" s="34" t="s">
        <v>20</v>
      </c>
      <c r="F803" s="34" t="s">
        <v>9713</v>
      </c>
      <c r="G803" s="34" t="s">
        <v>9714</v>
      </c>
      <c r="H803" s="34">
        <f t="shared" si="24"/>
        <v>1</v>
      </c>
      <c r="I803" s="34">
        <f t="shared" si="25"/>
        <v>0</v>
      </c>
      <c r="J803" s="34"/>
      <c r="K803" s="34" t="s">
        <v>20</v>
      </c>
      <c r="L803" s="34" t="s">
        <v>24</v>
      </c>
      <c r="M803" s="34">
        <v>66</v>
      </c>
      <c r="N803" s="34">
        <v>10</v>
      </c>
      <c r="O803" s="34">
        <v>27</v>
      </c>
      <c r="P803" s="1">
        <v>63.899000000000001</v>
      </c>
      <c r="Q803" s="1">
        <v>27.8873</v>
      </c>
    </row>
    <row r="804" spans="1:17" ht="15" thickBot="1" x14ac:dyDescent="0.25">
      <c r="A804" s="34" t="s">
        <v>67</v>
      </c>
      <c r="B804" s="34" t="s">
        <v>8126</v>
      </c>
      <c r="C804" s="34" t="s">
        <v>8127</v>
      </c>
      <c r="D804" s="34" t="s">
        <v>3419</v>
      </c>
      <c r="E804" s="34" t="s">
        <v>20</v>
      </c>
      <c r="F804" s="34" t="s">
        <v>9715</v>
      </c>
      <c r="G804" s="34" t="s">
        <v>9716</v>
      </c>
      <c r="H804" s="34">
        <f t="shared" si="24"/>
        <v>1</v>
      </c>
      <c r="I804" s="34">
        <f t="shared" si="25"/>
        <v>0</v>
      </c>
      <c r="J804" s="34"/>
      <c r="K804" s="34" t="s">
        <v>20</v>
      </c>
      <c r="L804" s="34" t="s">
        <v>24</v>
      </c>
      <c r="M804" s="34">
        <v>66</v>
      </c>
      <c r="N804" s="34">
        <v>10</v>
      </c>
      <c r="O804" s="34">
        <v>27</v>
      </c>
      <c r="P804" s="1">
        <v>63.899000000000001</v>
      </c>
      <c r="Q804" s="1">
        <v>91.131500000000003</v>
      </c>
    </row>
    <row r="805" spans="1:17" ht="15" thickBot="1" x14ac:dyDescent="0.25">
      <c r="A805" s="34" t="s">
        <v>67</v>
      </c>
      <c r="B805" s="34" t="s">
        <v>8126</v>
      </c>
      <c r="C805" s="34" t="s">
        <v>8127</v>
      </c>
      <c r="D805" s="34" t="s">
        <v>3419</v>
      </c>
      <c r="E805" s="34" t="s">
        <v>20</v>
      </c>
      <c r="F805" s="34" t="s">
        <v>9717</v>
      </c>
      <c r="G805" s="34" t="s">
        <v>9718</v>
      </c>
      <c r="H805" s="34">
        <f t="shared" si="24"/>
        <v>1</v>
      </c>
      <c r="I805" s="34">
        <f t="shared" si="25"/>
        <v>0</v>
      </c>
      <c r="J805" s="34"/>
      <c r="K805" s="34" t="s">
        <v>20</v>
      </c>
      <c r="L805" s="34" t="s">
        <v>24</v>
      </c>
      <c r="M805" s="34">
        <v>66</v>
      </c>
      <c r="N805" s="34">
        <v>10</v>
      </c>
      <c r="O805" s="34">
        <v>27</v>
      </c>
      <c r="P805" s="1">
        <v>63.899000000000001</v>
      </c>
      <c r="Q805" s="1">
        <v>85.704099999999997</v>
      </c>
    </row>
    <row r="806" spans="1:17" ht="15" thickBot="1" x14ac:dyDescent="0.25">
      <c r="A806" s="34" t="s">
        <v>67</v>
      </c>
      <c r="B806" s="34" t="s">
        <v>8126</v>
      </c>
      <c r="C806" s="34" t="s">
        <v>8127</v>
      </c>
      <c r="D806" s="34" t="s">
        <v>3419</v>
      </c>
      <c r="E806" s="34" t="s">
        <v>20</v>
      </c>
      <c r="F806" s="34" t="s">
        <v>9719</v>
      </c>
      <c r="G806" s="34" t="s">
        <v>9720</v>
      </c>
      <c r="H806" s="34">
        <f t="shared" si="24"/>
        <v>1</v>
      </c>
      <c r="I806" s="34">
        <f t="shared" si="25"/>
        <v>0</v>
      </c>
      <c r="J806" s="34"/>
      <c r="K806" s="34" t="s">
        <v>20</v>
      </c>
      <c r="L806" s="34" t="s">
        <v>24</v>
      </c>
      <c r="M806" s="34">
        <v>66</v>
      </c>
      <c r="N806" s="34">
        <v>10</v>
      </c>
      <c r="O806" s="34">
        <v>27</v>
      </c>
      <c r="P806" s="1">
        <v>63.899000000000001</v>
      </c>
      <c r="Q806" s="1">
        <v>61.860500000000002</v>
      </c>
    </row>
    <row r="807" spans="1:17" ht="15" thickBot="1" x14ac:dyDescent="0.25">
      <c r="A807" s="34" t="s">
        <v>67</v>
      </c>
      <c r="B807" s="34" t="s">
        <v>8126</v>
      </c>
      <c r="C807" s="34" t="s">
        <v>8127</v>
      </c>
      <c r="D807" s="34" t="s">
        <v>3419</v>
      </c>
      <c r="E807" s="34" t="s">
        <v>20</v>
      </c>
      <c r="F807" s="34" t="s">
        <v>9721</v>
      </c>
      <c r="G807" s="34" t="s">
        <v>9722</v>
      </c>
      <c r="H807" s="34">
        <f t="shared" si="24"/>
        <v>1</v>
      </c>
      <c r="I807" s="34">
        <f t="shared" si="25"/>
        <v>0</v>
      </c>
      <c r="J807" s="34"/>
      <c r="K807" s="34" t="s">
        <v>20</v>
      </c>
      <c r="L807" s="34" t="s">
        <v>24</v>
      </c>
      <c r="M807" s="34">
        <v>66</v>
      </c>
      <c r="N807" s="34">
        <v>10</v>
      </c>
      <c r="O807" s="34">
        <v>27</v>
      </c>
      <c r="P807" s="1">
        <v>63.899000000000001</v>
      </c>
      <c r="Q807" s="1">
        <v>51.213299999999997</v>
      </c>
    </row>
    <row r="808" spans="1:17" ht="15" thickBot="1" x14ac:dyDescent="0.25">
      <c r="A808" s="34" t="s">
        <v>67</v>
      </c>
      <c r="B808" s="34" t="s">
        <v>8126</v>
      </c>
      <c r="C808" s="34" t="s">
        <v>8127</v>
      </c>
      <c r="D808" s="34" t="s">
        <v>3419</v>
      </c>
      <c r="E808" s="34" t="s">
        <v>20</v>
      </c>
      <c r="F808" s="34" t="s">
        <v>9723</v>
      </c>
      <c r="G808" s="34" t="s">
        <v>9724</v>
      </c>
      <c r="H808" s="34">
        <f t="shared" si="24"/>
        <v>1</v>
      </c>
      <c r="I808" s="34">
        <f t="shared" si="25"/>
        <v>0</v>
      </c>
      <c r="J808" s="34"/>
      <c r="K808" s="34" t="s">
        <v>20</v>
      </c>
      <c r="L808" s="34" t="s">
        <v>24</v>
      </c>
      <c r="M808" s="34">
        <v>66</v>
      </c>
      <c r="N808" s="34">
        <v>10</v>
      </c>
      <c r="O808" s="34">
        <v>27</v>
      </c>
      <c r="P808" s="1">
        <v>63.899000000000001</v>
      </c>
      <c r="Q808" s="1">
        <v>82.383399999999995</v>
      </c>
    </row>
    <row r="809" spans="1:17" ht="15" thickBot="1" x14ac:dyDescent="0.25">
      <c r="A809" s="34" t="s">
        <v>67</v>
      </c>
      <c r="B809" s="34" t="s">
        <v>8126</v>
      </c>
      <c r="C809" s="34" t="s">
        <v>8127</v>
      </c>
      <c r="D809" s="34" t="s">
        <v>3419</v>
      </c>
      <c r="E809" s="34" t="s">
        <v>20</v>
      </c>
      <c r="F809" s="34" t="s">
        <v>9725</v>
      </c>
      <c r="G809" s="34" t="s">
        <v>9726</v>
      </c>
      <c r="H809" s="34">
        <f t="shared" si="24"/>
        <v>1</v>
      </c>
      <c r="I809" s="34">
        <f t="shared" si="25"/>
        <v>0</v>
      </c>
      <c r="J809" s="34"/>
      <c r="K809" s="34" t="s">
        <v>20</v>
      </c>
      <c r="L809" s="34" t="s">
        <v>24</v>
      </c>
      <c r="M809" s="34">
        <v>66</v>
      </c>
      <c r="N809" s="34">
        <v>10</v>
      </c>
      <c r="O809" s="34">
        <v>27</v>
      </c>
      <c r="P809" s="1">
        <v>63.899000000000001</v>
      </c>
      <c r="Q809" s="1">
        <v>68.121700000000004</v>
      </c>
    </row>
    <row r="810" spans="1:17" ht="15" thickBot="1" x14ac:dyDescent="0.25">
      <c r="A810" s="34" t="s">
        <v>67</v>
      </c>
      <c r="B810" s="34" t="s">
        <v>8126</v>
      </c>
      <c r="C810" s="34" t="s">
        <v>8127</v>
      </c>
      <c r="D810" s="34" t="s">
        <v>3419</v>
      </c>
      <c r="E810" s="34" t="s">
        <v>20</v>
      </c>
      <c r="F810" s="34" t="s">
        <v>9727</v>
      </c>
      <c r="G810" s="34" t="s">
        <v>9728</v>
      </c>
      <c r="H810" s="34">
        <f t="shared" si="24"/>
        <v>1</v>
      </c>
      <c r="I810" s="34">
        <f t="shared" si="25"/>
        <v>0</v>
      </c>
      <c r="J810" s="34"/>
      <c r="K810" s="34" t="s">
        <v>20</v>
      </c>
      <c r="L810" s="34" t="s">
        <v>24</v>
      </c>
      <c r="M810" s="34">
        <v>66</v>
      </c>
      <c r="N810" s="34">
        <v>10</v>
      </c>
      <c r="O810" s="34">
        <v>27</v>
      </c>
      <c r="P810" s="1">
        <v>63.899000000000001</v>
      </c>
      <c r="Q810" s="1">
        <v>79.596999999999994</v>
      </c>
    </row>
    <row r="811" spans="1:17" ht="15" thickBot="1" x14ac:dyDescent="0.25">
      <c r="A811" s="34" t="s">
        <v>67</v>
      </c>
      <c r="B811" s="34" t="s">
        <v>8126</v>
      </c>
      <c r="C811" s="34" t="s">
        <v>8127</v>
      </c>
      <c r="D811" s="34" t="s">
        <v>3419</v>
      </c>
      <c r="E811" s="34" t="s">
        <v>20</v>
      </c>
      <c r="F811" s="34" t="s">
        <v>9729</v>
      </c>
      <c r="G811" s="34" t="s">
        <v>9730</v>
      </c>
      <c r="H811" s="34">
        <f t="shared" si="24"/>
        <v>1</v>
      </c>
      <c r="I811" s="34">
        <f t="shared" si="25"/>
        <v>0</v>
      </c>
      <c r="J811" s="34"/>
      <c r="K811" s="34" t="s">
        <v>20</v>
      </c>
      <c r="L811" s="34" t="s">
        <v>24</v>
      </c>
      <c r="M811" s="34">
        <v>66</v>
      </c>
      <c r="N811" s="34">
        <v>10</v>
      </c>
      <c r="O811" s="34">
        <v>27</v>
      </c>
      <c r="P811" s="1">
        <v>63.899000000000001</v>
      </c>
      <c r="Q811" s="1">
        <v>57.722000000000001</v>
      </c>
    </row>
    <row r="812" spans="1:17" ht="15" thickBot="1" x14ac:dyDescent="0.25">
      <c r="A812" s="34" t="s">
        <v>67</v>
      </c>
      <c r="B812" s="34" t="s">
        <v>8126</v>
      </c>
      <c r="C812" s="34" t="s">
        <v>8127</v>
      </c>
      <c r="D812" s="34" t="s">
        <v>3419</v>
      </c>
      <c r="E812" s="34" t="s">
        <v>20</v>
      </c>
      <c r="F812" s="34" t="s">
        <v>9731</v>
      </c>
      <c r="G812" s="34" t="s">
        <v>9732</v>
      </c>
      <c r="H812" s="34">
        <f t="shared" si="24"/>
        <v>1</v>
      </c>
      <c r="I812" s="34">
        <f t="shared" si="25"/>
        <v>0</v>
      </c>
      <c r="J812" s="34"/>
      <c r="K812" s="34" t="s">
        <v>20</v>
      </c>
      <c r="L812" s="34" t="s">
        <v>24</v>
      </c>
      <c r="M812" s="34">
        <v>66</v>
      </c>
      <c r="N812" s="34">
        <v>10</v>
      </c>
      <c r="O812" s="34">
        <v>27</v>
      </c>
      <c r="P812" s="1">
        <v>63.899000000000001</v>
      </c>
      <c r="Q812" s="1">
        <v>70.696700000000007</v>
      </c>
    </row>
    <row r="813" spans="1:17" ht="15" thickBot="1" x14ac:dyDescent="0.25">
      <c r="A813" s="34" t="s">
        <v>67</v>
      </c>
      <c r="B813" s="34" t="s">
        <v>8126</v>
      </c>
      <c r="C813" s="34" t="s">
        <v>8127</v>
      </c>
      <c r="D813" s="34" t="s">
        <v>3419</v>
      </c>
      <c r="E813" s="34" t="s">
        <v>20</v>
      </c>
      <c r="F813" s="34" t="s">
        <v>9733</v>
      </c>
      <c r="G813" s="34" t="s">
        <v>9734</v>
      </c>
      <c r="H813" s="34">
        <f t="shared" si="24"/>
        <v>1</v>
      </c>
      <c r="I813" s="34">
        <f t="shared" si="25"/>
        <v>0</v>
      </c>
      <c r="J813" s="34"/>
      <c r="K813" s="34" t="s">
        <v>20</v>
      </c>
      <c r="L813" s="34" t="s">
        <v>24</v>
      </c>
      <c r="M813" s="34">
        <v>66</v>
      </c>
      <c r="N813" s="34">
        <v>10</v>
      </c>
      <c r="O813" s="34">
        <v>27</v>
      </c>
      <c r="P813" s="1">
        <v>63.899000000000001</v>
      </c>
      <c r="Q813" s="1">
        <v>46.483499999999999</v>
      </c>
    </row>
    <row r="814" spans="1:17" ht="15" thickBot="1" x14ac:dyDescent="0.25">
      <c r="A814" s="34" t="s">
        <v>67</v>
      </c>
      <c r="B814" s="34" t="s">
        <v>8126</v>
      </c>
      <c r="C814" s="34" t="s">
        <v>8127</v>
      </c>
      <c r="D814" s="34" t="s">
        <v>3419</v>
      </c>
      <c r="E814" s="34" t="s">
        <v>20</v>
      </c>
      <c r="F814" s="34" t="s">
        <v>9735</v>
      </c>
      <c r="G814" s="34" t="s">
        <v>9736</v>
      </c>
      <c r="H814" s="34">
        <f t="shared" si="24"/>
        <v>1</v>
      </c>
      <c r="I814" s="34">
        <f t="shared" si="25"/>
        <v>0</v>
      </c>
      <c r="J814" s="34"/>
      <c r="K814" s="34" t="s">
        <v>20</v>
      </c>
      <c r="L814" s="34" t="s">
        <v>24</v>
      </c>
      <c r="M814" s="34">
        <v>66</v>
      </c>
      <c r="N814" s="34">
        <v>10</v>
      </c>
      <c r="O814" s="34">
        <v>27</v>
      </c>
      <c r="P814" s="1">
        <v>63.899000000000001</v>
      </c>
      <c r="Q814" s="1">
        <v>33.151200000000003</v>
      </c>
    </row>
    <row r="815" spans="1:17" ht="15" thickBot="1" x14ac:dyDescent="0.25">
      <c r="A815" s="34" t="s">
        <v>67</v>
      </c>
      <c r="B815" s="34" t="s">
        <v>8126</v>
      </c>
      <c r="C815" s="34" t="s">
        <v>8127</v>
      </c>
      <c r="D815" s="34" t="s">
        <v>3419</v>
      </c>
      <c r="E815" s="34" t="s">
        <v>20</v>
      </c>
      <c r="F815" s="34" t="s">
        <v>9737</v>
      </c>
      <c r="G815" s="34" t="s">
        <v>9738</v>
      </c>
      <c r="H815" s="34">
        <f t="shared" si="24"/>
        <v>1</v>
      </c>
      <c r="I815" s="34">
        <f t="shared" si="25"/>
        <v>0</v>
      </c>
      <c r="J815" s="34"/>
      <c r="K815" s="34" t="s">
        <v>20</v>
      </c>
      <c r="L815" s="34" t="s">
        <v>24</v>
      </c>
      <c r="M815" s="34">
        <v>66</v>
      </c>
      <c r="N815" s="34">
        <v>10</v>
      </c>
      <c r="O815" s="34">
        <v>27</v>
      </c>
      <c r="P815" s="1">
        <v>63.899000000000001</v>
      </c>
      <c r="Q815" s="1">
        <v>50.416699999999999</v>
      </c>
    </row>
    <row r="816" spans="1:17" ht="15" thickBot="1" x14ac:dyDescent="0.25">
      <c r="A816" s="34" t="s">
        <v>67</v>
      </c>
      <c r="B816" s="34" t="s">
        <v>8126</v>
      </c>
      <c r="C816" s="34" t="s">
        <v>8127</v>
      </c>
      <c r="D816" s="34" t="s">
        <v>3419</v>
      </c>
      <c r="E816" s="34" t="s">
        <v>20</v>
      </c>
      <c r="F816" s="34" t="s">
        <v>9739</v>
      </c>
      <c r="G816" s="34" t="s">
        <v>9740</v>
      </c>
      <c r="H816" s="34">
        <f t="shared" si="24"/>
        <v>1</v>
      </c>
      <c r="I816" s="34">
        <f t="shared" si="25"/>
        <v>0</v>
      </c>
      <c r="J816" s="34"/>
      <c r="K816" s="34" t="s">
        <v>20</v>
      </c>
      <c r="L816" s="34" t="s">
        <v>24</v>
      </c>
      <c r="M816" s="34">
        <v>66</v>
      </c>
      <c r="N816" s="34">
        <v>10</v>
      </c>
      <c r="O816" s="34">
        <v>27</v>
      </c>
      <c r="P816" s="1">
        <v>63.899000000000001</v>
      </c>
      <c r="Q816" s="1">
        <v>80.096400000000003</v>
      </c>
    </row>
    <row r="817" spans="1:17" ht="15" thickBot="1" x14ac:dyDescent="0.25">
      <c r="A817" s="34" t="s">
        <v>67</v>
      </c>
      <c r="B817" s="34" t="s">
        <v>8126</v>
      </c>
      <c r="C817" s="34" t="s">
        <v>8127</v>
      </c>
      <c r="D817" s="34" t="s">
        <v>3419</v>
      </c>
      <c r="E817" s="34" t="s">
        <v>20</v>
      </c>
      <c r="F817" s="34" t="s">
        <v>9741</v>
      </c>
      <c r="G817" s="34" t="s">
        <v>9742</v>
      </c>
      <c r="H817" s="34">
        <f t="shared" si="24"/>
        <v>1</v>
      </c>
      <c r="I817" s="34">
        <f t="shared" si="25"/>
        <v>0</v>
      </c>
      <c r="J817" s="34"/>
      <c r="K817" s="34" t="s">
        <v>20</v>
      </c>
      <c r="L817" s="34" t="s">
        <v>24</v>
      </c>
      <c r="M817" s="34">
        <v>66</v>
      </c>
      <c r="N817" s="34">
        <v>10</v>
      </c>
      <c r="O817" s="34">
        <v>27</v>
      </c>
      <c r="P817" s="1">
        <v>63.899000000000001</v>
      </c>
      <c r="Q817" s="1">
        <v>42.942100000000003</v>
      </c>
    </row>
    <row r="818" spans="1:17" ht="15" thickBot="1" x14ac:dyDescent="0.25">
      <c r="A818" s="34" t="s">
        <v>67</v>
      </c>
      <c r="B818" s="34" t="s">
        <v>8126</v>
      </c>
      <c r="C818" s="34" t="s">
        <v>8127</v>
      </c>
      <c r="D818" s="34" t="s">
        <v>3419</v>
      </c>
      <c r="E818" s="34" t="s">
        <v>20</v>
      </c>
      <c r="F818" s="34" t="s">
        <v>9743</v>
      </c>
      <c r="G818" s="34" t="s">
        <v>9744</v>
      </c>
      <c r="H818" s="34">
        <f t="shared" si="24"/>
        <v>1</v>
      </c>
      <c r="I818" s="34">
        <f t="shared" si="25"/>
        <v>0</v>
      </c>
      <c r="J818" s="34"/>
      <c r="K818" s="34" t="s">
        <v>20</v>
      </c>
      <c r="L818" s="34" t="s">
        <v>24</v>
      </c>
      <c r="M818" s="34">
        <v>66</v>
      </c>
      <c r="N818" s="34">
        <v>10</v>
      </c>
      <c r="O818" s="34">
        <v>27</v>
      </c>
      <c r="P818" s="1">
        <v>63.899000000000001</v>
      </c>
      <c r="Q818" s="1">
        <v>38.9251</v>
      </c>
    </row>
    <row r="819" spans="1:17" ht="15" thickBot="1" x14ac:dyDescent="0.25">
      <c r="A819" s="34" t="s">
        <v>67</v>
      </c>
      <c r="B819" s="34" t="s">
        <v>8126</v>
      </c>
      <c r="C819" s="34" t="s">
        <v>8127</v>
      </c>
      <c r="D819" s="34" t="s">
        <v>3419</v>
      </c>
      <c r="E819" s="34" t="s">
        <v>20</v>
      </c>
      <c r="F819" s="34" t="s">
        <v>9745</v>
      </c>
      <c r="G819" s="34" t="s">
        <v>9746</v>
      </c>
      <c r="H819" s="34">
        <f t="shared" si="24"/>
        <v>1</v>
      </c>
      <c r="I819" s="34">
        <f t="shared" si="25"/>
        <v>0</v>
      </c>
      <c r="J819" s="34"/>
      <c r="K819" s="34" t="s">
        <v>20</v>
      </c>
      <c r="L819" s="34" t="s">
        <v>24</v>
      </c>
      <c r="M819" s="34">
        <v>66</v>
      </c>
      <c r="N819" s="34">
        <v>10</v>
      </c>
      <c r="O819" s="34">
        <v>27</v>
      </c>
      <c r="P819" s="1">
        <v>63.899000000000001</v>
      </c>
      <c r="Q819" s="1">
        <v>73.571399999999997</v>
      </c>
    </row>
    <row r="820" spans="1:17" ht="15" thickBot="1" x14ac:dyDescent="0.25">
      <c r="A820" s="34" t="s">
        <v>67</v>
      </c>
      <c r="B820" s="34" t="s">
        <v>8126</v>
      </c>
      <c r="C820" s="34" t="s">
        <v>8127</v>
      </c>
      <c r="D820" s="34" t="s">
        <v>3419</v>
      </c>
      <c r="E820" s="34" t="s">
        <v>20</v>
      </c>
      <c r="F820" s="34" t="s">
        <v>9747</v>
      </c>
      <c r="G820" s="34" t="s">
        <v>9748</v>
      </c>
      <c r="H820" s="34">
        <f t="shared" si="24"/>
        <v>1</v>
      </c>
      <c r="I820" s="34">
        <f t="shared" si="25"/>
        <v>0</v>
      </c>
      <c r="J820" s="34"/>
      <c r="K820" s="34" t="s">
        <v>20</v>
      </c>
      <c r="L820" s="34" t="s">
        <v>24</v>
      </c>
      <c r="M820" s="34">
        <v>66</v>
      </c>
      <c r="N820" s="34">
        <v>10</v>
      </c>
      <c r="O820" s="34">
        <v>27</v>
      </c>
      <c r="P820" s="1">
        <v>63.899000000000001</v>
      </c>
      <c r="Q820" s="1">
        <v>81.599999999999994</v>
      </c>
    </row>
    <row r="821" spans="1:17" ht="15" thickBot="1" x14ac:dyDescent="0.25">
      <c r="A821" s="34" t="s">
        <v>67</v>
      </c>
      <c r="B821" s="34" t="s">
        <v>8126</v>
      </c>
      <c r="C821" s="34" t="s">
        <v>8127</v>
      </c>
      <c r="D821" s="34" t="s">
        <v>3419</v>
      </c>
      <c r="E821" s="34" t="s">
        <v>20</v>
      </c>
      <c r="F821" s="34" t="s">
        <v>9749</v>
      </c>
      <c r="G821" s="34" t="s">
        <v>9750</v>
      </c>
      <c r="H821" s="34">
        <f t="shared" si="24"/>
        <v>1</v>
      </c>
      <c r="I821" s="34">
        <f t="shared" si="25"/>
        <v>0</v>
      </c>
      <c r="J821" s="34"/>
      <c r="K821" s="34" t="s">
        <v>20</v>
      </c>
      <c r="L821" s="34" t="s">
        <v>24</v>
      </c>
      <c r="M821" s="34">
        <v>66</v>
      </c>
      <c r="N821" s="34">
        <v>10</v>
      </c>
      <c r="O821" s="34">
        <v>27</v>
      </c>
      <c r="P821" s="1">
        <v>63.899000000000001</v>
      </c>
      <c r="Q821" s="1">
        <v>70.795500000000004</v>
      </c>
    </row>
    <row r="822" spans="1:17" ht="15" thickBot="1" x14ac:dyDescent="0.25">
      <c r="A822" s="34" t="s">
        <v>67</v>
      </c>
      <c r="B822" s="34" t="s">
        <v>8126</v>
      </c>
      <c r="C822" s="34" t="s">
        <v>8127</v>
      </c>
      <c r="D822" s="34" t="s">
        <v>3419</v>
      </c>
      <c r="E822" s="34" t="s">
        <v>20</v>
      </c>
      <c r="F822" s="34" t="s">
        <v>9751</v>
      </c>
      <c r="G822" s="34" t="s">
        <v>9752</v>
      </c>
      <c r="H822" s="34">
        <f t="shared" si="24"/>
        <v>1</v>
      </c>
      <c r="I822" s="34">
        <f t="shared" si="25"/>
        <v>0</v>
      </c>
      <c r="J822" s="34"/>
      <c r="K822" s="34" t="s">
        <v>20</v>
      </c>
      <c r="L822" s="34" t="s">
        <v>24</v>
      </c>
      <c r="M822" s="34">
        <v>66</v>
      </c>
      <c r="N822" s="34">
        <v>10</v>
      </c>
      <c r="O822" s="34">
        <v>27</v>
      </c>
      <c r="P822" s="1">
        <v>63.899000000000001</v>
      </c>
      <c r="Q822" s="1">
        <v>67.703699999999998</v>
      </c>
    </row>
    <row r="823" spans="1:17" ht="15" thickBot="1" x14ac:dyDescent="0.25">
      <c r="A823" s="34" t="s">
        <v>67</v>
      </c>
      <c r="B823" s="34" t="s">
        <v>8126</v>
      </c>
      <c r="C823" s="34" t="s">
        <v>8127</v>
      </c>
      <c r="D823" s="34" t="s">
        <v>3419</v>
      </c>
      <c r="E823" s="34" t="s">
        <v>20</v>
      </c>
      <c r="F823" s="34" t="s">
        <v>9753</v>
      </c>
      <c r="G823" s="34" t="s">
        <v>9754</v>
      </c>
      <c r="H823" s="34">
        <f t="shared" si="24"/>
        <v>1</v>
      </c>
      <c r="I823" s="34">
        <f t="shared" si="25"/>
        <v>0</v>
      </c>
      <c r="J823" s="34"/>
      <c r="K823" s="34" t="s">
        <v>20</v>
      </c>
      <c r="L823" s="34" t="s">
        <v>24</v>
      </c>
      <c r="M823" s="34">
        <v>66</v>
      </c>
      <c r="N823" s="34">
        <v>10</v>
      </c>
      <c r="O823" s="34">
        <v>27</v>
      </c>
      <c r="P823" s="1">
        <v>63.899000000000001</v>
      </c>
      <c r="Q823" s="1">
        <v>86.036699999999996</v>
      </c>
    </row>
    <row r="824" spans="1:17" ht="15" thickBot="1" x14ac:dyDescent="0.25">
      <c r="A824" s="34" t="s">
        <v>67</v>
      </c>
      <c r="B824" s="34" t="s">
        <v>8126</v>
      </c>
      <c r="C824" s="34" t="s">
        <v>8127</v>
      </c>
      <c r="D824" s="34" t="s">
        <v>3419</v>
      </c>
      <c r="E824" s="34" t="s">
        <v>20</v>
      </c>
      <c r="F824" s="34" t="s">
        <v>9755</v>
      </c>
      <c r="G824" s="34" t="s">
        <v>9756</v>
      </c>
      <c r="H824" s="34">
        <f t="shared" si="24"/>
        <v>1</v>
      </c>
      <c r="I824" s="34">
        <f t="shared" si="25"/>
        <v>0</v>
      </c>
      <c r="J824" s="34"/>
      <c r="K824" s="34" t="s">
        <v>20</v>
      </c>
      <c r="L824" s="34" t="s">
        <v>24</v>
      </c>
      <c r="M824" s="34">
        <v>66</v>
      </c>
      <c r="N824" s="34">
        <v>10</v>
      </c>
      <c r="O824" s="34">
        <v>27</v>
      </c>
      <c r="P824" s="1">
        <v>63.899000000000001</v>
      </c>
      <c r="Q824" s="1">
        <v>75.876599999999996</v>
      </c>
    </row>
    <row r="825" spans="1:17" ht="15" thickBot="1" x14ac:dyDescent="0.25">
      <c r="A825" s="34" t="s">
        <v>67</v>
      </c>
      <c r="B825" s="34" t="s">
        <v>8126</v>
      </c>
      <c r="C825" s="34" t="s">
        <v>8127</v>
      </c>
      <c r="D825" s="34" t="s">
        <v>3419</v>
      </c>
      <c r="E825" s="34" t="s">
        <v>20</v>
      </c>
      <c r="F825" s="34" t="s">
        <v>9757</v>
      </c>
      <c r="G825" s="34" t="s">
        <v>9758</v>
      </c>
      <c r="H825" s="34">
        <f t="shared" si="24"/>
        <v>1</v>
      </c>
      <c r="I825" s="34">
        <f t="shared" si="25"/>
        <v>0</v>
      </c>
      <c r="J825" s="34"/>
      <c r="K825" s="34" t="s">
        <v>20</v>
      </c>
      <c r="L825" s="34" t="s">
        <v>24</v>
      </c>
      <c r="M825" s="34">
        <v>66</v>
      </c>
      <c r="N825" s="34">
        <v>10</v>
      </c>
      <c r="O825" s="34">
        <v>27</v>
      </c>
      <c r="P825" s="1">
        <v>63.899000000000001</v>
      </c>
      <c r="Q825" s="1">
        <v>72.916700000000006</v>
      </c>
    </row>
    <row r="826" spans="1:17" ht="15" thickBot="1" x14ac:dyDescent="0.25">
      <c r="A826" s="34" t="s">
        <v>67</v>
      </c>
      <c r="B826" s="34" t="s">
        <v>8126</v>
      </c>
      <c r="C826" s="34" t="s">
        <v>8127</v>
      </c>
      <c r="D826" s="34" t="s">
        <v>3419</v>
      </c>
      <c r="E826" s="34" t="s">
        <v>20</v>
      </c>
      <c r="F826" s="34" t="s">
        <v>9759</v>
      </c>
      <c r="G826" s="34" t="s">
        <v>9760</v>
      </c>
      <c r="H826" s="34">
        <f t="shared" si="24"/>
        <v>1</v>
      </c>
      <c r="I826" s="34">
        <f t="shared" si="25"/>
        <v>0</v>
      </c>
      <c r="J826" s="34"/>
      <c r="K826" s="34" t="s">
        <v>20</v>
      </c>
      <c r="L826" s="34" t="s">
        <v>24</v>
      </c>
      <c r="M826" s="34">
        <v>66</v>
      </c>
      <c r="N826" s="34">
        <v>10</v>
      </c>
      <c r="O826" s="34">
        <v>27</v>
      </c>
      <c r="P826" s="1">
        <v>63.899000000000001</v>
      </c>
      <c r="Q826" s="1">
        <v>85.468000000000004</v>
      </c>
    </row>
    <row r="827" spans="1:17" ht="15" thickBot="1" x14ac:dyDescent="0.25">
      <c r="A827" s="34" t="s">
        <v>67</v>
      </c>
      <c r="B827" s="34" t="s">
        <v>8126</v>
      </c>
      <c r="C827" s="34" t="s">
        <v>8127</v>
      </c>
      <c r="D827" s="34" t="s">
        <v>3419</v>
      </c>
      <c r="E827" s="34" t="s">
        <v>20</v>
      </c>
      <c r="F827" s="34" t="s">
        <v>9761</v>
      </c>
      <c r="G827" s="34" t="s">
        <v>9762</v>
      </c>
      <c r="H827" s="34">
        <f t="shared" si="24"/>
        <v>1</v>
      </c>
      <c r="I827" s="34">
        <f t="shared" si="25"/>
        <v>0</v>
      </c>
      <c r="J827" s="34"/>
      <c r="K827" s="34" t="s">
        <v>20</v>
      </c>
      <c r="L827" s="34" t="s">
        <v>24</v>
      </c>
      <c r="M827" s="34">
        <v>66</v>
      </c>
      <c r="N827" s="34">
        <v>10</v>
      </c>
      <c r="O827" s="34">
        <v>27</v>
      </c>
      <c r="P827" s="1">
        <v>63.899000000000001</v>
      </c>
      <c r="Q827" s="1">
        <v>93.783799999999999</v>
      </c>
    </row>
    <row r="828" spans="1:17" ht="15" thickBot="1" x14ac:dyDescent="0.25">
      <c r="A828" s="34" t="s">
        <v>67</v>
      </c>
      <c r="B828" s="34" t="s">
        <v>8126</v>
      </c>
      <c r="C828" s="34" t="s">
        <v>8127</v>
      </c>
      <c r="D828" s="34" t="s">
        <v>3419</v>
      </c>
      <c r="E828" s="34" t="s">
        <v>20</v>
      </c>
      <c r="F828" s="34" t="s">
        <v>9763</v>
      </c>
      <c r="G828" s="34" t="s">
        <v>9764</v>
      </c>
      <c r="H828" s="34">
        <f t="shared" si="24"/>
        <v>1</v>
      </c>
      <c r="I828" s="34">
        <f t="shared" si="25"/>
        <v>0</v>
      </c>
      <c r="J828" s="34"/>
      <c r="K828" s="34" t="s">
        <v>20</v>
      </c>
      <c r="L828" s="34" t="s">
        <v>24</v>
      </c>
      <c r="M828" s="34">
        <v>66</v>
      </c>
      <c r="N828" s="34">
        <v>10</v>
      </c>
      <c r="O828" s="34">
        <v>27</v>
      </c>
      <c r="P828" s="1">
        <v>63.899000000000001</v>
      </c>
      <c r="Q828" s="1">
        <v>45.454500000000003</v>
      </c>
    </row>
    <row r="829" spans="1:17" ht="15" thickBot="1" x14ac:dyDescent="0.25">
      <c r="A829" s="34" t="s">
        <v>67</v>
      </c>
      <c r="B829" s="34" t="s">
        <v>8126</v>
      </c>
      <c r="C829" s="34" t="s">
        <v>8127</v>
      </c>
      <c r="D829" s="34" t="s">
        <v>3419</v>
      </c>
      <c r="E829" s="34" t="s">
        <v>20</v>
      </c>
      <c r="F829" s="34" t="s">
        <v>9765</v>
      </c>
      <c r="G829" s="34" t="s">
        <v>9766</v>
      </c>
      <c r="H829" s="34">
        <f t="shared" si="24"/>
        <v>1</v>
      </c>
      <c r="I829" s="34">
        <f t="shared" si="25"/>
        <v>0</v>
      </c>
      <c r="J829" s="34"/>
      <c r="K829" s="34" t="s">
        <v>20</v>
      </c>
      <c r="L829" s="34" t="s">
        <v>24</v>
      </c>
      <c r="M829" s="34">
        <v>66</v>
      </c>
      <c r="N829" s="34">
        <v>10</v>
      </c>
      <c r="O829" s="34">
        <v>27</v>
      </c>
      <c r="P829" s="1">
        <v>63.899000000000001</v>
      </c>
      <c r="Q829" s="1">
        <v>68.3673</v>
      </c>
    </row>
    <row r="830" spans="1:17" ht="15" thickBot="1" x14ac:dyDescent="0.25">
      <c r="A830" s="34" t="s">
        <v>67</v>
      </c>
      <c r="B830" s="34" t="s">
        <v>8126</v>
      </c>
      <c r="C830" s="34" t="s">
        <v>8127</v>
      </c>
      <c r="D830" s="34" t="s">
        <v>3419</v>
      </c>
      <c r="E830" s="34" t="s">
        <v>20</v>
      </c>
      <c r="F830" s="34" t="s">
        <v>9767</v>
      </c>
      <c r="G830" s="34" t="s">
        <v>9768</v>
      </c>
      <c r="H830" s="34">
        <f t="shared" si="24"/>
        <v>1</v>
      </c>
      <c r="I830" s="34">
        <f t="shared" si="25"/>
        <v>0</v>
      </c>
      <c r="J830" s="34"/>
      <c r="K830" s="34" t="s">
        <v>20</v>
      </c>
      <c r="L830" s="34" t="s">
        <v>24</v>
      </c>
      <c r="M830" s="34">
        <v>66</v>
      </c>
      <c r="N830" s="34">
        <v>10</v>
      </c>
      <c r="O830" s="34">
        <v>27</v>
      </c>
      <c r="P830" s="1">
        <v>63.899000000000001</v>
      </c>
      <c r="Q830" s="1">
        <v>76.553299999999993</v>
      </c>
    </row>
    <row r="831" spans="1:17" ht="15" thickBot="1" x14ac:dyDescent="0.25">
      <c r="A831" s="34" t="s">
        <v>67</v>
      </c>
      <c r="B831" s="34" t="s">
        <v>8126</v>
      </c>
      <c r="C831" s="34" t="s">
        <v>8127</v>
      </c>
      <c r="D831" s="34" t="s">
        <v>3419</v>
      </c>
      <c r="E831" s="34" t="s">
        <v>20</v>
      </c>
      <c r="F831" s="34" t="s">
        <v>9769</v>
      </c>
      <c r="G831" s="34" t="s">
        <v>9770</v>
      </c>
      <c r="H831" s="34">
        <f t="shared" si="24"/>
        <v>1</v>
      </c>
      <c r="I831" s="34">
        <f t="shared" si="25"/>
        <v>0</v>
      </c>
      <c r="J831" s="34"/>
      <c r="K831" s="34" t="s">
        <v>20</v>
      </c>
      <c r="L831" s="34" t="s">
        <v>24</v>
      </c>
      <c r="M831" s="34">
        <v>66</v>
      </c>
      <c r="N831" s="34">
        <v>10</v>
      </c>
      <c r="O831" s="34">
        <v>27</v>
      </c>
      <c r="P831" s="1">
        <v>63.899000000000001</v>
      </c>
      <c r="Q831" s="1">
        <v>64.262299999999996</v>
      </c>
    </row>
    <row r="832" spans="1:17" ht="15" thickBot="1" x14ac:dyDescent="0.25">
      <c r="A832" s="34" t="s">
        <v>67</v>
      </c>
      <c r="B832" s="34" t="s">
        <v>8126</v>
      </c>
      <c r="C832" s="34" t="s">
        <v>8127</v>
      </c>
      <c r="D832" s="34" t="s">
        <v>3419</v>
      </c>
      <c r="E832" s="34" t="s">
        <v>20</v>
      </c>
      <c r="F832" s="34" t="s">
        <v>9771</v>
      </c>
      <c r="G832" s="34" t="s">
        <v>9772</v>
      </c>
      <c r="H832" s="34">
        <f t="shared" si="24"/>
        <v>1</v>
      </c>
      <c r="I832" s="34">
        <f t="shared" si="25"/>
        <v>0</v>
      </c>
      <c r="J832" s="34"/>
      <c r="K832" s="34" t="s">
        <v>20</v>
      </c>
      <c r="L832" s="34" t="s">
        <v>24</v>
      </c>
      <c r="M832" s="34">
        <v>66</v>
      </c>
      <c r="N832" s="34">
        <v>10</v>
      </c>
      <c r="O832" s="34">
        <v>27</v>
      </c>
      <c r="P832" s="1">
        <v>63.899000000000001</v>
      </c>
      <c r="Q832" s="1">
        <v>81.431299999999993</v>
      </c>
    </row>
    <row r="833" spans="1:17" ht="15" thickBot="1" x14ac:dyDescent="0.25">
      <c r="A833" s="34" t="s">
        <v>67</v>
      </c>
      <c r="B833" s="34" t="s">
        <v>8126</v>
      </c>
      <c r="C833" s="34" t="s">
        <v>8127</v>
      </c>
      <c r="D833" s="34" t="s">
        <v>3419</v>
      </c>
      <c r="E833" s="34" t="s">
        <v>20</v>
      </c>
      <c r="F833" s="34" t="s">
        <v>9773</v>
      </c>
      <c r="G833" s="34" t="s">
        <v>9774</v>
      </c>
      <c r="H833" s="34">
        <f t="shared" si="24"/>
        <v>1</v>
      </c>
      <c r="I833" s="34">
        <f t="shared" si="25"/>
        <v>0</v>
      </c>
      <c r="J833" s="34"/>
      <c r="K833" s="34" t="s">
        <v>20</v>
      </c>
      <c r="L833" s="34" t="s">
        <v>24</v>
      </c>
      <c r="M833" s="34">
        <v>66</v>
      </c>
      <c r="N833" s="34">
        <v>10</v>
      </c>
      <c r="O833" s="34">
        <v>27</v>
      </c>
      <c r="P833" s="1">
        <v>63.899000000000001</v>
      </c>
      <c r="Q833" s="1">
        <v>78.456599999999995</v>
      </c>
    </row>
    <row r="834" spans="1:17" ht="15" thickBot="1" x14ac:dyDescent="0.25">
      <c r="A834" s="34" t="s">
        <v>67</v>
      </c>
      <c r="B834" s="34" t="s">
        <v>8126</v>
      </c>
      <c r="C834" s="34" t="s">
        <v>8127</v>
      </c>
      <c r="D834" s="34" t="s">
        <v>3419</v>
      </c>
      <c r="E834" s="34" t="s">
        <v>20</v>
      </c>
      <c r="F834" s="34" t="s">
        <v>9775</v>
      </c>
      <c r="G834" s="34" t="s">
        <v>9776</v>
      </c>
      <c r="H834" s="34">
        <f t="shared" ref="H834:H897" si="26">IF(AND(P834*1.6&gt;=100),100, P834*1.6)/100</f>
        <v>1</v>
      </c>
      <c r="I834" s="34">
        <f t="shared" ref="I834:I897" si="27">1-H834</f>
        <v>0</v>
      </c>
      <c r="J834" s="34"/>
      <c r="K834" s="34" t="s">
        <v>20</v>
      </c>
      <c r="L834" s="34" t="s">
        <v>24</v>
      </c>
      <c r="M834" s="34">
        <v>66</v>
      </c>
      <c r="N834" s="34">
        <v>10</v>
      </c>
      <c r="O834" s="34">
        <v>27</v>
      </c>
      <c r="P834" s="1">
        <v>63.899000000000001</v>
      </c>
      <c r="Q834" s="1">
        <v>79.033799999999999</v>
      </c>
    </row>
    <row r="835" spans="1:17" ht="15" thickBot="1" x14ac:dyDescent="0.25">
      <c r="A835" s="34" t="s">
        <v>67</v>
      </c>
      <c r="B835" s="34" t="s">
        <v>8126</v>
      </c>
      <c r="C835" s="34" t="s">
        <v>8127</v>
      </c>
      <c r="D835" s="34" t="s">
        <v>3419</v>
      </c>
      <c r="E835" s="34" t="s">
        <v>20</v>
      </c>
      <c r="F835" s="34" t="s">
        <v>9777</v>
      </c>
      <c r="G835" s="34" t="s">
        <v>9778</v>
      </c>
      <c r="H835" s="34">
        <f t="shared" si="26"/>
        <v>1</v>
      </c>
      <c r="I835" s="34">
        <f t="shared" si="27"/>
        <v>0</v>
      </c>
      <c r="J835" s="34"/>
      <c r="K835" s="34" t="s">
        <v>20</v>
      </c>
      <c r="L835" s="34" t="s">
        <v>24</v>
      </c>
      <c r="M835" s="34">
        <v>66</v>
      </c>
      <c r="N835" s="34">
        <v>10</v>
      </c>
      <c r="O835" s="34">
        <v>27</v>
      </c>
      <c r="P835" s="1">
        <v>63.899000000000001</v>
      </c>
      <c r="Q835" s="1">
        <v>86.206900000000005</v>
      </c>
    </row>
    <row r="836" spans="1:17" ht="15" thickBot="1" x14ac:dyDescent="0.25">
      <c r="A836" s="34" t="s">
        <v>67</v>
      </c>
      <c r="B836" s="34" t="s">
        <v>8126</v>
      </c>
      <c r="C836" s="34" t="s">
        <v>8127</v>
      </c>
      <c r="D836" s="34" t="s">
        <v>3419</v>
      </c>
      <c r="E836" s="34" t="s">
        <v>20</v>
      </c>
      <c r="F836" s="34" t="s">
        <v>9779</v>
      </c>
      <c r="G836" s="34" t="s">
        <v>9780</v>
      </c>
      <c r="H836" s="34">
        <f t="shared" si="26"/>
        <v>1</v>
      </c>
      <c r="I836" s="34">
        <f t="shared" si="27"/>
        <v>0</v>
      </c>
      <c r="J836" s="34"/>
      <c r="K836" s="34" t="s">
        <v>20</v>
      </c>
      <c r="L836" s="34" t="s">
        <v>24</v>
      </c>
      <c r="M836" s="34">
        <v>66</v>
      </c>
      <c r="N836" s="34">
        <v>10</v>
      </c>
      <c r="O836" s="34">
        <v>27</v>
      </c>
      <c r="P836" s="1">
        <v>63.899000000000001</v>
      </c>
      <c r="Q836" s="1">
        <v>5.5118</v>
      </c>
    </row>
    <row r="837" spans="1:17" ht="15" thickBot="1" x14ac:dyDescent="0.25">
      <c r="A837" s="34" t="s">
        <v>67</v>
      </c>
      <c r="B837" s="34" t="s">
        <v>8126</v>
      </c>
      <c r="C837" s="34" t="s">
        <v>8127</v>
      </c>
      <c r="D837" s="34" t="s">
        <v>3419</v>
      </c>
      <c r="E837" s="34" t="s">
        <v>20</v>
      </c>
      <c r="F837" s="34" t="s">
        <v>9781</v>
      </c>
      <c r="G837" s="34" t="s">
        <v>9782</v>
      </c>
      <c r="H837" s="34">
        <f t="shared" si="26"/>
        <v>1</v>
      </c>
      <c r="I837" s="34">
        <f t="shared" si="27"/>
        <v>0</v>
      </c>
      <c r="J837" s="34"/>
      <c r="K837" s="34" t="s">
        <v>20</v>
      </c>
      <c r="L837" s="34" t="s">
        <v>24</v>
      </c>
      <c r="M837" s="34">
        <v>66</v>
      </c>
      <c r="N837" s="34">
        <v>10</v>
      </c>
      <c r="O837" s="34">
        <v>27</v>
      </c>
      <c r="P837" s="1">
        <v>63.899000000000001</v>
      </c>
      <c r="Q837" s="1">
        <v>39.756599999999999</v>
      </c>
    </row>
    <row r="838" spans="1:17" ht="15" thickBot="1" x14ac:dyDescent="0.25">
      <c r="A838" s="34" t="s">
        <v>67</v>
      </c>
      <c r="B838" s="34" t="s">
        <v>8126</v>
      </c>
      <c r="C838" s="34" t="s">
        <v>8127</v>
      </c>
      <c r="D838" s="34" t="s">
        <v>3419</v>
      </c>
      <c r="E838" s="34" t="s">
        <v>20</v>
      </c>
      <c r="F838" s="34" t="s">
        <v>9783</v>
      </c>
      <c r="G838" s="34" t="s">
        <v>9784</v>
      </c>
      <c r="H838" s="34">
        <f t="shared" si="26"/>
        <v>1</v>
      </c>
      <c r="I838" s="34">
        <f t="shared" si="27"/>
        <v>0</v>
      </c>
      <c r="J838" s="34"/>
      <c r="K838" s="34" t="s">
        <v>20</v>
      </c>
      <c r="L838" s="34" t="s">
        <v>24</v>
      </c>
      <c r="M838" s="34">
        <v>66</v>
      </c>
      <c r="N838" s="34">
        <v>10</v>
      </c>
      <c r="O838" s="34">
        <v>27</v>
      </c>
      <c r="P838" s="1">
        <v>63.899000000000001</v>
      </c>
      <c r="Q838" s="1">
        <v>91.629000000000005</v>
      </c>
    </row>
    <row r="839" spans="1:17" ht="15" thickBot="1" x14ac:dyDescent="0.25">
      <c r="A839" s="34" t="s">
        <v>67</v>
      </c>
      <c r="B839" s="34" t="s">
        <v>8126</v>
      </c>
      <c r="C839" s="34" t="s">
        <v>8127</v>
      </c>
      <c r="D839" s="34" t="s">
        <v>3419</v>
      </c>
      <c r="E839" s="34" t="s">
        <v>20</v>
      </c>
      <c r="F839" s="34" t="s">
        <v>9785</v>
      </c>
      <c r="G839" s="34" t="s">
        <v>9786</v>
      </c>
      <c r="H839" s="34">
        <f t="shared" si="26"/>
        <v>1</v>
      </c>
      <c r="I839" s="34">
        <f t="shared" si="27"/>
        <v>0</v>
      </c>
      <c r="J839" s="34"/>
      <c r="K839" s="34" t="s">
        <v>20</v>
      </c>
      <c r="L839" s="34" t="s">
        <v>24</v>
      </c>
      <c r="M839" s="34">
        <v>66</v>
      </c>
      <c r="N839" s="34">
        <v>10</v>
      </c>
      <c r="O839" s="34">
        <v>27</v>
      </c>
      <c r="P839" s="1">
        <v>63.899000000000001</v>
      </c>
      <c r="Q839" s="1">
        <v>49.652299999999997</v>
      </c>
    </row>
    <row r="840" spans="1:17" ht="15" thickBot="1" x14ac:dyDescent="0.25">
      <c r="A840" s="34" t="s">
        <v>67</v>
      </c>
      <c r="B840" s="34" t="s">
        <v>8126</v>
      </c>
      <c r="C840" s="34" t="s">
        <v>8127</v>
      </c>
      <c r="D840" s="34" t="s">
        <v>3419</v>
      </c>
      <c r="E840" s="34" t="s">
        <v>20</v>
      </c>
      <c r="F840" s="34" t="s">
        <v>9787</v>
      </c>
      <c r="G840" s="34" t="s">
        <v>9788</v>
      </c>
      <c r="H840" s="34">
        <f t="shared" si="26"/>
        <v>1</v>
      </c>
      <c r="I840" s="34">
        <f t="shared" si="27"/>
        <v>0</v>
      </c>
      <c r="J840" s="34"/>
      <c r="K840" s="34" t="s">
        <v>20</v>
      </c>
      <c r="L840" s="34" t="s">
        <v>24</v>
      </c>
      <c r="M840" s="34">
        <v>66</v>
      </c>
      <c r="N840" s="34">
        <v>10</v>
      </c>
      <c r="O840" s="34">
        <v>27</v>
      </c>
      <c r="P840" s="1">
        <v>63.899000000000001</v>
      </c>
      <c r="Q840" s="1">
        <v>37.0107</v>
      </c>
    </row>
    <row r="841" spans="1:17" ht="15" thickBot="1" x14ac:dyDescent="0.25">
      <c r="A841" s="34" t="s">
        <v>67</v>
      </c>
      <c r="B841" s="34" t="s">
        <v>8126</v>
      </c>
      <c r="C841" s="34" t="s">
        <v>8127</v>
      </c>
      <c r="D841" s="34" t="s">
        <v>3419</v>
      </c>
      <c r="E841" s="34" t="s">
        <v>20</v>
      </c>
      <c r="F841" s="34" t="s">
        <v>9789</v>
      </c>
      <c r="G841" s="34" t="s">
        <v>9790</v>
      </c>
      <c r="H841" s="34">
        <f t="shared" si="26"/>
        <v>1</v>
      </c>
      <c r="I841" s="34">
        <f t="shared" si="27"/>
        <v>0</v>
      </c>
      <c r="J841" s="34"/>
      <c r="K841" s="34" t="s">
        <v>20</v>
      </c>
      <c r="L841" s="34" t="s">
        <v>24</v>
      </c>
      <c r="M841" s="34">
        <v>66</v>
      </c>
      <c r="N841" s="34">
        <v>10</v>
      </c>
      <c r="O841" s="34">
        <v>27</v>
      </c>
      <c r="P841" s="1">
        <v>63.899000000000001</v>
      </c>
      <c r="Q841" s="1">
        <v>37.577599999999997</v>
      </c>
    </row>
    <row r="842" spans="1:17" ht="15" thickBot="1" x14ac:dyDescent="0.25">
      <c r="A842" s="34" t="s">
        <v>67</v>
      </c>
      <c r="B842" s="34" t="s">
        <v>8126</v>
      </c>
      <c r="C842" s="34" t="s">
        <v>8127</v>
      </c>
      <c r="D842" s="34" t="s">
        <v>3419</v>
      </c>
      <c r="E842" s="34" t="s">
        <v>20</v>
      </c>
      <c r="F842" s="34" t="s">
        <v>9791</v>
      </c>
      <c r="G842" s="34" t="s">
        <v>9792</v>
      </c>
      <c r="H842" s="34">
        <f t="shared" si="26"/>
        <v>1</v>
      </c>
      <c r="I842" s="34">
        <f t="shared" si="27"/>
        <v>0</v>
      </c>
      <c r="J842" s="34"/>
      <c r="K842" s="34" t="s">
        <v>20</v>
      </c>
      <c r="L842" s="34" t="s">
        <v>24</v>
      </c>
      <c r="M842" s="34">
        <v>66</v>
      </c>
      <c r="N842" s="34">
        <v>10</v>
      </c>
      <c r="O842" s="34">
        <v>27</v>
      </c>
      <c r="P842" s="1">
        <v>63.899000000000001</v>
      </c>
      <c r="Q842" s="1">
        <v>67.253200000000007</v>
      </c>
    </row>
    <row r="843" spans="1:17" ht="15" thickBot="1" x14ac:dyDescent="0.25">
      <c r="A843" s="34" t="s">
        <v>67</v>
      </c>
      <c r="B843" s="34" t="s">
        <v>8126</v>
      </c>
      <c r="C843" s="34" t="s">
        <v>8127</v>
      </c>
      <c r="D843" s="34" t="s">
        <v>3419</v>
      </c>
      <c r="E843" s="34" t="s">
        <v>20</v>
      </c>
      <c r="F843" s="34" t="s">
        <v>9793</v>
      </c>
      <c r="G843" s="34" t="s">
        <v>9794</v>
      </c>
      <c r="H843" s="34">
        <f t="shared" si="26"/>
        <v>1</v>
      </c>
      <c r="I843" s="34">
        <f t="shared" si="27"/>
        <v>0</v>
      </c>
      <c r="J843" s="34"/>
      <c r="K843" s="34" t="s">
        <v>20</v>
      </c>
      <c r="L843" s="34" t="s">
        <v>24</v>
      </c>
      <c r="M843" s="34">
        <v>66</v>
      </c>
      <c r="N843" s="34">
        <v>10</v>
      </c>
      <c r="O843" s="34">
        <v>27</v>
      </c>
      <c r="P843" s="1">
        <v>63.899000000000001</v>
      </c>
      <c r="Q843" s="1">
        <v>94.065299999999993</v>
      </c>
    </row>
    <row r="844" spans="1:17" ht="15" thickBot="1" x14ac:dyDescent="0.25">
      <c r="A844" s="34" t="s">
        <v>67</v>
      </c>
      <c r="B844" s="34" t="s">
        <v>8126</v>
      </c>
      <c r="C844" s="34" t="s">
        <v>8127</v>
      </c>
      <c r="D844" s="34" t="s">
        <v>3419</v>
      </c>
      <c r="E844" s="34" t="s">
        <v>20</v>
      </c>
      <c r="F844" s="34" t="s">
        <v>9795</v>
      </c>
      <c r="G844" s="34" t="s">
        <v>9796</v>
      </c>
      <c r="H844" s="34">
        <f t="shared" si="26"/>
        <v>1</v>
      </c>
      <c r="I844" s="34">
        <f t="shared" si="27"/>
        <v>0</v>
      </c>
      <c r="J844" s="34"/>
      <c r="K844" s="34" t="s">
        <v>20</v>
      </c>
      <c r="L844" s="34" t="s">
        <v>24</v>
      </c>
      <c r="M844" s="34">
        <v>66</v>
      </c>
      <c r="N844" s="34">
        <v>10</v>
      </c>
      <c r="O844" s="34">
        <v>27</v>
      </c>
      <c r="P844" s="1">
        <v>63.899000000000001</v>
      </c>
      <c r="Q844" s="1">
        <v>91.787099999999995</v>
      </c>
    </row>
    <row r="845" spans="1:17" ht="15" thickBot="1" x14ac:dyDescent="0.25">
      <c r="A845" s="34" t="s">
        <v>67</v>
      </c>
      <c r="B845" s="34" t="s">
        <v>8126</v>
      </c>
      <c r="C845" s="34" t="s">
        <v>8127</v>
      </c>
      <c r="D845" s="34" t="s">
        <v>3419</v>
      </c>
      <c r="E845" s="34" t="s">
        <v>20</v>
      </c>
      <c r="F845" s="34" t="s">
        <v>9797</v>
      </c>
      <c r="G845" s="34" t="s">
        <v>9798</v>
      </c>
      <c r="H845" s="34">
        <f t="shared" si="26"/>
        <v>1</v>
      </c>
      <c r="I845" s="34">
        <f t="shared" si="27"/>
        <v>0</v>
      </c>
      <c r="J845" s="34"/>
      <c r="K845" s="34" t="s">
        <v>20</v>
      </c>
      <c r="L845" s="34" t="s">
        <v>24</v>
      </c>
      <c r="M845" s="34">
        <v>66</v>
      </c>
      <c r="N845" s="34">
        <v>10</v>
      </c>
      <c r="O845" s="34">
        <v>27</v>
      </c>
      <c r="P845" s="1">
        <v>63.899000000000001</v>
      </c>
      <c r="Q845" s="1">
        <v>87.087999999999994</v>
      </c>
    </row>
    <row r="846" spans="1:17" ht="15" thickBot="1" x14ac:dyDescent="0.25">
      <c r="A846" s="34" t="s">
        <v>67</v>
      </c>
      <c r="B846" s="34" t="s">
        <v>8126</v>
      </c>
      <c r="C846" s="34" t="s">
        <v>8127</v>
      </c>
      <c r="D846" s="34" t="s">
        <v>3419</v>
      </c>
      <c r="E846" s="34" t="s">
        <v>20</v>
      </c>
      <c r="F846" s="34" t="s">
        <v>9799</v>
      </c>
      <c r="G846" s="34" t="s">
        <v>9800</v>
      </c>
      <c r="H846" s="34">
        <f t="shared" si="26"/>
        <v>1</v>
      </c>
      <c r="I846" s="34">
        <f t="shared" si="27"/>
        <v>0</v>
      </c>
      <c r="J846" s="34"/>
      <c r="K846" s="34" t="s">
        <v>20</v>
      </c>
      <c r="L846" s="34" t="s">
        <v>24</v>
      </c>
      <c r="M846" s="34">
        <v>66</v>
      </c>
      <c r="N846" s="34">
        <v>10</v>
      </c>
      <c r="O846" s="34">
        <v>27</v>
      </c>
      <c r="P846" s="1">
        <v>63.899000000000001</v>
      </c>
      <c r="Q846" s="1">
        <v>22.6586</v>
      </c>
    </row>
    <row r="847" spans="1:17" ht="15" thickBot="1" x14ac:dyDescent="0.25">
      <c r="A847" s="34" t="s">
        <v>67</v>
      </c>
      <c r="B847" s="34" t="s">
        <v>8126</v>
      </c>
      <c r="C847" s="34" t="s">
        <v>8127</v>
      </c>
      <c r="D847" s="34" t="s">
        <v>3419</v>
      </c>
      <c r="E847" s="34" t="s">
        <v>20</v>
      </c>
      <c r="F847" s="34" t="s">
        <v>9801</v>
      </c>
      <c r="G847" s="34" t="s">
        <v>9802</v>
      </c>
      <c r="H847" s="34">
        <f t="shared" si="26"/>
        <v>1</v>
      </c>
      <c r="I847" s="34">
        <f t="shared" si="27"/>
        <v>0</v>
      </c>
      <c r="J847" s="34"/>
      <c r="K847" s="34" t="s">
        <v>20</v>
      </c>
      <c r="L847" s="34" t="s">
        <v>24</v>
      </c>
      <c r="M847" s="34">
        <v>66</v>
      </c>
      <c r="N847" s="34">
        <v>10</v>
      </c>
      <c r="O847" s="34">
        <v>27</v>
      </c>
      <c r="P847" s="1">
        <v>63.899000000000001</v>
      </c>
      <c r="Q847" s="1">
        <v>90.804599999999994</v>
      </c>
    </row>
    <row r="848" spans="1:17" ht="15" thickBot="1" x14ac:dyDescent="0.25">
      <c r="A848" s="34" t="s">
        <v>67</v>
      </c>
      <c r="B848" s="34" t="s">
        <v>8126</v>
      </c>
      <c r="C848" s="34" t="s">
        <v>8127</v>
      </c>
      <c r="D848" s="34" t="s">
        <v>3419</v>
      </c>
      <c r="E848" s="34" t="s">
        <v>20</v>
      </c>
      <c r="F848" s="34" t="s">
        <v>9803</v>
      </c>
      <c r="G848" s="34" t="s">
        <v>9804</v>
      </c>
      <c r="H848" s="34">
        <f t="shared" si="26"/>
        <v>1</v>
      </c>
      <c r="I848" s="34">
        <f t="shared" si="27"/>
        <v>0</v>
      </c>
      <c r="J848" s="34"/>
      <c r="K848" s="34" t="s">
        <v>20</v>
      </c>
      <c r="L848" s="34" t="s">
        <v>24</v>
      </c>
      <c r="M848" s="34">
        <v>66</v>
      </c>
      <c r="N848" s="34">
        <v>10</v>
      </c>
      <c r="O848" s="34">
        <v>27</v>
      </c>
      <c r="P848" s="1">
        <v>63.899000000000001</v>
      </c>
      <c r="Q848" s="1">
        <v>81.264300000000006</v>
      </c>
    </row>
    <row r="849" spans="1:17" ht="15" thickBot="1" x14ac:dyDescent="0.25">
      <c r="A849" s="34" t="s">
        <v>67</v>
      </c>
      <c r="B849" s="34" t="s">
        <v>8126</v>
      </c>
      <c r="C849" s="34" t="s">
        <v>8127</v>
      </c>
      <c r="D849" s="34" t="s">
        <v>3419</v>
      </c>
      <c r="E849" s="34" t="s">
        <v>20</v>
      </c>
      <c r="F849" s="34" t="s">
        <v>9805</v>
      </c>
      <c r="G849" s="34" t="s">
        <v>9806</v>
      </c>
      <c r="H849" s="34">
        <f t="shared" si="26"/>
        <v>1</v>
      </c>
      <c r="I849" s="34">
        <f t="shared" si="27"/>
        <v>0</v>
      </c>
      <c r="J849" s="34"/>
      <c r="K849" s="34" t="s">
        <v>20</v>
      </c>
      <c r="L849" s="34" t="s">
        <v>24</v>
      </c>
      <c r="M849" s="34">
        <v>66</v>
      </c>
      <c r="N849" s="34">
        <v>10</v>
      </c>
      <c r="O849" s="34">
        <v>27</v>
      </c>
      <c r="P849" s="1">
        <v>63.899000000000001</v>
      </c>
      <c r="Q849" s="1">
        <v>75.764399999999995</v>
      </c>
    </row>
    <row r="850" spans="1:17" ht="15" thickBot="1" x14ac:dyDescent="0.25">
      <c r="A850" s="34" t="s">
        <v>67</v>
      </c>
      <c r="B850" s="34" t="s">
        <v>8126</v>
      </c>
      <c r="C850" s="34" t="s">
        <v>8127</v>
      </c>
      <c r="D850" s="34" t="s">
        <v>3419</v>
      </c>
      <c r="E850" s="34" t="s">
        <v>20</v>
      </c>
      <c r="F850" s="34" t="s">
        <v>9807</v>
      </c>
      <c r="G850" s="34" t="s">
        <v>9808</v>
      </c>
      <c r="H850" s="34">
        <f t="shared" si="26"/>
        <v>1</v>
      </c>
      <c r="I850" s="34">
        <f t="shared" si="27"/>
        <v>0</v>
      </c>
      <c r="J850" s="34"/>
      <c r="K850" s="34" t="s">
        <v>20</v>
      </c>
      <c r="L850" s="34" t="s">
        <v>24</v>
      </c>
      <c r="M850" s="34">
        <v>66</v>
      </c>
      <c r="N850" s="34">
        <v>10</v>
      </c>
      <c r="O850" s="34">
        <v>27</v>
      </c>
      <c r="P850" s="1">
        <v>63.899000000000001</v>
      </c>
      <c r="Q850" s="1">
        <v>80.869600000000005</v>
      </c>
    </row>
    <row r="851" spans="1:17" ht="15" thickBot="1" x14ac:dyDescent="0.25">
      <c r="A851" s="34" t="s">
        <v>67</v>
      </c>
      <c r="B851" s="34" t="s">
        <v>8126</v>
      </c>
      <c r="C851" s="34" t="s">
        <v>8127</v>
      </c>
      <c r="D851" s="34" t="s">
        <v>3419</v>
      </c>
      <c r="E851" s="34" t="s">
        <v>20</v>
      </c>
      <c r="F851" s="34" t="s">
        <v>9809</v>
      </c>
      <c r="G851" s="34" t="s">
        <v>9810</v>
      </c>
      <c r="H851" s="34">
        <f t="shared" si="26"/>
        <v>1</v>
      </c>
      <c r="I851" s="34">
        <f t="shared" si="27"/>
        <v>0</v>
      </c>
      <c r="J851" s="34"/>
      <c r="K851" s="34" t="s">
        <v>20</v>
      </c>
      <c r="L851" s="34" t="s">
        <v>24</v>
      </c>
      <c r="M851" s="34">
        <v>66</v>
      </c>
      <c r="N851" s="34">
        <v>10</v>
      </c>
      <c r="O851" s="34">
        <v>27</v>
      </c>
      <c r="P851" s="1">
        <v>63.899000000000001</v>
      </c>
      <c r="Q851" s="1">
        <v>39.530999999999999</v>
      </c>
    </row>
    <row r="852" spans="1:17" ht="15" thickBot="1" x14ac:dyDescent="0.25">
      <c r="A852" s="34" t="s">
        <v>67</v>
      </c>
      <c r="B852" s="34" t="s">
        <v>8126</v>
      </c>
      <c r="C852" s="34" t="s">
        <v>8127</v>
      </c>
      <c r="D852" s="34" t="s">
        <v>3419</v>
      </c>
      <c r="E852" s="34" t="s">
        <v>20</v>
      </c>
      <c r="F852" s="34" t="s">
        <v>9811</v>
      </c>
      <c r="G852" s="34" t="s">
        <v>9812</v>
      </c>
      <c r="H852" s="34">
        <f t="shared" si="26"/>
        <v>1</v>
      </c>
      <c r="I852" s="34">
        <f t="shared" si="27"/>
        <v>0</v>
      </c>
      <c r="J852" s="34"/>
      <c r="K852" s="34" t="s">
        <v>20</v>
      </c>
      <c r="L852" s="34" t="s">
        <v>24</v>
      </c>
      <c r="M852" s="34">
        <v>66</v>
      </c>
      <c r="N852" s="34">
        <v>10</v>
      </c>
      <c r="O852" s="34">
        <v>27</v>
      </c>
      <c r="P852" s="1">
        <v>63.899000000000001</v>
      </c>
      <c r="Q852" s="1">
        <v>83.134699999999995</v>
      </c>
    </row>
    <row r="853" spans="1:17" ht="15" thickBot="1" x14ac:dyDescent="0.25">
      <c r="A853" s="34" t="s">
        <v>67</v>
      </c>
      <c r="B853" s="34" t="s">
        <v>8126</v>
      </c>
      <c r="C853" s="34" t="s">
        <v>8127</v>
      </c>
      <c r="D853" s="34" t="s">
        <v>3419</v>
      </c>
      <c r="E853" s="34" t="s">
        <v>20</v>
      </c>
      <c r="F853" s="34" t="s">
        <v>9813</v>
      </c>
      <c r="G853" s="34" t="s">
        <v>9814</v>
      </c>
      <c r="H853" s="34">
        <f t="shared" si="26"/>
        <v>1</v>
      </c>
      <c r="I853" s="34">
        <f t="shared" si="27"/>
        <v>0</v>
      </c>
      <c r="J853" s="34"/>
      <c r="K853" s="34" t="s">
        <v>20</v>
      </c>
      <c r="L853" s="34" t="s">
        <v>24</v>
      </c>
      <c r="M853" s="34">
        <v>66</v>
      </c>
      <c r="N853" s="34">
        <v>10</v>
      </c>
      <c r="O853" s="34">
        <v>27</v>
      </c>
      <c r="P853" s="1">
        <v>63.899000000000001</v>
      </c>
      <c r="Q853" s="1">
        <v>83.8596</v>
      </c>
    </row>
    <row r="854" spans="1:17" ht="15" thickBot="1" x14ac:dyDescent="0.25">
      <c r="A854" s="34" t="s">
        <v>67</v>
      </c>
      <c r="B854" s="34" t="s">
        <v>8126</v>
      </c>
      <c r="C854" s="34" t="s">
        <v>8127</v>
      </c>
      <c r="D854" s="34" t="s">
        <v>3419</v>
      </c>
      <c r="E854" s="34" t="s">
        <v>20</v>
      </c>
      <c r="F854" s="34" t="s">
        <v>9815</v>
      </c>
      <c r="G854" s="34" t="s">
        <v>9816</v>
      </c>
      <c r="H854" s="34">
        <f t="shared" si="26"/>
        <v>1</v>
      </c>
      <c r="I854" s="34">
        <f t="shared" si="27"/>
        <v>0</v>
      </c>
      <c r="J854" s="34"/>
      <c r="K854" s="34" t="s">
        <v>20</v>
      </c>
      <c r="L854" s="34" t="s">
        <v>24</v>
      </c>
      <c r="M854" s="34">
        <v>66</v>
      </c>
      <c r="N854" s="34">
        <v>10</v>
      </c>
      <c r="O854" s="34">
        <v>27</v>
      </c>
      <c r="P854" s="1">
        <v>63.899000000000001</v>
      </c>
      <c r="Q854" s="1">
        <v>51.956499999999998</v>
      </c>
    </row>
    <row r="855" spans="1:17" ht="15" thickBot="1" x14ac:dyDescent="0.25">
      <c r="A855" s="34" t="s">
        <v>67</v>
      </c>
      <c r="B855" s="34" t="s">
        <v>8126</v>
      </c>
      <c r="C855" s="34" t="s">
        <v>8127</v>
      </c>
      <c r="D855" s="34" t="s">
        <v>3419</v>
      </c>
      <c r="E855" s="34" t="s">
        <v>20</v>
      </c>
      <c r="F855" s="34" t="s">
        <v>9817</v>
      </c>
      <c r="G855" s="34" t="s">
        <v>9818</v>
      </c>
      <c r="H855" s="34">
        <f t="shared" si="26"/>
        <v>1</v>
      </c>
      <c r="I855" s="34">
        <f t="shared" si="27"/>
        <v>0</v>
      </c>
      <c r="J855" s="34"/>
      <c r="K855" s="34" t="s">
        <v>20</v>
      </c>
      <c r="L855" s="34" t="s">
        <v>24</v>
      </c>
      <c r="M855" s="34">
        <v>66</v>
      </c>
      <c r="N855" s="34">
        <v>10</v>
      </c>
      <c r="O855" s="34">
        <v>27</v>
      </c>
      <c r="P855" s="1">
        <v>63.899000000000001</v>
      </c>
      <c r="Q855" s="1">
        <v>73.018600000000006</v>
      </c>
    </row>
    <row r="856" spans="1:17" ht="15" thickBot="1" x14ac:dyDescent="0.25">
      <c r="A856" s="34" t="s">
        <v>67</v>
      </c>
      <c r="B856" s="34" t="s">
        <v>8126</v>
      </c>
      <c r="C856" s="34" t="s">
        <v>8127</v>
      </c>
      <c r="D856" s="34" t="s">
        <v>3419</v>
      </c>
      <c r="E856" s="34" t="s">
        <v>20</v>
      </c>
      <c r="F856" s="34" t="s">
        <v>9819</v>
      </c>
      <c r="G856" s="34" t="s">
        <v>9820</v>
      </c>
      <c r="H856" s="34">
        <f t="shared" si="26"/>
        <v>1</v>
      </c>
      <c r="I856" s="34">
        <f t="shared" si="27"/>
        <v>0</v>
      </c>
      <c r="J856" s="34"/>
      <c r="K856" s="34" t="s">
        <v>20</v>
      </c>
      <c r="L856" s="34" t="s">
        <v>24</v>
      </c>
      <c r="M856" s="34">
        <v>66</v>
      </c>
      <c r="N856" s="34">
        <v>10</v>
      </c>
      <c r="O856" s="34">
        <v>27</v>
      </c>
      <c r="P856" s="1">
        <v>63.899000000000001</v>
      </c>
      <c r="Q856" s="1">
        <v>74.790899999999993</v>
      </c>
    </row>
    <row r="857" spans="1:17" ht="15" thickBot="1" x14ac:dyDescent="0.25">
      <c r="A857" s="34" t="s">
        <v>67</v>
      </c>
      <c r="B857" s="34" t="s">
        <v>8126</v>
      </c>
      <c r="C857" s="34" t="s">
        <v>8127</v>
      </c>
      <c r="D857" s="34" t="s">
        <v>3419</v>
      </c>
      <c r="E857" s="34" t="s">
        <v>20</v>
      </c>
      <c r="F857" s="34" t="s">
        <v>9821</v>
      </c>
      <c r="G857" s="34" t="s">
        <v>9822</v>
      </c>
      <c r="H857" s="34">
        <f t="shared" si="26"/>
        <v>1</v>
      </c>
      <c r="I857" s="34">
        <f t="shared" si="27"/>
        <v>0</v>
      </c>
      <c r="J857" s="34"/>
      <c r="K857" s="34" t="s">
        <v>20</v>
      </c>
      <c r="L857" s="34" t="s">
        <v>24</v>
      </c>
      <c r="M857" s="34">
        <v>66</v>
      </c>
      <c r="N857" s="34">
        <v>10</v>
      </c>
      <c r="O857" s="34">
        <v>27</v>
      </c>
      <c r="P857" s="1">
        <v>63.899000000000001</v>
      </c>
      <c r="Q857" s="1">
        <v>79.169799999999995</v>
      </c>
    </row>
    <row r="858" spans="1:17" ht="15" thickBot="1" x14ac:dyDescent="0.25">
      <c r="A858" s="34" t="s">
        <v>67</v>
      </c>
      <c r="B858" s="34" t="s">
        <v>8126</v>
      </c>
      <c r="C858" s="34" t="s">
        <v>8127</v>
      </c>
      <c r="D858" s="34" t="s">
        <v>3419</v>
      </c>
      <c r="E858" s="34" t="s">
        <v>20</v>
      </c>
      <c r="F858" s="34" t="s">
        <v>9823</v>
      </c>
      <c r="G858" s="34" t="s">
        <v>9824</v>
      </c>
      <c r="H858" s="34">
        <f t="shared" si="26"/>
        <v>1</v>
      </c>
      <c r="I858" s="34">
        <f t="shared" si="27"/>
        <v>0</v>
      </c>
      <c r="J858" s="34"/>
      <c r="K858" s="34" t="s">
        <v>20</v>
      </c>
      <c r="L858" s="34" t="s">
        <v>24</v>
      </c>
      <c r="M858" s="34">
        <v>66</v>
      </c>
      <c r="N858" s="34">
        <v>10</v>
      </c>
      <c r="O858" s="34">
        <v>27</v>
      </c>
      <c r="P858" s="1">
        <v>63.899000000000001</v>
      </c>
      <c r="Q858" s="1">
        <v>25.622800000000002</v>
      </c>
    </row>
    <row r="859" spans="1:17" ht="15" thickBot="1" x14ac:dyDescent="0.25">
      <c r="A859" s="34" t="s">
        <v>67</v>
      </c>
      <c r="B859" s="34" t="s">
        <v>8126</v>
      </c>
      <c r="C859" s="34" t="s">
        <v>8127</v>
      </c>
      <c r="D859" s="34" t="s">
        <v>3419</v>
      </c>
      <c r="E859" s="34" t="s">
        <v>20</v>
      </c>
      <c r="F859" s="34" t="s">
        <v>9825</v>
      </c>
      <c r="G859" s="34" t="s">
        <v>9826</v>
      </c>
      <c r="H859" s="34">
        <f t="shared" si="26"/>
        <v>1</v>
      </c>
      <c r="I859" s="34">
        <f t="shared" si="27"/>
        <v>0</v>
      </c>
      <c r="J859" s="34"/>
      <c r="K859" s="34" t="s">
        <v>20</v>
      </c>
      <c r="L859" s="34" t="s">
        <v>24</v>
      </c>
      <c r="M859" s="34">
        <v>66</v>
      </c>
      <c r="N859" s="34">
        <v>10</v>
      </c>
      <c r="O859" s="34">
        <v>27</v>
      </c>
      <c r="P859" s="1">
        <v>63.899000000000001</v>
      </c>
      <c r="Q859" s="1">
        <v>67.085999999999999</v>
      </c>
    </row>
    <row r="860" spans="1:17" ht="15" thickBot="1" x14ac:dyDescent="0.25">
      <c r="A860" s="34" t="s">
        <v>67</v>
      </c>
      <c r="B860" s="34" t="s">
        <v>8126</v>
      </c>
      <c r="C860" s="34" t="s">
        <v>8127</v>
      </c>
      <c r="D860" s="34" t="s">
        <v>3419</v>
      </c>
      <c r="E860" s="34" t="s">
        <v>20</v>
      </c>
      <c r="F860" s="34" t="s">
        <v>9827</v>
      </c>
      <c r="G860" s="34" t="s">
        <v>9828</v>
      </c>
      <c r="H860" s="34">
        <f t="shared" si="26"/>
        <v>1</v>
      </c>
      <c r="I860" s="34">
        <f t="shared" si="27"/>
        <v>0</v>
      </c>
      <c r="J860" s="34"/>
      <c r="K860" s="34" t="s">
        <v>20</v>
      </c>
      <c r="L860" s="34" t="s">
        <v>24</v>
      </c>
      <c r="M860" s="34">
        <v>66</v>
      </c>
      <c r="N860" s="34">
        <v>10</v>
      </c>
      <c r="O860" s="34">
        <v>27</v>
      </c>
      <c r="P860" s="1">
        <v>63.899000000000001</v>
      </c>
      <c r="Q860" s="1">
        <v>83.6875</v>
      </c>
    </row>
    <row r="861" spans="1:17" ht="15" thickBot="1" x14ac:dyDescent="0.25">
      <c r="A861" s="34" t="s">
        <v>67</v>
      </c>
      <c r="B861" s="34" t="s">
        <v>8126</v>
      </c>
      <c r="C861" s="34" t="s">
        <v>8127</v>
      </c>
      <c r="D861" s="34" t="s">
        <v>3419</v>
      </c>
      <c r="E861" s="34" t="s">
        <v>20</v>
      </c>
      <c r="F861" s="34" t="s">
        <v>9829</v>
      </c>
      <c r="G861" s="34" t="s">
        <v>9830</v>
      </c>
      <c r="H861" s="34">
        <f t="shared" si="26"/>
        <v>1</v>
      </c>
      <c r="I861" s="34">
        <f t="shared" si="27"/>
        <v>0</v>
      </c>
      <c r="J861" s="34"/>
      <c r="K861" s="34" t="s">
        <v>20</v>
      </c>
      <c r="L861" s="34" t="s">
        <v>24</v>
      </c>
      <c r="M861" s="34">
        <v>66</v>
      </c>
      <c r="N861" s="34">
        <v>10</v>
      </c>
      <c r="O861" s="34">
        <v>27</v>
      </c>
      <c r="P861" s="1">
        <v>63.899000000000001</v>
      </c>
      <c r="Q861" s="1">
        <v>83.590699999999998</v>
      </c>
    </row>
    <row r="862" spans="1:17" ht="15" thickBot="1" x14ac:dyDescent="0.25">
      <c r="A862" s="34" t="s">
        <v>67</v>
      </c>
      <c r="B862" s="34" t="s">
        <v>8126</v>
      </c>
      <c r="C862" s="34" t="s">
        <v>8127</v>
      </c>
      <c r="D862" s="34" t="s">
        <v>3419</v>
      </c>
      <c r="E862" s="34" t="s">
        <v>20</v>
      </c>
      <c r="F862" s="34" t="s">
        <v>9831</v>
      </c>
      <c r="G862" s="34" t="s">
        <v>9832</v>
      </c>
      <c r="H862" s="34">
        <f t="shared" si="26"/>
        <v>1</v>
      </c>
      <c r="I862" s="34">
        <f t="shared" si="27"/>
        <v>0</v>
      </c>
      <c r="J862" s="34"/>
      <c r="K862" s="34" t="s">
        <v>20</v>
      </c>
      <c r="L862" s="34" t="s">
        <v>24</v>
      </c>
      <c r="M862" s="34">
        <v>66</v>
      </c>
      <c r="N862" s="34">
        <v>10</v>
      </c>
      <c r="O862" s="34">
        <v>27</v>
      </c>
      <c r="P862" s="1">
        <v>63.899000000000001</v>
      </c>
      <c r="Q862" s="1">
        <v>85.708200000000005</v>
      </c>
    </row>
    <row r="863" spans="1:17" ht="15" thickBot="1" x14ac:dyDescent="0.25">
      <c r="A863" s="34" t="s">
        <v>67</v>
      </c>
      <c r="B863" s="34" t="s">
        <v>8126</v>
      </c>
      <c r="C863" s="34" t="s">
        <v>8127</v>
      </c>
      <c r="D863" s="34" t="s">
        <v>3419</v>
      </c>
      <c r="E863" s="34" t="s">
        <v>20</v>
      </c>
      <c r="F863" s="34" t="s">
        <v>9833</v>
      </c>
      <c r="G863" s="34" t="s">
        <v>9834</v>
      </c>
      <c r="H863" s="34">
        <f t="shared" si="26"/>
        <v>1</v>
      </c>
      <c r="I863" s="34">
        <f t="shared" si="27"/>
        <v>0</v>
      </c>
      <c r="J863" s="34"/>
      <c r="K863" s="34" t="s">
        <v>20</v>
      </c>
      <c r="L863" s="34" t="s">
        <v>24</v>
      </c>
      <c r="M863" s="34">
        <v>66</v>
      </c>
      <c r="N863" s="34">
        <v>10</v>
      </c>
      <c r="O863" s="34">
        <v>27</v>
      </c>
      <c r="P863" s="1">
        <v>63.899000000000001</v>
      </c>
      <c r="Q863" s="1">
        <v>25.3125</v>
      </c>
    </row>
    <row r="864" spans="1:17" ht="15" thickBot="1" x14ac:dyDescent="0.25">
      <c r="A864" s="34" t="s">
        <v>67</v>
      </c>
      <c r="B864" s="34" t="s">
        <v>8126</v>
      </c>
      <c r="C864" s="34" t="s">
        <v>8127</v>
      </c>
      <c r="D864" s="34" t="s">
        <v>3419</v>
      </c>
      <c r="E864" s="34" t="s">
        <v>20</v>
      </c>
      <c r="F864" s="34" t="s">
        <v>9835</v>
      </c>
      <c r="G864" s="34" t="s">
        <v>9836</v>
      </c>
      <c r="H864" s="34">
        <f t="shared" si="26"/>
        <v>1</v>
      </c>
      <c r="I864" s="34">
        <f t="shared" si="27"/>
        <v>0</v>
      </c>
      <c r="J864" s="34"/>
      <c r="K864" s="34" t="s">
        <v>20</v>
      </c>
      <c r="L864" s="34" t="s">
        <v>24</v>
      </c>
      <c r="M864" s="34">
        <v>66</v>
      </c>
      <c r="N864" s="34">
        <v>10</v>
      </c>
      <c r="O864" s="34">
        <v>27</v>
      </c>
      <c r="P864" s="1">
        <v>63.899000000000001</v>
      </c>
      <c r="Q864" s="1">
        <v>58.840600000000002</v>
      </c>
    </row>
    <row r="865" spans="1:17" ht="15" thickBot="1" x14ac:dyDescent="0.25">
      <c r="A865" s="34" t="s">
        <v>67</v>
      </c>
      <c r="B865" s="34" t="s">
        <v>8126</v>
      </c>
      <c r="C865" s="34" t="s">
        <v>8127</v>
      </c>
      <c r="D865" s="34" t="s">
        <v>3419</v>
      </c>
      <c r="E865" s="34" t="s">
        <v>20</v>
      </c>
      <c r="F865" s="34" t="s">
        <v>9837</v>
      </c>
      <c r="G865" s="34" t="s">
        <v>9838</v>
      </c>
      <c r="H865" s="34">
        <f t="shared" si="26"/>
        <v>1</v>
      </c>
      <c r="I865" s="34">
        <f t="shared" si="27"/>
        <v>0</v>
      </c>
      <c r="J865" s="34"/>
      <c r="K865" s="34" t="s">
        <v>20</v>
      </c>
      <c r="L865" s="34" t="s">
        <v>24</v>
      </c>
      <c r="M865" s="34">
        <v>66</v>
      </c>
      <c r="N865" s="34">
        <v>10</v>
      </c>
      <c r="O865" s="34">
        <v>27</v>
      </c>
      <c r="P865" s="1">
        <v>63.899000000000001</v>
      </c>
      <c r="Q865" s="1">
        <v>17.1951</v>
      </c>
    </row>
    <row r="866" spans="1:17" ht="15" thickBot="1" x14ac:dyDescent="0.25">
      <c r="A866" s="34" t="s">
        <v>67</v>
      </c>
      <c r="B866" s="34" t="s">
        <v>8126</v>
      </c>
      <c r="C866" s="34" t="s">
        <v>8127</v>
      </c>
      <c r="D866" s="34" t="s">
        <v>3419</v>
      </c>
      <c r="E866" s="34" t="s">
        <v>20</v>
      </c>
      <c r="F866" s="34" t="s">
        <v>9839</v>
      </c>
      <c r="G866" s="34" t="s">
        <v>9840</v>
      </c>
      <c r="H866" s="34">
        <f t="shared" si="26"/>
        <v>1</v>
      </c>
      <c r="I866" s="34">
        <f t="shared" si="27"/>
        <v>0</v>
      </c>
      <c r="J866" s="34"/>
      <c r="K866" s="34" t="s">
        <v>20</v>
      </c>
      <c r="L866" s="34" t="s">
        <v>24</v>
      </c>
      <c r="M866" s="34">
        <v>66</v>
      </c>
      <c r="N866" s="34">
        <v>10</v>
      </c>
      <c r="O866" s="34">
        <v>27</v>
      </c>
      <c r="P866" s="1">
        <v>63.899000000000001</v>
      </c>
      <c r="Q866" s="1">
        <v>79.2453</v>
      </c>
    </row>
    <row r="867" spans="1:17" ht="15" thickBot="1" x14ac:dyDescent="0.25">
      <c r="A867" s="34" t="s">
        <v>67</v>
      </c>
      <c r="B867" s="34" t="s">
        <v>8126</v>
      </c>
      <c r="C867" s="34" t="s">
        <v>8127</v>
      </c>
      <c r="D867" s="34" t="s">
        <v>3419</v>
      </c>
      <c r="E867" s="34" t="s">
        <v>20</v>
      </c>
      <c r="F867" s="34" t="s">
        <v>9841</v>
      </c>
      <c r="G867" s="34" t="s">
        <v>9842</v>
      </c>
      <c r="H867" s="34">
        <f t="shared" si="26"/>
        <v>1</v>
      </c>
      <c r="I867" s="34">
        <f t="shared" si="27"/>
        <v>0</v>
      </c>
      <c r="J867" s="34"/>
      <c r="K867" s="34" t="s">
        <v>20</v>
      </c>
      <c r="L867" s="34" t="s">
        <v>24</v>
      </c>
      <c r="M867" s="34">
        <v>66</v>
      </c>
      <c r="N867" s="34">
        <v>10</v>
      </c>
      <c r="O867" s="34">
        <v>27</v>
      </c>
      <c r="P867" s="1">
        <v>63.899000000000001</v>
      </c>
      <c r="Q867" s="1">
        <v>81.838700000000003</v>
      </c>
    </row>
    <row r="868" spans="1:17" ht="15" thickBot="1" x14ac:dyDescent="0.25">
      <c r="A868" s="34" t="s">
        <v>67</v>
      </c>
      <c r="B868" s="34" t="s">
        <v>8126</v>
      </c>
      <c r="C868" s="34" t="s">
        <v>8127</v>
      </c>
      <c r="D868" s="34" t="s">
        <v>3419</v>
      </c>
      <c r="E868" s="34" t="s">
        <v>20</v>
      </c>
      <c r="F868" s="34" t="s">
        <v>9843</v>
      </c>
      <c r="G868" s="34" t="s">
        <v>9844</v>
      </c>
      <c r="H868" s="34">
        <f t="shared" si="26"/>
        <v>1</v>
      </c>
      <c r="I868" s="34">
        <f t="shared" si="27"/>
        <v>0</v>
      </c>
      <c r="J868" s="34"/>
      <c r="K868" s="34" t="s">
        <v>20</v>
      </c>
      <c r="L868" s="34" t="s">
        <v>24</v>
      </c>
      <c r="M868" s="34">
        <v>66</v>
      </c>
      <c r="N868" s="34">
        <v>10</v>
      </c>
      <c r="O868" s="34">
        <v>27</v>
      </c>
      <c r="P868" s="1">
        <v>63.899000000000001</v>
      </c>
      <c r="Q868" s="1">
        <v>62.729399999999998</v>
      </c>
    </row>
    <row r="869" spans="1:17" ht="15" thickBot="1" x14ac:dyDescent="0.25">
      <c r="A869" s="34" t="s">
        <v>67</v>
      </c>
      <c r="B869" s="34" t="s">
        <v>8126</v>
      </c>
      <c r="C869" s="34" t="s">
        <v>8127</v>
      </c>
      <c r="D869" s="34" t="s">
        <v>3419</v>
      </c>
      <c r="E869" s="34" t="s">
        <v>20</v>
      </c>
      <c r="F869" s="34" t="s">
        <v>9845</v>
      </c>
      <c r="G869" s="34" t="s">
        <v>9846</v>
      </c>
      <c r="H869" s="34">
        <f t="shared" si="26"/>
        <v>1</v>
      </c>
      <c r="I869" s="34">
        <f t="shared" si="27"/>
        <v>0</v>
      </c>
      <c r="J869" s="34"/>
      <c r="K869" s="34" t="s">
        <v>20</v>
      </c>
      <c r="L869" s="34" t="s">
        <v>24</v>
      </c>
      <c r="M869" s="34">
        <v>66</v>
      </c>
      <c r="N869" s="34">
        <v>10</v>
      </c>
      <c r="O869" s="34">
        <v>27</v>
      </c>
      <c r="P869" s="1">
        <v>63.899000000000001</v>
      </c>
      <c r="Q869" s="1">
        <v>75.886499999999998</v>
      </c>
    </row>
    <row r="870" spans="1:17" ht="15" thickBot="1" x14ac:dyDescent="0.25">
      <c r="A870" s="34" t="s">
        <v>67</v>
      </c>
      <c r="B870" s="34" t="s">
        <v>8126</v>
      </c>
      <c r="C870" s="34" t="s">
        <v>8127</v>
      </c>
      <c r="D870" s="34" t="s">
        <v>3419</v>
      </c>
      <c r="E870" s="34" t="s">
        <v>20</v>
      </c>
      <c r="F870" s="34" t="s">
        <v>9847</v>
      </c>
      <c r="G870" s="34" t="s">
        <v>9848</v>
      </c>
      <c r="H870" s="34">
        <f t="shared" si="26"/>
        <v>1</v>
      </c>
      <c r="I870" s="34">
        <f t="shared" si="27"/>
        <v>0</v>
      </c>
      <c r="J870" s="34"/>
      <c r="K870" s="34" t="s">
        <v>20</v>
      </c>
      <c r="L870" s="34" t="s">
        <v>24</v>
      </c>
      <c r="M870" s="34">
        <v>66</v>
      </c>
      <c r="N870" s="34">
        <v>10</v>
      </c>
      <c r="O870" s="34">
        <v>27</v>
      </c>
      <c r="P870" s="1">
        <v>63.899000000000001</v>
      </c>
      <c r="Q870" s="1">
        <v>67.880799999999994</v>
      </c>
    </row>
    <row r="871" spans="1:17" ht="15" thickBot="1" x14ac:dyDescent="0.25">
      <c r="A871" s="34" t="s">
        <v>67</v>
      </c>
      <c r="B871" s="34" t="s">
        <v>8126</v>
      </c>
      <c r="C871" s="34" t="s">
        <v>8127</v>
      </c>
      <c r="D871" s="34" t="s">
        <v>3419</v>
      </c>
      <c r="E871" s="34" t="s">
        <v>20</v>
      </c>
      <c r="F871" s="34" t="s">
        <v>9849</v>
      </c>
      <c r="G871" s="34" t="s">
        <v>9850</v>
      </c>
      <c r="H871" s="34">
        <f t="shared" si="26"/>
        <v>1</v>
      </c>
      <c r="I871" s="34">
        <f t="shared" si="27"/>
        <v>0</v>
      </c>
      <c r="J871" s="34"/>
      <c r="K871" s="34" t="s">
        <v>20</v>
      </c>
      <c r="L871" s="34" t="s">
        <v>24</v>
      </c>
      <c r="M871" s="34">
        <v>66</v>
      </c>
      <c r="N871" s="34">
        <v>10</v>
      </c>
      <c r="O871" s="34">
        <v>27</v>
      </c>
      <c r="P871" s="1">
        <v>63.899000000000001</v>
      </c>
      <c r="Q871" s="1">
        <v>22.135400000000001</v>
      </c>
    </row>
    <row r="872" spans="1:17" ht="15" thickBot="1" x14ac:dyDescent="0.25">
      <c r="A872" s="34" t="s">
        <v>67</v>
      </c>
      <c r="B872" s="34" t="s">
        <v>8126</v>
      </c>
      <c r="C872" s="34" t="s">
        <v>8127</v>
      </c>
      <c r="D872" s="34" t="s">
        <v>3419</v>
      </c>
      <c r="E872" s="34" t="s">
        <v>20</v>
      </c>
      <c r="F872" s="34" t="s">
        <v>9851</v>
      </c>
      <c r="G872" s="34" t="s">
        <v>9852</v>
      </c>
      <c r="H872" s="34">
        <f t="shared" si="26"/>
        <v>1</v>
      </c>
      <c r="I872" s="34">
        <f t="shared" si="27"/>
        <v>0</v>
      </c>
      <c r="J872" s="34"/>
      <c r="K872" s="34" t="s">
        <v>20</v>
      </c>
      <c r="L872" s="34" t="s">
        <v>24</v>
      </c>
      <c r="M872" s="34">
        <v>66</v>
      </c>
      <c r="N872" s="34">
        <v>10</v>
      </c>
      <c r="O872" s="34">
        <v>27</v>
      </c>
      <c r="P872" s="1">
        <v>63.899000000000001</v>
      </c>
      <c r="Q872" s="1">
        <v>71.619</v>
      </c>
    </row>
    <row r="873" spans="1:17" ht="15" thickBot="1" x14ac:dyDescent="0.25">
      <c r="A873" s="34" t="s">
        <v>67</v>
      </c>
      <c r="B873" s="34" t="s">
        <v>8126</v>
      </c>
      <c r="C873" s="34" t="s">
        <v>8127</v>
      </c>
      <c r="D873" s="34" t="s">
        <v>3419</v>
      </c>
      <c r="E873" s="34" t="s">
        <v>20</v>
      </c>
      <c r="F873" s="34" t="s">
        <v>9853</v>
      </c>
      <c r="G873" s="34" t="s">
        <v>9854</v>
      </c>
      <c r="H873" s="34">
        <f t="shared" si="26"/>
        <v>1</v>
      </c>
      <c r="I873" s="34">
        <f t="shared" si="27"/>
        <v>0</v>
      </c>
      <c r="J873" s="34"/>
      <c r="K873" s="34" t="s">
        <v>20</v>
      </c>
      <c r="L873" s="34" t="s">
        <v>24</v>
      </c>
      <c r="M873" s="34">
        <v>66</v>
      </c>
      <c r="N873" s="34">
        <v>10</v>
      </c>
      <c r="O873" s="34">
        <v>27</v>
      </c>
      <c r="P873" s="1">
        <v>63.899000000000001</v>
      </c>
      <c r="Q873" s="1">
        <v>14.3636</v>
      </c>
    </row>
    <row r="874" spans="1:17" ht="15" thickBot="1" x14ac:dyDescent="0.25">
      <c r="A874" s="34" t="s">
        <v>67</v>
      </c>
      <c r="B874" s="34" t="s">
        <v>8126</v>
      </c>
      <c r="C874" s="34" t="s">
        <v>8127</v>
      </c>
      <c r="D874" s="34" t="s">
        <v>3419</v>
      </c>
      <c r="E874" s="34" t="s">
        <v>20</v>
      </c>
      <c r="F874" s="34" t="s">
        <v>9855</v>
      </c>
      <c r="G874" s="34" t="s">
        <v>9856</v>
      </c>
      <c r="H874" s="34">
        <f t="shared" si="26"/>
        <v>1</v>
      </c>
      <c r="I874" s="34">
        <f t="shared" si="27"/>
        <v>0</v>
      </c>
      <c r="J874" s="34"/>
      <c r="K874" s="34" t="s">
        <v>20</v>
      </c>
      <c r="L874" s="34" t="s">
        <v>24</v>
      </c>
      <c r="M874" s="34">
        <v>66</v>
      </c>
      <c r="N874" s="34">
        <v>10</v>
      </c>
      <c r="O874" s="34">
        <v>27</v>
      </c>
      <c r="P874" s="1">
        <v>63.899000000000001</v>
      </c>
      <c r="Q874" s="1">
        <v>69.626999999999995</v>
      </c>
    </row>
    <row r="875" spans="1:17" ht="15" thickBot="1" x14ac:dyDescent="0.25">
      <c r="A875" s="34" t="s">
        <v>67</v>
      </c>
      <c r="B875" s="34" t="s">
        <v>8126</v>
      </c>
      <c r="C875" s="34" t="s">
        <v>8127</v>
      </c>
      <c r="D875" s="34" t="s">
        <v>3419</v>
      </c>
      <c r="E875" s="34" t="s">
        <v>20</v>
      </c>
      <c r="F875" s="34" t="s">
        <v>9857</v>
      </c>
      <c r="G875" s="34" t="s">
        <v>9858</v>
      </c>
      <c r="H875" s="34">
        <f t="shared" si="26"/>
        <v>1</v>
      </c>
      <c r="I875" s="34">
        <f t="shared" si="27"/>
        <v>0</v>
      </c>
      <c r="J875" s="34"/>
      <c r="K875" s="34" t="s">
        <v>20</v>
      </c>
      <c r="L875" s="34" t="s">
        <v>24</v>
      </c>
      <c r="M875" s="34">
        <v>66</v>
      </c>
      <c r="N875" s="34">
        <v>10</v>
      </c>
      <c r="O875" s="34">
        <v>27</v>
      </c>
      <c r="P875" s="1">
        <v>63.899000000000001</v>
      </c>
      <c r="Q875" s="1">
        <v>69.626999999999995</v>
      </c>
    </row>
    <row r="876" spans="1:17" ht="15" thickBot="1" x14ac:dyDescent="0.25">
      <c r="A876" s="34" t="s">
        <v>67</v>
      </c>
      <c r="B876" s="34" t="s">
        <v>8126</v>
      </c>
      <c r="C876" s="34" t="s">
        <v>8127</v>
      </c>
      <c r="D876" s="34" t="s">
        <v>3419</v>
      </c>
      <c r="E876" s="34" t="s">
        <v>20</v>
      </c>
      <c r="F876" s="34" t="s">
        <v>9859</v>
      </c>
      <c r="G876" s="34" t="s">
        <v>9860</v>
      </c>
      <c r="H876" s="34">
        <f t="shared" si="26"/>
        <v>1</v>
      </c>
      <c r="I876" s="34">
        <f t="shared" si="27"/>
        <v>0</v>
      </c>
      <c r="J876" s="34"/>
      <c r="K876" s="34" t="s">
        <v>20</v>
      </c>
      <c r="L876" s="34" t="s">
        <v>24</v>
      </c>
      <c r="M876" s="34">
        <v>66</v>
      </c>
      <c r="N876" s="34">
        <v>10</v>
      </c>
      <c r="O876" s="34">
        <v>27</v>
      </c>
      <c r="P876" s="1">
        <v>63.899000000000001</v>
      </c>
      <c r="Q876" s="1">
        <v>90.507099999999994</v>
      </c>
    </row>
    <row r="877" spans="1:17" ht="15" thickBot="1" x14ac:dyDescent="0.25">
      <c r="A877" s="34" t="s">
        <v>67</v>
      </c>
      <c r="B877" s="34" t="s">
        <v>8126</v>
      </c>
      <c r="C877" s="34" t="s">
        <v>8127</v>
      </c>
      <c r="D877" s="34" t="s">
        <v>3419</v>
      </c>
      <c r="E877" s="34" t="s">
        <v>20</v>
      </c>
      <c r="F877" s="34" t="s">
        <v>9861</v>
      </c>
      <c r="G877" s="34" t="s">
        <v>9862</v>
      </c>
      <c r="H877" s="34">
        <f t="shared" si="26"/>
        <v>1</v>
      </c>
      <c r="I877" s="34">
        <f t="shared" si="27"/>
        <v>0</v>
      </c>
      <c r="J877" s="34"/>
      <c r="K877" s="34" t="s">
        <v>20</v>
      </c>
      <c r="L877" s="34" t="s">
        <v>24</v>
      </c>
      <c r="M877" s="34">
        <v>66</v>
      </c>
      <c r="N877" s="34">
        <v>10</v>
      </c>
      <c r="O877" s="34">
        <v>27</v>
      </c>
      <c r="P877" s="1">
        <v>63.899000000000001</v>
      </c>
      <c r="Q877" s="1">
        <v>59.107799999999997</v>
      </c>
    </row>
    <row r="878" spans="1:17" ht="15" thickBot="1" x14ac:dyDescent="0.25">
      <c r="A878" s="34" t="s">
        <v>67</v>
      </c>
      <c r="B878" s="34" t="s">
        <v>8126</v>
      </c>
      <c r="C878" s="34" t="s">
        <v>8127</v>
      </c>
      <c r="D878" s="34" t="s">
        <v>3419</v>
      </c>
      <c r="E878" s="34" t="s">
        <v>20</v>
      </c>
      <c r="F878" s="34" t="s">
        <v>9863</v>
      </c>
      <c r="G878" s="34" t="s">
        <v>9864</v>
      </c>
      <c r="H878" s="34">
        <f t="shared" si="26"/>
        <v>1</v>
      </c>
      <c r="I878" s="34">
        <f t="shared" si="27"/>
        <v>0</v>
      </c>
      <c r="J878" s="34"/>
      <c r="K878" s="34" t="s">
        <v>20</v>
      </c>
      <c r="L878" s="34" t="s">
        <v>24</v>
      </c>
      <c r="M878" s="34">
        <v>66</v>
      </c>
      <c r="N878" s="34">
        <v>10</v>
      </c>
      <c r="O878" s="34">
        <v>27</v>
      </c>
      <c r="P878" s="1">
        <v>63.899000000000001</v>
      </c>
      <c r="Q878" s="1">
        <v>80.779899999999998</v>
      </c>
    </row>
    <row r="879" spans="1:17" ht="15" thickBot="1" x14ac:dyDescent="0.25">
      <c r="A879" s="34" t="s">
        <v>67</v>
      </c>
      <c r="B879" s="34" t="s">
        <v>8126</v>
      </c>
      <c r="C879" s="34" t="s">
        <v>8127</v>
      </c>
      <c r="D879" s="34" t="s">
        <v>3419</v>
      </c>
      <c r="E879" s="34" t="s">
        <v>20</v>
      </c>
      <c r="F879" s="34" t="s">
        <v>9865</v>
      </c>
      <c r="G879" s="34" t="s">
        <v>9866</v>
      </c>
      <c r="H879" s="34">
        <f t="shared" si="26"/>
        <v>1</v>
      </c>
      <c r="I879" s="34">
        <f t="shared" si="27"/>
        <v>0</v>
      </c>
      <c r="J879" s="34"/>
      <c r="K879" s="34" t="s">
        <v>20</v>
      </c>
      <c r="L879" s="34" t="s">
        <v>24</v>
      </c>
      <c r="M879" s="34">
        <v>66</v>
      </c>
      <c r="N879" s="34">
        <v>10</v>
      </c>
      <c r="O879" s="34">
        <v>27</v>
      </c>
      <c r="P879" s="1">
        <v>63.899000000000001</v>
      </c>
      <c r="Q879" s="1">
        <v>66.567999999999998</v>
      </c>
    </row>
    <row r="880" spans="1:17" ht="15" thickBot="1" x14ac:dyDescent="0.25">
      <c r="A880" s="34" t="s">
        <v>67</v>
      </c>
      <c r="B880" s="34" t="s">
        <v>8126</v>
      </c>
      <c r="C880" s="34" t="s">
        <v>8127</v>
      </c>
      <c r="D880" s="34" t="s">
        <v>3419</v>
      </c>
      <c r="E880" s="34" t="s">
        <v>20</v>
      </c>
      <c r="F880" s="34" t="s">
        <v>9867</v>
      </c>
      <c r="G880" s="34" t="s">
        <v>9868</v>
      </c>
      <c r="H880" s="34">
        <f t="shared" si="26"/>
        <v>1</v>
      </c>
      <c r="I880" s="34">
        <f t="shared" si="27"/>
        <v>0</v>
      </c>
      <c r="J880" s="34"/>
      <c r="K880" s="34" t="s">
        <v>20</v>
      </c>
      <c r="L880" s="34" t="s">
        <v>24</v>
      </c>
      <c r="M880" s="34">
        <v>66</v>
      </c>
      <c r="N880" s="34">
        <v>10</v>
      </c>
      <c r="O880" s="34">
        <v>27</v>
      </c>
      <c r="P880" s="1">
        <v>63.899000000000001</v>
      </c>
      <c r="Q880" s="1">
        <v>34.840899999999998</v>
      </c>
    </row>
    <row r="881" spans="1:17" ht="15" thickBot="1" x14ac:dyDescent="0.25">
      <c r="A881" s="34" t="s">
        <v>67</v>
      </c>
      <c r="B881" s="34" t="s">
        <v>8126</v>
      </c>
      <c r="C881" s="34" t="s">
        <v>8127</v>
      </c>
      <c r="D881" s="34" t="s">
        <v>3419</v>
      </c>
      <c r="E881" s="34" t="s">
        <v>20</v>
      </c>
      <c r="F881" s="34" t="s">
        <v>9869</v>
      </c>
      <c r="G881" s="34" t="s">
        <v>9870</v>
      </c>
      <c r="H881" s="34">
        <f t="shared" si="26"/>
        <v>1</v>
      </c>
      <c r="I881" s="34">
        <f t="shared" si="27"/>
        <v>0</v>
      </c>
      <c r="J881" s="34"/>
      <c r="K881" s="34" t="s">
        <v>20</v>
      </c>
      <c r="L881" s="34" t="s">
        <v>24</v>
      </c>
      <c r="M881" s="34">
        <v>66</v>
      </c>
      <c r="N881" s="34">
        <v>10</v>
      </c>
      <c r="O881" s="34">
        <v>27</v>
      </c>
      <c r="P881" s="1">
        <v>63.899000000000001</v>
      </c>
      <c r="Q881" s="1">
        <v>71.928299999999993</v>
      </c>
    </row>
    <row r="882" spans="1:17" ht="15" thickBot="1" x14ac:dyDescent="0.25">
      <c r="A882" s="34" t="s">
        <v>67</v>
      </c>
      <c r="B882" s="34" t="s">
        <v>8126</v>
      </c>
      <c r="C882" s="34" t="s">
        <v>8127</v>
      </c>
      <c r="D882" s="34" t="s">
        <v>3419</v>
      </c>
      <c r="E882" s="34" t="s">
        <v>20</v>
      </c>
      <c r="F882" s="34" t="s">
        <v>9871</v>
      </c>
      <c r="G882" s="34" t="s">
        <v>9872</v>
      </c>
      <c r="H882" s="34">
        <f t="shared" si="26"/>
        <v>1</v>
      </c>
      <c r="I882" s="34">
        <f t="shared" si="27"/>
        <v>0</v>
      </c>
      <c r="J882" s="34"/>
      <c r="K882" s="34" t="s">
        <v>20</v>
      </c>
      <c r="L882" s="34" t="s">
        <v>24</v>
      </c>
      <c r="M882" s="34">
        <v>66</v>
      </c>
      <c r="N882" s="34">
        <v>10</v>
      </c>
      <c r="O882" s="34">
        <v>27</v>
      </c>
      <c r="P882" s="1">
        <v>63.899000000000001</v>
      </c>
      <c r="Q882" s="1">
        <v>86.666700000000006</v>
      </c>
    </row>
    <row r="883" spans="1:17" ht="15" thickBot="1" x14ac:dyDescent="0.25">
      <c r="A883" s="34" t="s">
        <v>67</v>
      </c>
      <c r="B883" s="34" t="s">
        <v>8126</v>
      </c>
      <c r="C883" s="34" t="s">
        <v>8127</v>
      </c>
      <c r="D883" s="34" t="s">
        <v>3419</v>
      </c>
      <c r="E883" s="34" t="s">
        <v>20</v>
      </c>
      <c r="F883" s="34" t="s">
        <v>9873</v>
      </c>
      <c r="G883" s="34" t="s">
        <v>9874</v>
      </c>
      <c r="H883" s="34">
        <f t="shared" si="26"/>
        <v>1</v>
      </c>
      <c r="I883" s="34">
        <f t="shared" si="27"/>
        <v>0</v>
      </c>
      <c r="J883" s="34"/>
      <c r="K883" s="34" t="s">
        <v>20</v>
      </c>
      <c r="L883" s="34" t="s">
        <v>24</v>
      </c>
      <c r="M883" s="34">
        <v>66</v>
      </c>
      <c r="N883" s="34">
        <v>10</v>
      </c>
      <c r="O883" s="34">
        <v>27</v>
      </c>
      <c r="P883" s="1">
        <v>63.899000000000001</v>
      </c>
      <c r="Q883" s="1">
        <v>73.390900000000002</v>
      </c>
    </row>
    <row r="884" spans="1:17" ht="15" thickBot="1" x14ac:dyDescent="0.25">
      <c r="A884" s="34" t="s">
        <v>67</v>
      </c>
      <c r="B884" s="34" t="s">
        <v>8126</v>
      </c>
      <c r="C884" s="34" t="s">
        <v>8127</v>
      </c>
      <c r="D884" s="34" t="s">
        <v>3419</v>
      </c>
      <c r="E884" s="34" t="s">
        <v>20</v>
      </c>
      <c r="F884" s="34" t="s">
        <v>9875</v>
      </c>
      <c r="G884" s="34" t="s">
        <v>9876</v>
      </c>
      <c r="H884" s="34">
        <f t="shared" si="26"/>
        <v>1</v>
      </c>
      <c r="I884" s="34">
        <f t="shared" si="27"/>
        <v>0</v>
      </c>
      <c r="J884" s="34"/>
      <c r="K884" s="34" t="s">
        <v>20</v>
      </c>
      <c r="L884" s="34" t="s">
        <v>24</v>
      </c>
      <c r="M884" s="34">
        <v>66</v>
      </c>
      <c r="N884" s="34">
        <v>10</v>
      </c>
      <c r="O884" s="34">
        <v>27</v>
      </c>
      <c r="P884" s="1">
        <v>63.899000000000001</v>
      </c>
      <c r="Q884" s="1">
        <v>87.335300000000004</v>
      </c>
    </row>
    <row r="885" spans="1:17" ht="15" thickBot="1" x14ac:dyDescent="0.25">
      <c r="A885" s="34" t="s">
        <v>67</v>
      </c>
      <c r="B885" s="34" t="s">
        <v>8126</v>
      </c>
      <c r="C885" s="34" t="s">
        <v>8127</v>
      </c>
      <c r="D885" s="34" t="s">
        <v>3419</v>
      </c>
      <c r="E885" s="34" t="s">
        <v>20</v>
      </c>
      <c r="F885" s="34" t="s">
        <v>9877</v>
      </c>
      <c r="G885" s="34" t="s">
        <v>9878</v>
      </c>
      <c r="H885" s="34">
        <f t="shared" si="26"/>
        <v>1</v>
      </c>
      <c r="I885" s="34">
        <f t="shared" si="27"/>
        <v>0</v>
      </c>
      <c r="J885" s="34"/>
      <c r="K885" s="34" t="s">
        <v>20</v>
      </c>
      <c r="L885" s="34" t="s">
        <v>24</v>
      </c>
      <c r="M885" s="34">
        <v>66</v>
      </c>
      <c r="N885" s="34">
        <v>10</v>
      </c>
      <c r="O885" s="34">
        <v>27</v>
      </c>
      <c r="P885" s="1">
        <v>63.899000000000001</v>
      </c>
      <c r="Q885" s="1">
        <v>76.201899999999995</v>
      </c>
    </row>
    <row r="886" spans="1:17" ht="15" thickBot="1" x14ac:dyDescent="0.25">
      <c r="A886" s="34" t="s">
        <v>67</v>
      </c>
      <c r="B886" s="34" t="s">
        <v>8126</v>
      </c>
      <c r="C886" s="34" t="s">
        <v>8127</v>
      </c>
      <c r="D886" s="34" t="s">
        <v>3419</v>
      </c>
      <c r="E886" s="34" t="s">
        <v>20</v>
      </c>
      <c r="F886" s="34" t="s">
        <v>9879</v>
      </c>
      <c r="G886" s="34" t="s">
        <v>9880</v>
      </c>
      <c r="H886" s="34">
        <f t="shared" si="26"/>
        <v>1</v>
      </c>
      <c r="I886" s="34">
        <f t="shared" si="27"/>
        <v>0</v>
      </c>
      <c r="J886" s="34"/>
      <c r="K886" s="34" t="s">
        <v>20</v>
      </c>
      <c r="L886" s="34" t="s">
        <v>24</v>
      </c>
      <c r="M886" s="34">
        <v>66</v>
      </c>
      <c r="N886" s="34">
        <v>10</v>
      </c>
      <c r="O886" s="34">
        <v>27</v>
      </c>
      <c r="P886" s="1">
        <v>63.899000000000001</v>
      </c>
      <c r="Q886" s="1">
        <v>78.956699999999998</v>
      </c>
    </row>
    <row r="887" spans="1:17" ht="15" thickBot="1" x14ac:dyDescent="0.25">
      <c r="A887" s="34" t="s">
        <v>67</v>
      </c>
      <c r="B887" s="34" t="s">
        <v>8126</v>
      </c>
      <c r="C887" s="34" t="s">
        <v>8127</v>
      </c>
      <c r="D887" s="34" t="s">
        <v>3419</v>
      </c>
      <c r="E887" s="34" t="s">
        <v>20</v>
      </c>
      <c r="F887" s="34" t="s">
        <v>9881</v>
      </c>
      <c r="G887" s="34" t="s">
        <v>9882</v>
      </c>
      <c r="H887" s="34">
        <f t="shared" si="26"/>
        <v>1</v>
      </c>
      <c r="I887" s="34">
        <f t="shared" si="27"/>
        <v>0</v>
      </c>
      <c r="J887" s="34"/>
      <c r="K887" s="34" t="s">
        <v>20</v>
      </c>
      <c r="L887" s="34" t="s">
        <v>24</v>
      </c>
      <c r="M887" s="34">
        <v>66</v>
      </c>
      <c r="N887" s="34">
        <v>10</v>
      </c>
      <c r="O887" s="34">
        <v>27</v>
      </c>
      <c r="P887" s="1">
        <v>63.899000000000001</v>
      </c>
      <c r="Q887" s="1">
        <v>64.676000000000002</v>
      </c>
    </row>
    <row r="888" spans="1:17" ht="15" thickBot="1" x14ac:dyDescent="0.25">
      <c r="A888" s="34" t="s">
        <v>67</v>
      </c>
      <c r="B888" s="34" t="s">
        <v>8126</v>
      </c>
      <c r="C888" s="34" t="s">
        <v>8127</v>
      </c>
      <c r="D888" s="34" t="s">
        <v>3419</v>
      </c>
      <c r="E888" s="34" t="s">
        <v>20</v>
      </c>
      <c r="F888" s="34" t="s">
        <v>9883</v>
      </c>
      <c r="G888" s="34" t="s">
        <v>9884</v>
      </c>
      <c r="H888" s="34">
        <f t="shared" si="26"/>
        <v>1</v>
      </c>
      <c r="I888" s="34">
        <f t="shared" si="27"/>
        <v>0</v>
      </c>
      <c r="J888" s="34"/>
      <c r="K888" s="34" t="s">
        <v>20</v>
      </c>
      <c r="L888" s="34" t="s">
        <v>24</v>
      </c>
      <c r="M888" s="34">
        <v>66</v>
      </c>
      <c r="N888" s="34">
        <v>10</v>
      </c>
      <c r="O888" s="34">
        <v>27</v>
      </c>
      <c r="P888" s="1">
        <v>63.899000000000001</v>
      </c>
      <c r="Q888" s="1">
        <v>28.5899</v>
      </c>
    </row>
    <row r="889" spans="1:17" ht="15" thickBot="1" x14ac:dyDescent="0.25">
      <c r="A889" s="34" t="s">
        <v>67</v>
      </c>
      <c r="B889" s="34" t="s">
        <v>8126</v>
      </c>
      <c r="C889" s="34" t="s">
        <v>8127</v>
      </c>
      <c r="D889" s="34" t="s">
        <v>3419</v>
      </c>
      <c r="E889" s="34" t="s">
        <v>20</v>
      </c>
      <c r="F889" s="34" t="s">
        <v>9885</v>
      </c>
      <c r="G889" s="34" t="s">
        <v>9886</v>
      </c>
      <c r="H889" s="34">
        <f t="shared" si="26"/>
        <v>1</v>
      </c>
      <c r="I889" s="34">
        <f t="shared" si="27"/>
        <v>0</v>
      </c>
      <c r="J889" s="34"/>
      <c r="K889" s="34" t="s">
        <v>20</v>
      </c>
      <c r="L889" s="34" t="s">
        <v>24</v>
      </c>
      <c r="M889" s="34">
        <v>66</v>
      </c>
      <c r="N889" s="34">
        <v>10</v>
      </c>
      <c r="O889" s="34">
        <v>27</v>
      </c>
      <c r="P889" s="1">
        <v>63.899000000000001</v>
      </c>
      <c r="Q889" s="1">
        <v>85.827799999999996</v>
      </c>
    </row>
    <row r="890" spans="1:17" ht="15" thickBot="1" x14ac:dyDescent="0.25">
      <c r="A890" s="34" t="s">
        <v>67</v>
      </c>
      <c r="B890" s="34" t="s">
        <v>8126</v>
      </c>
      <c r="C890" s="34" t="s">
        <v>8127</v>
      </c>
      <c r="D890" s="34" t="s">
        <v>3419</v>
      </c>
      <c r="E890" s="34" t="s">
        <v>20</v>
      </c>
      <c r="F890" s="34" t="s">
        <v>9887</v>
      </c>
      <c r="G890" s="34" t="s">
        <v>9888</v>
      </c>
      <c r="H890" s="34">
        <f t="shared" si="26"/>
        <v>1</v>
      </c>
      <c r="I890" s="34">
        <f t="shared" si="27"/>
        <v>0</v>
      </c>
      <c r="J890" s="34"/>
      <c r="K890" s="34" t="s">
        <v>20</v>
      </c>
      <c r="L890" s="34" t="s">
        <v>24</v>
      </c>
      <c r="M890" s="34">
        <v>66</v>
      </c>
      <c r="N890" s="34">
        <v>10</v>
      </c>
      <c r="O890" s="34">
        <v>27</v>
      </c>
      <c r="P890" s="1">
        <v>63.899000000000001</v>
      </c>
      <c r="Q890" s="1">
        <v>61.259500000000003</v>
      </c>
    </row>
    <row r="891" spans="1:17" ht="15" thickBot="1" x14ac:dyDescent="0.25">
      <c r="A891" s="34" t="s">
        <v>67</v>
      </c>
      <c r="B891" s="34" t="s">
        <v>8126</v>
      </c>
      <c r="C891" s="34" t="s">
        <v>8127</v>
      </c>
      <c r="D891" s="34" t="s">
        <v>3419</v>
      </c>
      <c r="E891" s="34" t="s">
        <v>20</v>
      </c>
      <c r="F891" s="34" t="s">
        <v>9889</v>
      </c>
      <c r="G891" s="34" t="s">
        <v>9890</v>
      </c>
      <c r="H891" s="34">
        <f t="shared" si="26"/>
        <v>1</v>
      </c>
      <c r="I891" s="34">
        <f t="shared" si="27"/>
        <v>0</v>
      </c>
      <c r="J891" s="34"/>
      <c r="K891" s="34" t="s">
        <v>20</v>
      </c>
      <c r="L891" s="34" t="s">
        <v>24</v>
      </c>
      <c r="M891" s="34">
        <v>66</v>
      </c>
      <c r="N891" s="34">
        <v>10</v>
      </c>
      <c r="O891" s="34">
        <v>27</v>
      </c>
      <c r="P891" s="1">
        <v>63.899000000000001</v>
      </c>
      <c r="Q891" s="1">
        <v>33.861499999999999</v>
      </c>
    </row>
    <row r="892" spans="1:17" ht="15" thickBot="1" x14ac:dyDescent="0.25">
      <c r="A892" s="34" t="s">
        <v>67</v>
      </c>
      <c r="B892" s="34" t="s">
        <v>8126</v>
      </c>
      <c r="C892" s="34" t="s">
        <v>8127</v>
      </c>
      <c r="D892" s="34" t="s">
        <v>3419</v>
      </c>
      <c r="E892" s="34" t="s">
        <v>20</v>
      </c>
      <c r="F892" s="34" t="s">
        <v>9891</v>
      </c>
      <c r="G892" s="34" t="s">
        <v>9892</v>
      </c>
      <c r="H892" s="34">
        <f t="shared" si="26"/>
        <v>1</v>
      </c>
      <c r="I892" s="34">
        <f t="shared" si="27"/>
        <v>0</v>
      </c>
      <c r="J892" s="34"/>
      <c r="K892" s="34" t="s">
        <v>20</v>
      </c>
      <c r="L892" s="34" t="s">
        <v>24</v>
      </c>
      <c r="M892" s="34">
        <v>66</v>
      </c>
      <c r="N892" s="34">
        <v>10</v>
      </c>
      <c r="O892" s="34">
        <v>27</v>
      </c>
      <c r="P892" s="1">
        <v>63.899000000000001</v>
      </c>
      <c r="Q892" s="1">
        <v>63.867699999999999</v>
      </c>
    </row>
    <row r="893" spans="1:17" ht="15" thickBot="1" x14ac:dyDescent="0.25">
      <c r="A893" s="34" t="s">
        <v>67</v>
      </c>
      <c r="B893" s="34" t="s">
        <v>8126</v>
      </c>
      <c r="C893" s="34" t="s">
        <v>8127</v>
      </c>
      <c r="D893" s="34" t="s">
        <v>3419</v>
      </c>
      <c r="E893" s="34" t="s">
        <v>20</v>
      </c>
      <c r="F893" s="34" t="s">
        <v>9893</v>
      </c>
      <c r="G893" s="34" t="s">
        <v>9894</v>
      </c>
      <c r="H893" s="34">
        <f t="shared" si="26"/>
        <v>1</v>
      </c>
      <c r="I893" s="34">
        <f t="shared" si="27"/>
        <v>0</v>
      </c>
      <c r="J893" s="34"/>
      <c r="K893" s="34" t="s">
        <v>20</v>
      </c>
      <c r="L893" s="34" t="s">
        <v>24</v>
      </c>
      <c r="M893" s="34">
        <v>66</v>
      </c>
      <c r="N893" s="34">
        <v>10</v>
      </c>
      <c r="O893" s="34">
        <v>27</v>
      </c>
      <c r="P893" s="1">
        <v>63.899000000000001</v>
      </c>
      <c r="Q893" s="1">
        <v>91.379300000000001</v>
      </c>
    </row>
    <row r="894" spans="1:17" ht="15" thickBot="1" x14ac:dyDescent="0.25">
      <c r="A894" s="34" t="s">
        <v>67</v>
      </c>
      <c r="B894" s="34" t="s">
        <v>8126</v>
      </c>
      <c r="C894" s="34" t="s">
        <v>8127</v>
      </c>
      <c r="D894" s="34" t="s">
        <v>3419</v>
      </c>
      <c r="E894" s="34" t="s">
        <v>20</v>
      </c>
      <c r="F894" s="34" t="s">
        <v>9895</v>
      </c>
      <c r="G894" s="34" t="s">
        <v>9894</v>
      </c>
      <c r="H894" s="34">
        <f t="shared" si="26"/>
        <v>1</v>
      </c>
      <c r="I894" s="34">
        <f t="shared" si="27"/>
        <v>0</v>
      </c>
      <c r="J894" s="34"/>
      <c r="K894" s="34" t="s">
        <v>20</v>
      </c>
      <c r="L894" s="34" t="s">
        <v>24</v>
      </c>
      <c r="M894" s="34">
        <v>66</v>
      </c>
      <c r="N894" s="34">
        <v>10</v>
      </c>
      <c r="O894" s="34">
        <v>27</v>
      </c>
      <c r="P894" s="1">
        <v>63.899000000000001</v>
      </c>
      <c r="Q894" s="1">
        <v>91.379300000000001</v>
      </c>
    </row>
    <row r="895" spans="1:17" ht="15" thickBot="1" x14ac:dyDescent="0.25">
      <c r="A895" s="34" t="s">
        <v>67</v>
      </c>
      <c r="B895" s="34" t="s">
        <v>8126</v>
      </c>
      <c r="C895" s="34" t="s">
        <v>8127</v>
      </c>
      <c r="D895" s="34" t="s">
        <v>3419</v>
      </c>
      <c r="E895" s="34" t="s">
        <v>20</v>
      </c>
      <c r="F895" s="34" t="s">
        <v>9896</v>
      </c>
      <c r="G895" s="34" t="s">
        <v>9897</v>
      </c>
      <c r="H895" s="34">
        <f t="shared" si="26"/>
        <v>1</v>
      </c>
      <c r="I895" s="34">
        <f t="shared" si="27"/>
        <v>0</v>
      </c>
      <c r="J895" s="34"/>
      <c r="K895" s="34" t="s">
        <v>20</v>
      </c>
      <c r="L895" s="34" t="s">
        <v>24</v>
      </c>
      <c r="M895" s="34">
        <v>66</v>
      </c>
      <c r="N895" s="34">
        <v>10</v>
      </c>
      <c r="O895" s="34">
        <v>27</v>
      </c>
      <c r="P895" s="1">
        <v>63.899000000000001</v>
      </c>
      <c r="Q895" s="1">
        <v>59.919800000000002</v>
      </c>
    </row>
    <row r="896" spans="1:17" ht="15" thickBot="1" x14ac:dyDescent="0.25">
      <c r="A896" s="34" t="s">
        <v>67</v>
      </c>
      <c r="B896" s="34" t="s">
        <v>8126</v>
      </c>
      <c r="C896" s="34" t="s">
        <v>8127</v>
      </c>
      <c r="D896" s="34" t="s">
        <v>3419</v>
      </c>
      <c r="E896" s="34" t="s">
        <v>20</v>
      </c>
      <c r="F896" s="34" t="s">
        <v>9898</v>
      </c>
      <c r="G896" s="34" t="s">
        <v>9899</v>
      </c>
      <c r="H896" s="34">
        <f t="shared" si="26"/>
        <v>1</v>
      </c>
      <c r="I896" s="34">
        <f t="shared" si="27"/>
        <v>0</v>
      </c>
      <c r="J896" s="34"/>
      <c r="K896" s="34" t="s">
        <v>20</v>
      </c>
      <c r="L896" s="34" t="s">
        <v>24</v>
      </c>
      <c r="M896" s="34">
        <v>66</v>
      </c>
      <c r="N896" s="34">
        <v>10</v>
      </c>
      <c r="O896" s="34">
        <v>27</v>
      </c>
      <c r="P896" s="1">
        <v>63.899000000000001</v>
      </c>
      <c r="Q896" s="1">
        <v>88.521000000000001</v>
      </c>
    </row>
    <row r="897" spans="1:17" ht="15" thickBot="1" x14ac:dyDescent="0.25">
      <c r="A897" s="34" t="s">
        <v>67</v>
      </c>
      <c r="B897" s="34" t="s">
        <v>8126</v>
      </c>
      <c r="C897" s="34" t="s">
        <v>8127</v>
      </c>
      <c r="D897" s="34" t="s">
        <v>3419</v>
      </c>
      <c r="E897" s="34" t="s">
        <v>20</v>
      </c>
      <c r="F897" s="34" t="s">
        <v>9900</v>
      </c>
      <c r="G897" s="34" t="s">
        <v>9901</v>
      </c>
      <c r="H897" s="34">
        <f t="shared" si="26"/>
        <v>1</v>
      </c>
      <c r="I897" s="34">
        <f t="shared" si="27"/>
        <v>0</v>
      </c>
      <c r="J897" s="34"/>
      <c r="K897" s="34" t="s">
        <v>20</v>
      </c>
      <c r="L897" s="34" t="s">
        <v>24</v>
      </c>
      <c r="M897" s="34">
        <v>66</v>
      </c>
      <c r="N897" s="34">
        <v>10</v>
      </c>
      <c r="O897" s="34">
        <v>27</v>
      </c>
      <c r="P897" s="1">
        <v>63.899000000000001</v>
      </c>
      <c r="Q897" s="1">
        <v>56.882599999999996</v>
      </c>
    </row>
    <row r="898" spans="1:17" ht="15" thickBot="1" x14ac:dyDescent="0.25">
      <c r="A898" s="34" t="s">
        <v>67</v>
      </c>
      <c r="B898" s="34" t="s">
        <v>8126</v>
      </c>
      <c r="C898" s="34" t="s">
        <v>8127</v>
      </c>
      <c r="D898" s="34" t="s">
        <v>3419</v>
      </c>
      <c r="E898" s="34" t="s">
        <v>20</v>
      </c>
      <c r="F898" s="34" t="s">
        <v>9902</v>
      </c>
      <c r="G898" s="34" t="s">
        <v>9903</v>
      </c>
      <c r="H898" s="34">
        <f t="shared" ref="H898:H961" si="28">IF(AND(P898*1.6&gt;=100),100, P898*1.6)/100</f>
        <v>1</v>
      </c>
      <c r="I898" s="34">
        <f t="shared" ref="I898:I961" si="29">1-H898</f>
        <v>0</v>
      </c>
      <c r="J898" s="34"/>
      <c r="K898" s="34" t="s">
        <v>20</v>
      </c>
      <c r="L898" s="34" t="s">
        <v>24</v>
      </c>
      <c r="M898" s="34">
        <v>66</v>
      </c>
      <c r="N898" s="34">
        <v>10</v>
      </c>
      <c r="O898" s="34">
        <v>27</v>
      </c>
      <c r="P898" s="1">
        <v>63.899000000000001</v>
      </c>
      <c r="Q898" s="1">
        <v>85.549099999999996</v>
      </c>
    </row>
    <row r="899" spans="1:17" ht="15" thickBot="1" x14ac:dyDescent="0.25">
      <c r="A899" s="34" t="s">
        <v>67</v>
      </c>
      <c r="B899" s="34" t="s">
        <v>8126</v>
      </c>
      <c r="C899" s="34" t="s">
        <v>8127</v>
      </c>
      <c r="D899" s="34" t="s">
        <v>3419</v>
      </c>
      <c r="E899" s="34" t="s">
        <v>20</v>
      </c>
      <c r="F899" s="34" t="s">
        <v>9904</v>
      </c>
      <c r="G899" s="34" t="s">
        <v>9905</v>
      </c>
      <c r="H899" s="34">
        <f t="shared" si="28"/>
        <v>1</v>
      </c>
      <c r="I899" s="34">
        <f t="shared" si="29"/>
        <v>0</v>
      </c>
      <c r="J899" s="34"/>
      <c r="K899" s="34" t="s">
        <v>20</v>
      </c>
      <c r="L899" s="34" t="s">
        <v>24</v>
      </c>
      <c r="M899" s="34">
        <v>66</v>
      </c>
      <c r="N899" s="34">
        <v>10</v>
      </c>
      <c r="O899" s="34">
        <v>27</v>
      </c>
      <c r="P899" s="1">
        <v>63.899000000000001</v>
      </c>
      <c r="Q899" s="1">
        <v>43.29</v>
      </c>
    </row>
    <row r="900" spans="1:17" ht="15" thickBot="1" x14ac:dyDescent="0.25">
      <c r="A900" s="34" t="s">
        <v>67</v>
      </c>
      <c r="B900" s="34" t="s">
        <v>8126</v>
      </c>
      <c r="C900" s="34" t="s">
        <v>8127</v>
      </c>
      <c r="D900" s="34" t="s">
        <v>3419</v>
      </c>
      <c r="E900" s="34" t="s">
        <v>20</v>
      </c>
      <c r="F900" s="34" t="s">
        <v>9906</v>
      </c>
      <c r="G900" s="34" t="s">
        <v>9907</v>
      </c>
      <c r="H900" s="34">
        <f t="shared" si="28"/>
        <v>1</v>
      </c>
      <c r="I900" s="34">
        <f t="shared" si="29"/>
        <v>0</v>
      </c>
      <c r="J900" s="34"/>
      <c r="K900" s="34" t="s">
        <v>20</v>
      </c>
      <c r="L900" s="34" t="s">
        <v>24</v>
      </c>
      <c r="M900" s="34">
        <v>66</v>
      </c>
      <c r="N900" s="34">
        <v>10</v>
      </c>
      <c r="O900" s="34">
        <v>27</v>
      </c>
      <c r="P900" s="1">
        <v>63.899000000000001</v>
      </c>
      <c r="Q900" s="1">
        <v>43.29</v>
      </c>
    </row>
    <row r="901" spans="1:17" ht="15" thickBot="1" x14ac:dyDescent="0.25">
      <c r="A901" s="34" t="s">
        <v>67</v>
      </c>
      <c r="B901" s="34" t="s">
        <v>8126</v>
      </c>
      <c r="C901" s="34" t="s">
        <v>8127</v>
      </c>
      <c r="D901" s="34" t="s">
        <v>3419</v>
      </c>
      <c r="E901" s="34" t="s">
        <v>20</v>
      </c>
      <c r="F901" s="34" t="s">
        <v>9908</v>
      </c>
      <c r="G901" s="34" t="s">
        <v>9909</v>
      </c>
      <c r="H901" s="34">
        <f t="shared" si="28"/>
        <v>1</v>
      </c>
      <c r="I901" s="34">
        <f t="shared" si="29"/>
        <v>0</v>
      </c>
      <c r="J901" s="34"/>
      <c r="K901" s="34" t="s">
        <v>20</v>
      </c>
      <c r="L901" s="34" t="s">
        <v>24</v>
      </c>
      <c r="M901" s="34">
        <v>66</v>
      </c>
      <c r="N901" s="34">
        <v>10</v>
      </c>
      <c r="O901" s="34">
        <v>27</v>
      </c>
      <c r="P901" s="1">
        <v>63.899000000000001</v>
      </c>
      <c r="Q901" s="1">
        <v>22.152899999999999</v>
      </c>
    </row>
    <row r="902" spans="1:17" ht="15" thickBot="1" x14ac:dyDescent="0.25">
      <c r="A902" s="34" t="s">
        <v>67</v>
      </c>
      <c r="B902" s="34" t="s">
        <v>8126</v>
      </c>
      <c r="C902" s="34" t="s">
        <v>8127</v>
      </c>
      <c r="D902" s="34" t="s">
        <v>3419</v>
      </c>
      <c r="E902" s="34" t="s">
        <v>20</v>
      </c>
      <c r="F902" s="34" t="s">
        <v>9910</v>
      </c>
      <c r="G902" s="34" t="s">
        <v>9911</v>
      </c>
      <c r="H902" s="34">
        <f t="shared" si="28"/>
        <v>1</v>
      </c>
      <c r="I902" s="34">
        <f t="shared" si="29"/>
        <v>0</v>
      </c>
      <c r="J902" s="34"/>
      <c r="K902" s="34" t="s">
        <v>20</v>
      </c>
      <c r="L902" s="34" t="s">
        <v>24</v>
      </c>
      <c r="M902" s="34">
        <v>66</v>
      </c>
      <c r="N902" s="34">
        <v>10</v>
      </c>
      <c r="O902" s="34">
        <v>27</v>
      </c>
      <c r="P902" s="1">
        <v>63.899000000000001</v>
      </c>
      <c r="Q902" s="1">
        <v>67.663200000000003</v>
      </c>
    </row>
    <row r="903" spans="1:17" ht="15" thickBot="1" x14ac:dyDescent="0.25">
      <c r="A903" s="34" t="s">
        <v>67</v>
      </c>
      <c r="B903" s="34" t="s">
        <v>8126</v>
      </c>
      <c r="C903" s="34" t="s">
        <v>8127</v>
      </c>
      <c r="D903" s="34" t="s">
        <v>3419</v>
      </c>
      <c r="E903" s="34" t="s">
        <v>20</v>
      </c>
      <c r="F903" s="34" t="s">
        <v>9912</v>
      </c>
      <c r="G903" s="34" t="s">
        <v>9913</v>
      </c>
      <c r="H903" s="34">
        <f t="shared" si="28"/>
        <v>1</v>
      </c>
      <c r="I903" s="34">
        <f t="shared" si="29"/>
        <v>0</v>
      </c>
      <c r="J903" s="34"/>
      <c r="K903" s="34" t="s">
        <v>20</v>
      </c>
      <c r="L903" s="34" t="s">
        <v>24</v>
      </c>
      <c r="M903" s="34">
        <v>66</v>
      </c>
      <c r="N903" s="34">
        <v>10</v>
      </c>
      <c r="O903" s="34">
        <v>27</v>
      </c>
      <c r="P903" s="1">
        <v>63.899000000000001</v>
      </c>
      <c r="Q903" s="1">
        <v>85.513999999999996</v>
      </c>
    </row>
    <row r="904" spans="1:17" ht="15" thickBot="1" x14ac:dyDescent="0.25">
      <c r="A904" s="34" t="s">
        <v>67</v>
      </c>
      <c r="B904" s="34" t="s">
        <v>8126</v>
      </c>
      <c r="C904" s="34" t="s">
        <v>8127</v>
      </c>
      <c r="D904" s="34" t="s">
        <v>3419</v>
      </c>
      <c r="E904" s="34" t="s">
        <v>20</v>
      </c>
      <c r="F904" s="34" t="s">
        <v>9914</v>
      </c>
      <c r="G904" s="34" t="s">
        <v>9915</v>
      </c>
      <c r="H904" s="34">
        <f t="shared" si="28"/>
        <v>1</v>
      </c>
      <c r="I904" s="34">
        <f t="shared" si="29"/>
        <v>0</v>
      </c>
      <c r="J904" s="34"/>
      <c r="K904" s="34" t="s">
        <v>20</v>
      </c>
      <c r="L904" s="34" t="s">
        <v>24</v>
      </c>
      <c r="M904" s="34">
        <v>66</v>
      </c>
      <c r="N904" s="34">
        <v>10</v>
      </c>
      <c r="O904" s="34">
        <v>27</v>
      </c>
      <c r="P904" s="1">
        <v>63.899000000000001</v>
      </c>
      <c r="Q904" s="1">
        <v>39.154000000000003</v>
      </c>
    </row>
    <row r="905" spans="1:17" ht="15" thickBot="1" x14ac:dyDescent="0.25">
      <c r="A905" s="34" t="s">
        <v>67</v>
      </c>
      <c r="B905" s="34" t="s">
        <v>8126</v>
      </c>
      <c r="C905" s="34" t="s">
        <v>8127</v>
      </c>
      <c r="D905" s="34" t="s">
        <v>3419</v>
      </c>
      <c r="E905" s="34" t="s">
        <v>20</v>
      </c>
      <c r="F905" s="34" t="s">
        <v>9916</v>
      </c>
      <c r="G905" s="34" t="s">
        <v>9917</v>
      </c>
      <c r="H905" s="34">
        <f t="shared" si="28"/>
        <v>1</v>
      </c>
      <c r="I905" s="34">
        <f t="shared" si="29"/>
        <v>0</v>
      </c>
      <c r="J905" s="34"/>
      <c r="K905" s="34" t="s">
        <v>20</v>
      </c>
      <c r="L905" s="34" t="s">
        <v>24</v>
      </c>
      <c r="M905" s="34">
        <v>66</v>
      </c>
      <c r="N905" s="34">
        <v>10</v>
      </c>
      <c r="O905" s="34">
        <v>27</v>
      </c>
      <c r="P905" s="1">
        <v>63.899000000000001</v>
      </c>
      <c r="Q905" s="1">
        <v>60.029499999999999</v>
      </c>
    </row>
    <row r="906" spans="1:17" ht="15" thickBot="1" x14ac:dyDescent="0.25">
      <c r="A906" s="34" t="s">
        <v>67</v>
      </c>
      <c r="B906" s="34" t="s">
        <v>8126</v>
      </c>
      <c r="C906" s="34" t="s">
        <v>8127</v>
      </c>
      <c r="D906" s="34" t="s">
        <v>3419</v>
      </c>
      <c r="E906" s="34" t="s">
        <v>20</v>
      </c>
      <c r="F906" s="34" t="s">
        <v>9918</v>
      </c>
      <c r="G906" s="34" t="s">
        <v>9919</v>
      </c>
      <c r="H906" s="34">
        <f t="shared" si="28"/>
        <v>1</v>
      </c>
      <c r="I906" s="34">
        <f t="shared" si="29"/>
        <v>0</v>
      </c>
      <c r="J906" s="34"/>
      <c r="K906" s="34" t="s">
        <v>20</v>
      </c>
      <c r="L906" s="34" t="s">
        <v>24</v>
      </c>
      <c r="M906" s="34">
        <v>66</v>
      </c>
      <c r="N906" s="34">
        <v>10</v>
      </c>
      <c r="O906" s="34">
        <v>27</v>
      </c>
      <c r="P906" s="1">
        <v>63.899000000000001</v>
      </c>
      <c r="Q906" s="1">
        <v>77.295699999999997</v>
      </c>
    </row>
    <row r="907" spans="1:17" ht="15" thickBot="1" x14ac:dyDescent="0.25">
      <c r="A907" s="34" t="s">
        <v>67</v>
      </c>
      <c r="B907" s="34" t="s">
        <v>8126</v>
      </c>
      <c r="C907" s="34" t="s">
        <v>8127</v>
      </c>
      <c r="D907" s="34" t="s">
        <v>3419</v>
      </c>
      <c r="E907" s="34" t="s">
        <v>20</v>
      </c>
      <c r="F907" s="34" t="s">
        <v>9920</v>
      </c>
      <c r="G907" s="34" t="s">
        <v>9921</v>
      </c>
      <c r="H907" s="34">
        <f t="shared" si="28"/>
        <v>1</v>
      </c>
      <c r="I907" s="34">
        <f t="shared" si="29"/>
        <v>0</v>
      </c>
      <c r="J907" s="34"/>
      <c r="K907" s="34" t="s">
        <v>20</v>
      </c>
      <c r="L907" s="34" t="s">
        <v>24</v>
      </c>
      <c r="M907" s="34">
        <v>66</v>
      </c>
      <c r="N907" s="34">
        <v>10</v>
      </c>
      <c r="O907" s="34">
        <v>27</v>
      </c>
      <c r="P907" s="1">
        <v>63.899000000000001</v>
      </c>
      <c r="Q907" s="1">
        <v>62.976100000000002</v>
      </c>
    </row>
    <row r="908" spans="1:17" ht="15" thickBot="1" x14ac:dyDescent="0.25">
      <c r="A908" s="34" t="s">
        <v>67</v>
      </c>
      <c r="B908" s="34" t="s">
        <v>8126</v>
      </c>
      <c r="C908" s="34" t="s">
        <v>8127</v>
      </c>
      <c r="D908" s="34" t="s">
        <v>3419</v>
      </c>
      <c r="E908" s="34" t="s">
        <v>20</v>
      </c>
      <c r="F908" s="34" t="s">
        <v>9922</v>
      </c>
      <c r="G908" s="34" t="s">
        <v>9923</v>
      </c>
      <c r="H908" s="34">
        <f t="shared" si="28"/>
        <v>1</v>
      </c>
      <c r="I908" s="34">
        <f t="shared" si="29"/>
        <v>0</v>
      </c>
      <c r="J908" s="34"/>
      <c r="K908" s="34" t="s">
        <v>20</v>
      </c>
      <c r="L908" s="34" t="s">
        <v>24</v>
      </c>
      <c r="M908" s="34">
        <v>66</v>
      </c>
      <c r="N908" s="34">
        <v>10</v>
      </c>
      <c r="O908" s="34">
        <v>27</v>
      </c>
      <c r="P908" s="1">
        <v>63.899000000000001</v>
      </c>
      <c r="Q908" s="1">
        <v>80.319100000000006</v>
      </c>
    </row>
    <row r="909" spans="1:17" ht="15" thickBot="1" x14ac:dyDescent="0.25">
      <c r="A909" s="34" t="s">
        <v>67</v>
      </c>
      <c r="B909" s="34" t="s">
        <v>8126</v>
      </c>
      <c r="C909" s="34" t="s">
        <v>8127</v>
      </c>
      <c r="D909" s="34" t="s">
        <v>3419</v>
      </c>
      <c r="E909" s="34" t="s">
        <v>20</v>
      </c>
      <c r="F909" s="34" t="s">
        <v>9924</v>
      </c>
      <c r="G909" s="34" t="s">
        <v>9925</v>
      </c>
      <c r="H909" s="34">
        <f t="shared" si="28"/>
        <v>1</v>
      </c>
      <c r="I909" s="34">
        <f t="shared" si="29"/>
        <v>0</v>
      </c>
      <c r="J909" s="34"/>
      <c r="K909" s="34" t="s">
        <v>20</v>
      </c>
      <c r="L909" s="34" t="s">
        <v>24</v>
      </c>
      <c r="M909" s="34">
        <v>66</v>
      </c>
      <c r="N909" s="34">
        <v>10</v>
      </c>
      <c r="O909" s="34">
        <v>27</v>
      </c>
      <c r="P909" s="1">
        <v>63.899000000000001</v>
      </c>
      <c r="Q909" s="1">
        <v>83.832300000000004</v>
      </c>
    </row>
    <row r="910" spans="1:17" ht="15" thickBot="1" x14ac:dyDescent="0.25">
      <c r="A910" s="34" t="s">
        <v>67</v>
      </c>
      <c r="B910" s="34" t="s">
        <v>8126</v>
      </c>
      <c r="C910" s="34" t="s">
        <v>8127</v>
      </c>
      <c r="D910" s="34" t="s">
        <v>3419</v>
      </c>
      <c r="E910" s="34" t="s">
        <v>20</v>
      </c>
      <c r="F910" s="34" t="s">
        <v>9926</v>
      </c>
      <c r="G910" s="34" t="s">
        <v>9927</v>
      </c>
      <c r="H910" s="34">
        <f t="shared" si="28"/>
        <v>1</v>
      </c>
      <c r="I910" s="34">
        <f t="shared" si="29"/>
        <v>0</v>
      </c>
      <c r="J910" s="34"/>
      <c r="K910" s="34" t="s">
        <v>20</v>
      </c>
      <c r="L910" s="34" t="s">
        <v>24</v>
      </c>
      <c r="M910" s="34">
        <v>66</v>
      </c>
      <c r="N910" s="34">
        <v>10</v>
      </c>
      <c r="O910" s="34">
        <v>27</v>
      </c>
      <c r="P910" s="1">
        <v>63.899000000000001</v>
      </c>
      <c r="Q910" s="1">
        <v>61.344299999999997</v>
      </c>
    </row>
    <row r="911" spans="1:17" ht="15" thickBot="1" x14ac:dyDescent="0.25">
      <c r="A911" s="34" t="s">
        <v>67</v>
      </c>
      <c r="B911" s="34" t="s">
        <v>8126</v>
      </c>
      <c r="C911" s="34" t="s">
        <v>8127</v>
      </c>
      <c r="D911" s="34" t="s">
        <v>3419</v>
      </c>
      <c r="E911" s="34" t="s">
        <v>20</v>
      </c>
      <c r="F911" s="34" t="s">
        <v>9928</v>
      </c>
      <c r="G911" s="34" t="s">
        <v>9929</v>
      </c>
      <c r="H911" s="34">
        <f t="shared" si="28"/>
        <v>1</v>
      </c>
      <c r="I911" s="34">
        <f t="shared" si="29"/>
        <v>0</v>
      </c>
      <c r="J911" s="34"/>
      <c r="K911" s="34" t="s">
        <v>20</v>
      </c>
      <c r="L911" s="34" t="s">
        <v>24</v>
      </c>
      <c r="M911" s="34">
        <v>66</v>
      </c>
      <c r="N911" s="34">
        <v>10</v>
      </c>
      <c r="O911" s="34">
        <v>27</v>
      </c>
      <c r="P911" s="1">
        <v>63.899000000000001</v>
      </c>
      <c r="Q911" s="1">
        <v>54.398800000000001</v>
      </c>
    </row>
    <row r="912" spans="1:17" ht="15" thickBot="1" x14ac:dyDescent="0.25">
      <c r="A912" s="34" t="s">
        <v>67</v>
      </c>
      <c r="B912" s="34" t="s">
        <v>8126</v>
      </c>
      <c r="C912" s="34" t="s">
        <v>8127</v>
      </c>
      <c r="D912" s="34" t="s">
        <v>3419</v>
      </c>
      <c r="E912" s="34" t="s">
        <v>20</v>
      </c>
      <c r="F912" s="34" t="s">
        <v>9930</v>
      </c>
      <c r="G912" s="34" t="s">
        <v>9931</v>
      </c>
      <c r="H912" s="34">
        <f t="shared" si="28"/>
        <v>1</v>
      </c>
      <c r="I912" s="34">
        <f t="shared" si="29"/>
        <v>0</v>
      </c>
      <c r="J912" s="34"/>
      <c r="K912" s="34" t="s">
        <v>20</v>
      </c>
      <c r="L912" s="34" t="s">
        <v>24</v>
      </c>
      <c r="M912" s="34">
        <v>66</v>
      </c>
      <c r="N912" s="34">
        <v>10</v>
      </c>
      <c r="O912" s="34">
        <v>27</v>
      </c>
      <c r="P912" s="1">
        <v>63.899000000000001</v>
      </c>
      <c r="Q912" s="1">
        <v>74.123500000000007</v>
      </c>
    </row>
    <row r="913" spans="1:17" ht="15" thickBot="1" x14ac:dyDescent="0.25">
      <c r="A913" s="34" t="s">
        <v>67</v>
      </c>
      <c r="B913" s="34" t="s">
        <v>8126</v>
      </c>
      <c r="C913" s="34" t="s">
        <v>8127</v>
      </c>
      <c r="D913" s="34" t="s">
        <v>3419</v>
      </c>
      <c r="E913" s="34" t="s">
        <v>20</v>
      </c>
      <c r="F913" s="34" t="s">
        <v>9932</v>
      </c>
      <c r="G913" s="34" t="s">
        <v>9933</v>
      </c>
      <c r="H913" s="34">
        <f t="shared" si="28"/>
        <v>1</v>
      </c>
      <c r="I913" s="34">
        <f t="shared" si="29"/>
        <v>0</v>
      </c>
      <c r="J913" s="34"/>
      <c r="K913" s="34" t="s">
        <v>20</v>
      </c>
      <c r="L913" s="34" t="s">
        <v>24</v>
      </c>
      <c r="M913" s="34">
        <v>66</v>
      </c>
      <c r="N913" s="34">
        <v>10</v>
      </c>
      <c r="O913" s="34">
        <v>27</v>
      </c>
      <c r="P913" s="1">
        <v>63.899000000000001</v>
      </c>
      <c r="Q913" s="1">
        <v>29.1768</v>
      </c>
    </row>
    <row r="914" spans="1:17" ht="15" thickBot="1" x14ac:dyDescent="0.25">
      <c r="A914" s="34" t="s">
        <v>67</v>
      </c>
      <c r="B914" s="34" t="s">
        <v>8126</v>
      </c>
      <c r="C914" s="34" t="s">
        <v>8127</v>
      </c>
      <c r="D914" s="34" t="s">
        <v>3419</v>
      </c>
      <c r="E914" s="34" t="s">
        <v>20</v>
      </c>
      <c r="F914" s="34" t="s">
        <v>9934</v>
      </c>
      <c r="G914" s="34" t="s">
        <v>9935</v>
      </c>
      <c r="H914" s="34">
        <f t="shared" si="28"/>
        <v>1</v>
      </c>
      <c r="I914" s="34">
        <f t="shared" si="29"/>
        <v>0</v>
      </c>
      <c r="J914" s="34"/>
      <c r="K914" s="34" t="s">
        <v>20</v>
      </c>
      <c r="L914" s="34" t="s">
        <v>24</v>
      </c>
      <c r="M914" s="34">
        <v>66</v>
      </c>
      <c r="N914" s="34">
        <v>10</v>
      </c>
      <c r="O914" s="34">
        <v>27</v>
      </c>
      <c r="P914" s="1">
        <v>63.899000000000001</v>
      </c>
      <c r="Q914" s="1">
        <v>48.985300000000002</v>
      </c>
    </row>
    <row r="915" spans="1:17" ht="15" thickBot="1" x14ac:dyDescent="0.25">
      <c r="A915" s="34" t="s">
        <v>67</v>
      </c>
      <c r="B915" s="34" t="s">
        <v>8126</v>
      </c>
      <c r="C915" s="34" t="s">
        <v>8127</v>
      </c>
      <c r="D915" s="34" t="s">
        <v>3419</v>
      </c>
      <c r="E915" s="34" t="s">
        <v>20</v>
      </c>
      <c r="F915" s="34" t="s">
        <v>9936</v>
      </c>
      <c r="G915" s="34" t="s">
        <v>9937</v>
      </c>
      <c r="H915" s="34">
        <f t="shared" si="28"/>
        <v>1</v>
      </c>
      <c r="I915" s="34">
        <f t="shared" si="29"/>
        <v>0</v>
      </c>
      <c r="J915" s="34"/>
      <c r="K915" s="34" t="s">
        <v>20</v>
      </c>
      <c r="L915" s="34" t="s">
        <v>24</v>
      </c>
      <c r="M915" s="34">
        <v>66</v>
      </c>
      <c r="N915" s="34">
        <v>10</v>
      </c>
      <c r="O915" s="34">
        <v>27</v>
      </c>
      <c r="P915" s="1">
        <v>63.899000000000001</v>
      </c>
      <c r="Q915" s="1">
        <v>86.173299999999998</v>
      </c>
    </row>
    <row r="916" spans="1:17" ht="15" thickBot="1" x14ac:dyDescent="0.25">
      <c r="A916" s="34" t="s">
        <v>67</v>
      </c>
      <c r="B916" s="34" t="s">
        <v>8126</v>
      </c>
      <c r="C916" s="34" t="s">
        <v>8127</v>
      </c>
      <c r="D916" s="34" t="s">
        <v>3419</v>
      </c>
      <c r="E916" s="34" t="s">
        <v>20</v>
      </c>
      <c r="F916" s="34" t="s">
        <v>9938</v>
      </c>
      <c r="G916" s="34" t="s">
        <v>9939</v>
      </c>
      <c r="H916" s="34">
        <f t="shared" si="28"/>
        <v>1</v>
      </c>
      <c r="I916" s="34">
        <f t="shared" si="29"/>
        <v>0</v>
      </c>
      <c r="J916" s="34"/>
      <c r="K916" s="34" t="s">
        <v>20</v>
      </c>
      <c r="L916" s="34" t="s">
        <v>24</v>
      </c>
      <c r="M916" s="34">
        <v>66</v>
      </c>
      <c r="N916" s="34">
        <v>10</v>
      </c>
      <c r="O916" s="34">
        <v>27</v>
      </c>
      <c r="P916" s="1">
        <v>63.899000000000001</v>
      </c>
      <c r="Q916" s="1">
        <v>84.9422</v>
      </c>
    </row>
    <row r="917" spans="1:17" ht="15" thickBot="1" x14ac:dyDescent="0.25">
      <c r="A917" s="34" t="s">
        <v>67</v>
      </c>
      <c r="B917" s="34" t="s">
        <v>8126</v>
      </c>
      <c r="C917" s="34" t="s">
        <v>8127</v>
      </c>
      <c r="D917" s="34" t="s">
        <v>3419</v>
      </c>
      <c r="E917" s="34" t="s">
        <v>20</v>
      </c>
      <c r="F917" s="34" t="s">
        <v>9940</v>
      </c>
      <c r="G917" s="34" t="s">
        <v>9941</v>
      </c>
      <c r="H917" s="34">
        <f t="shared" si="28"/>
        <v>1</v>
      </c>
      <c r="I917" s="34">
        <f t="shared" si="29"/>
        <v>0</v>
      </c>
      <c r="J917" s="34"/>
      <c r="K917" s="34" t="s">
        <v>20</v>
      </c>
      <c r="L917" s="34" t="s">
        <v>24</v>
      </c>
      <c r="M917" s="34">
        <v>66</v>
      </c>
      <c r="N917" s="34">
        <v>10</v>
      </c>
      <c r="O917" s="34">
        <v>27</v>
      </c>
      <c r="P917" s="1">
        <v>63.899000000000001</v>
      </c>
      <c r="Q917" s="1">
        <v>58.516500000000001</v>
      </c>
    </row>
    <row r="918" spans="1:17" ht="15" thickBot="1" x14ac:dyDescent="0.25">
      <c r="A918" s="34" t="s">
        <v>67</v>
      </c>
      <c r="B918" s="34" t="s">
        <v>8126</v>
      </c>
      <c r="C918" s="34" t="s">
        <v>8127</v>
      </c>
      <c r="D918" s="34" t="s">
        <v>3419</v>
      </c>
      <c r="E918" s="34" t="s">
        <v>20</v>
      </c>
      <c r="F918" s="34" t="s">
        <v>9942</v>
      </c>
      <c r="G918" s="34" t="s">
        <v>9943</v>
      </c>
      <c r="H918" s="34">
        <f t="shared" si="28"/>
        <v>1</v>
      </c>
      <c r="I918" s="34">
        <f t="shared" si="29"/>
        <v>0</v>
      </c>
      <c r="J918" s="34"/>
      <c r="K918" s="34" t="s">
        <v>20</v>
      </c>
      <c r="L918" s="34" t="s">
        <v>24</v>
      </c>
      <c r="M918" s="34">
        <v>66</v>
      </c>
      <c r="N918" s="34">
        <v>10</v>
      </c>
      <c r="O918" s="34">
        <v>27</v>
      </c>
      <c r="P918" s="1">
        <v>63.899000000000001</v>
      </c>
      <c r="Q918" s="1">
        <v>79.843999999999994</v>
      </c>
    </row>
    <row r="919" spans="1:17" ht="15" thickBot="1" x14ac:dyDescent="0.25">
      <c r="A919" s="34" t="s">
        <v>67</v>
      </c>
      <c r="B919" s="34" t="s">
        <v>8126</v>
      </c>
      <c r="C919" s="34" t="s">
        <v>8127</v>
      </c>
      <c r="D919" s="34" t="s">
        <v>3419</v>
      </c>
      <c r="E919" s="34" t="s">
        <v>20</v>
      </c>
      <c r="F919" s="34" t="s">
        <v>9944</v>
      </c>
      <c r="G919" s="34" t="s">
        <v>9945</v>
      </c>
      <c r="H919" s="34">
        <f t="shared" si="28"/>
        <v>1</v>
      </c>
      <c r="I919" s="34">
        <f t="shared" si="29"/>
        <v>0</v>
      </c>
      <c r="J919" s="34"/>
      <c r="K919" s="34" t="s">
        <v>20</v>
      </c>
      <c r="L919" s="34" t="s">
        <v>24</v>
      </c>
      <c r="M919" s="34">
        <v>66</v>
      </c>
      <c r="N919" s="34">
        <v>10</v>
      </c>
      <c r="O919" s="34">
        <v>27</v>
      </c>
      <c r="P919" s="1">
        <v>63.899000000000001</v>
      </c>
      <c r="Q919" s="1">
        <v>63.178199999999997</v>
      </c>
    </row>
    <row r="920" spans="1:17" ht="15" thickBot="1" x14ac:dyDescent="0.25">
      <c r="A920" s="34" t="s">
        <v>67</v>
      </c>
      <c r="B920" s="34" t="s">
        <v>8126</v>
      </c>
      <c r="C920" s="34" t="s">
        <v>8127</v>
      </c>
      <c r="D920" s="34" t="s">
        <v>3419</v>
      </c>
      <c r="E920" s="34" t="s">
        <v>20</v>
      </c>
      <c r="F920" s="34" t="s">
        <v>9946</v>
      </c>
      <c r="G920" s="34" t="s">
        <v>9947</v>
      </c>
      <c r="H920" s="34">
        <f t="shared" si="28"/>
        <v>1</v>
      </c>
      <c r="I920" s="34">
        <f t="shared" si="29"/>
        <v>0</v>
      </c>
      <c r="J920" s="34"/>
      <c r="K920" s="34" t="s">
        <v>20</v>
      </c>
      <c r="L920" s="34" t="s">
        <v>24</v>
      </c>
      <c r="M920" s="34">
        <v>66</v>
      </c>
      <c r="N920" s="34">
        <v>10</v>
      </c>
      <c r="O920" s="34">
        <v>27</v>
      </c>
      <c r="P920" s="1">
        <v>63.899000000000001</v>
      </c>
      <c r="Q920" s="1">
        <v>65.081699999999998</v>
      </c>
    </row>
    <row r="921" spans="1:17" ht="15" thickBot="1" x14ac:dyDescent="0.25">
      <c r="A921" s="34" t="s">
        <v>67</v>
      </c>
      <c r="B921" s="34" t="s">
        <v>8126</v>
      </c>
      <c r="C921" s="34" t="s">
        <v>8127</v>
      </c>
      <c r="D921" s="34" t="s">
        <v>3419</v>
      </c>
      <c r="E921" s="34" t="s">
        <v>20</v>
      </c>
      <c r="F921" s="34" t="s">
        <v>9948</v>
      </c>
      <c r="G921" s="34" t="s">
        <v>9949</v>
      </c>
      <c r="H921" s="34">
        <f t="shared" si="28"/>
        <v>1</v>
      </c>
      <c r="I921" s="34">
        <f t="shared" si="29"/>
        <v>0</v>
      </c>
      <c r="J921" s="34"/>
      <c r="K921" s="34" t="s">
        <v>20</v>
      </c>
      <c r="L921" s="34" t="s">
        <v>24</v>
      </c>
      <c r="M921" s="34">
        <v>66</v>
      </c>
      <c r="N921" s="34">
        <v>10</v>
      </c>
      <c r="O921" s="34">
        <v>27</v>
      </c>
      <c r="P921" s="1">
        <v>63.899000000000001</v>
      </c>
      <c r="Q921" s="1">
        <v>70.992400000000004</v>
      </c>
    </row>
    <row r="922" spans="1:17" ht="15" thickBot="1" x14ac:dyDescent="0.25">
      <c r="A922" s="34" t="s">
        <v>67</v>
      </c>
      <c r="B922" s="34" t="s">
        <v>8126</v>
      </c>
      <c r="C922" s="34" t="s">
        <v>8127</v>
      </c>
      <c r="D922" s="34" t="s">
        <v>3419</v>
      </c>
      <c r="E922" s="34" t="s">
        <v>20</v>
      </c>
      <c r="F922" s="34" t="s">
        <v>9950</v>
      </c>
      <c r="G922" s="34" t="s">
        <v>9951</v>
      </c>
      <c r="H922" s="34">
        <f t="shared" si="28"/>
        <v>1</v>
      </c>
      <c r="I922" s="34">
        <f t="shared" si="29"/>
        <v>0</v>
      </c>
      <c r="J922" s="34"/>
      <c r="K922" s="34" t="s">
        <v>20</v>
      </c>
      <c r="L922" s="34" t="s">
        <v>24</v>
      </c>
      <c r="M922" s="34">
        <v>66</v>
      </c>
      <c r="N922" s="34">
        <v>10</v>
      </c>
      <c r="O922" s="34">
        <v>27</v>
      </c>
      <c r="P922" s="1">
        <v>63.899000000000001</v>
      </c>
      <c r="Q922" s="1">
        <v>70.095699999999994</v>
      </c>
    </row>
    <row r="923" spans="1:17" ht="15" thickBot="1" x14ac:dyDescent="0.25">
      <c r="A923" s="34" t="s">
        <v>67</v>
      </c>
      <c r="B923" s="34" t="s">
        <v>8126</v>
      </c>
      <c r="C923" s="34" t="s">
        <v>8127</v>
      </c>
      <c r="D923" s="34" t="s">
        <v>3419</v>
      </c>
      <c r="E923" s="34" t="s">
        <v>20</v>
      </c>
      <c r="F923" s="34" t="s">
        <v>9952</v>
      </c>
      <c r="G923" s="34" t="s">
        <v>9953</v>
      </c>
      <c r="H923" s="34">
        <f t="shared" si="28"/>
        <v>1</v>
      </c>
      <c r="I923" s="34">
        <f t="shared" si="29"/>
        <v>0</v>
      </c>
      <c r="J923" s="34"/>
      <c r="K923" s="34" t="s">
        <v>20</v>
      </c>
      <c r="L923" s="34" t="s">
        <v>24</v>
      </c>
      <c r="M923" s="34">
        <v>66</v>
      </c>
      <c r="N923" s="34">
        <v>10</v>
      </c>
      <c r="O923" s="34">
        <v>27</v>
      </c>
      <c r="P923" s="1">
        <v>63.899000000000001</v>
      </c>
      <c r="Q923" s="1">
        <v>59.090899999999998</v>
      </c>
    </row>
    <row r="924" spans="1:17" ht="15" thickBot="1" x14ac:dyDescent="0.25">
      <c r="A924" s="34" t="s">
        <v>67</v>
      </c>
      <c r="B924" s="34" t="s">
        <v>8126</v>
      </c>
      <c r="C924" s="34" t="s">
        <v>8127</v>
      </c>
      <c r="D924" s="34" t="s">
        <v>3419</v>
      </c>
      <c r="E924" s="34" t="s">
        <v>20</v>
      </c>
      <c r="F924" s="34" t="s">
        <v>9954</v>
      </c>
      <c r="G924" s="34" t="s">
        <v>9955</v>
      </c>
      <c r="H924" s="34">
        <f t="shared" si="28"/>
        <v>1</v>
      </c>
      <c r="I924" s="34">
        <f t="shared" si="29"/>
        <v>0</v>
      </c>
      <c r="J924" s="34"/>
      <c r="K924" s="34" t="s">
        <v>20</v>
      </c>
      <c r="L924" s="34" t="s">
        <v>24</v>
      </c>
      <c r="M924" s="34">
        <v>66</v>
      </c>
      <c r="N924" s="34">
        <v>10</v>
      </c>
      <c r="O924" s="34">
        <v>27</v>
      </c>
      <c r="P924" s="1">
        <v>63.899000000000001</v>
      </c>
      <c r="Q924" s="1">
        <v>73.645300000000006</v>
      </c>
    </row>
    <row r="925" spans="1:17" ht="15" thickBot="1" x14ac:dyDescent="0.25">
      <c r="A925" s="34" t="s">
        <v>67</v>
      </c>
      <c r="B925" s="34" t="s">
        <v>8126</v>
      </c>
      <c r="C925" s="34" t="s">
        <v>8127</v>
      </c>
      <c r="D925" s="34" t="s">
        <v>3419</v>
      </c>
      <c r="E925" s="34" t="s">
        <v>20</v>
      </c>
      <c r="F925" s="34" t="s">
        <v>9956</v>
      </c>
      <c r="G925" s="34" t="s">
        <v>9957</v>
      </c>
      <c r="H925" s="34">
        <f t="shared" si="28"/>
        <v>1</v>
      </c>
      <c r="I925" s="34">
        <f t="shared" si="29"/>
        <v>0</v>
      </c>
      <c r="J925" s="34"/>
      <c r="K925" s="34" t="s">
        <v>20</v>
      </c>
      <c r="L925" s="34" t="s">
        <v>24</v>
      </c>
      <c r="M925" s="34">
        <v>66</v>
      </c>
      <c r="N925" s="34">
        <v>10</v>
      </c>
      <c r="O925" s="34">
        <v>27</v>
      </c>
      <c r="P925" s="1">
        <v>63.899000000000001</v>
      </c>
      <c r="Q925" s="1">
        <v>68.956400000000002</v>
      </c>
    </row>
    <row r="926" spans="1:17" ht="15" thickBot="1" x14ac:dyDescent="0.25">
      <c r="A926" s="34" t="s">
        <v>67</v>
      </c>
      <c r="B926" s="34" t="s">
        <v>8126</v>
      </c>
      <c r="C926" s="34" t="s">
        <v>8127</v>
      </c>
      <c r="D926" s="34" t="s">
        <v>3419</v>
      </c>
      <c r="E926" s="34" t="s">
        <v>20</v>
      </c>
      <c r="F926" s="34" t="s">
        <v>9958</v>
      </c>
      <c r="G926" s="34" t="s">
        <v>9959</v>
      </c>
      <c r="H926" s="34">
        <f t="shared" si="28"/>
        <v>1</v>
      </c>
      <c r="I926" s="34">
        <f t="shared" si="29"/>
        <v>0</v>
      </c>
      <c r="J926" s="34"/>
      <c r="K926" s="34" t="s">
        <v>20</v>
      </c>
      <c r="L926" s="34" t="s">
        <v>24</v>
      </c>
      <c r="M926" s="34">
        <v>66</v>
      </c>
      <c r="N926" s="34">
        <v>10</v>
      </c>
      <c r="O926" s="34">
        <v>27</v>
      </c>
      <c r="P926" s="1">
        <v>63.899000000000001</v>
      </c>
      <c r="Q926" s="1">
        <v>60.611199999999997</v>
      </c>
    </row>
    <row r="927" spans="1:17" ht="15" thickBot="1" x14ac:dyDescent="0.25">
      <c r="A927" s="34" t="s">
        <v>67</v>
      </c>
      <c r="B927" s="34" t="s">
        <v>8126</v>
      </c>
      <c r="C927" s="34" t="s">
        <v>8127</v>
      </c>
      <c r="D927" s="34" t="s">
        <v>3419</v>
      </c>
      <c r="E927" s="34" t="s">
        <v>20</v>
      </c>
      <c r="F927" s="34" t="s">
        <v>9960</v>
      </c>
      <c r="G927" s="34" t="s">
        <v>9961</v>
      </c>
      <c r="H927" s="34">
        <f t="shared" si="28"/>
        <v>1</v>
      </c>
      <c r="I927" s="34">
        <f t="shared" si="29"/>
        <v>0</v>
      </c>
      <c r="J927" s="34"/>
      <c r="K927" s="34" t="s">
        <v>20</v>
      </c>
      <c r="L927" s="34" t="s">
        <v>24</v>
      </c>
      <c r="M927" s="34">
        <v>66</v>
      </c>
      <c r="N927" s="34">
        <v>10</v>
      </c>
      <c r="O927" s="34">
        <v>27</v>
      </c>
      <c r="P927" s="1">
        <v>63.899000000000001</v>
      </c>
      <c r="Q927" s="1">
        <v>28.291799999999999</v>
      </c>
    </row>
    <row r="928" spans="1:17" ht="15" thickBot="1" x14ac:dyDescent="0.25">
      <c r="A928" s="34" t="s">
        <v>67</v>
      </c>
      <c r="B928" s="34" t="s">
        <v>8126</v>
      </c>
      <c r="C928" s="34" t="s">
        <v>8127</v>
      </c>
      <c r="D928" s="34" t="s">
        <v>3419</v>
      </c>
      <c r="E928" s="34" t="s">
        <v>20</v>
      </c>
      <c r="F928" s="34" t="s">
        <v>9962</v>
      </c>
      <c r="G928" s="34" t="s">
        <v>9963</v>
      </c>
      <c r="H928" s="34">
        <f t="shared" si="28"/>
        <v>1</v>
      </c>
      <c r="I928" s="34">
        <f t="shared" si="29"/>
        <v>0</v>
      </c>
      <c r="J928" s="34"/>
      <c r="K928" s="34" t="s">
        <v>20</v>
      </c>
      <c r="L928" s="34" t="s">
        <v>24</v>
      </c>
      <c r="M928" s="34">
        <v>66</v>
      </c>
      <c r="N928" s="34">
        <v>10</v>
      </c>
      <c r="O928" s="34">
        <v>27</v>
      </c>
      <c r="P928" s="1">
        <v>63.899000000000001</v>
      </c>
      <c r="Q928" s="1">
        <v>71.617999999999995</v>
      </c>
    </row>
    <row r="929" spans="1:17" ht="15" thickBot="1" x14ac:dyDescent="0.25">
      <c r="A929" s="34" t="s">
        <v>67</v>
      </c>
      <c r="B929" s="34" t="s">
        <v>8126</v>
      </c>
      <c r="C929" s="34" t="s">
        <v>8127</v>
      </c>
      <c r="D929" s="34" t="s">
        <v>3419</v>
      </c>
      <c r="E929" s="34" t="s">
        <v>20</v>
      </c>
      <c r="F929" s="34" t="s">
        <v>9964</v>
      </c>
      <c r="G929" s="34" t="s">
        <v>9965</v>
      </c>
      <c r="H929" s="34">
        <f t="shared" si="28"/>
        <v>1</v>
      </c>
      <c r="I929" s="34">
        <f t="shared" si="29"/>
        <v>0</v>
      </c>
      <c r="J929" s="34"/>
      <c r="K929" s="34" t="s">
        <v>20</v>
      </c>
      <c r="L929" s="34" t="s">
        <v>24</v>
      </c>
      <c r="M929" s="34">
        <v>66</v>
      </c>
      <c r="N929" s="34">
        <v>10</v>
      </c>
      <c r="O929" s="34">
        <v>27</v>
      </c>
      <c r="P929" s="1">
        <v>63.899000000000001</v>
      </c>
      <c r="Q929" s="1">
        <v>41.379300000000001</v>
      </c>
    </row>
    <row r="930" spans="1:17" ht="15" thickBot="1" x14ac:dyDescent="0.25">
      <c r="A930" s="34" t="s">
        <v>67</v>
      </c>
      <c r="B930" s="34" t="s">
        <v>8126</v>
      </c>
      <c r="C930" s="34" t="s">
        <v>8127</v>
      </c>
      <c r="D930" s="34" t="s">
        <v>3419</v>
      </c>
      <c r="E930" s="34" t="s">
        <v>20</v>
      </c>
      <c r="F930" s="34" t="s">
        <v>9966</v>
      </c>
      <c r="G930" s="34" t="s">
        <v>9967</v>
      </c>
      <c r="H930" s="34">
        <f t="shared" si="28"/>
        <v>1</v>
      </c>
      <c r="I930" s="34">
        <f t="shared" si="29"/>
        <v>0</v>
      </c>
      <c r="J930" s="34"/>
      <c r="K930" s="34" t="s">
        <v>20</v>
      </c>
      <c r="L930" s="34" t="s">
        <v>24</v>
      </c>
      <c r="M930" s="34">
        <v>66</v>
      </c>
      <c r="N930" s="34">
        <v>10</v>
      </c>
      <c r="O930" s="34">
        <v>27</v>
      </c>
      <c r="P930" s="1">
        <v>63.899000000000001</v>
      </c>
      <c r="Q930" s="1">
        <v>45.192300000000003</v>
      </c>
    </row>
    <row r="931" spans="1:17" ht="15" thickBot="1" x14ac:dyDescent="0.25">
      <c r="A931" s="34" t="s">
        <v>67</v>
      </c>
      <c r="B931" s="34" t="s">
        <v>8126</v>
      </c>
      <c r="C931" s="34" t="s">
        <v>8127</v>
      </c>
      <c r="D931" s="34" t="s">
        <v>3419</v>
      </c>
      <c r="E931" s="34" t="s">
        <v>20</v>
      </c>
      <c r="F931" s="34" t="s">
        <v>9968</v>
      </c>
      <c r="G931" s="34" t="s">
        <v>9969</v>
      </c>
      <c r="H931" s="34">
        <f t="shared" si="28"/>
        <v>1</v>
      </c>
      <c r="I931" s="34">
        <f t="shared" si="29"/>
        <v>0</v>
      </c>
      <c r="J931" s="34"/>
      <c r="K931" s="34" t="s">
        <v>20</v>
      </c>
      <c r="L931" s="34" t="s">
        <v>24</v>
      </c>
      <c r="M931" s="34">
        <v>66</v>
      </c>
      <c r="N931" s="34">
        <v>10</v>
      </c>
      <c r="O931" s="34">
        <v>27</v>
      </c>
      <c r="P931" s="1">
        <v>63.899000000000001</v>
      </c>
      <c r="Q931" s="1">
        <v>71.321700000000007</v>
      </c>
    </row>
    <row r="932" spans="1:17" ht="15" thickBot="1" x14ac:dyDescent="0.25">
      <c r="A932" s="34" t="s">
        <v>67</v>
      </c>
      <c r="B932" s="34" t="s">
        <v>8126</v>
      </c>
      <c r="C932" s="34" t="s">
        <v>8127</v>
      </c>
      <c r="D932" s="34" t="s">
        <v>3419</v>
      </c>
      <c r="E932" s="34" t="s">
        <v>20</v>
      </c>
      <c r="F932" s="34" t="s">
        <v>9970</v>
      </c>
      <c r="G932" s="34" t="s">
        <v>9971</v>
      </c>
      <c r="H932" s="34">
        <f t="shared" si="28"/>
        <v>1</v>
      </c>
      <c r="I932" s="34">
        <f t="shared" si="29"/>
        <v>0</v>
      </c>
      <c r="J932" s="34"/>
      <c r="K932" s="34" t="s">
        <v>20</v>
      </c>
      <c r="L932" s="34" t="s">
        <v>24</v>
      </c>
      <c r="M932" s="34">
        <v>66</v>
      </c>
      <c r="N932" s="34">
        <v>10</v>
      </c>
      <c r="O932" s="34">
        <v>27</v>
      </c>
      <c r="P932" s="1">
        <v>63.899000000000001</v>
      </c>
      <c r="Q932" s="1">
        <v>91.702200000000005</v>
      </c>
    </row>
    <row r="933" spans="1:17" ht="15" thickBot="1" x14ac:dyDescent="0.25">
      <c r="A933" s="34" t="s">
        <v>67</v>
      </c>
      <c r="B933" s="34" t="s">
        <v>8126</v>
      </c>
      <c r="C933" s="34" t="s">
        <v>8127</v>
      </c>
      <c r="D933" s="34" t="s">
        <v>3419</v>
      </c>
      <c r="E933" s="34" t="s">
        <v>20</v>
      </c>
      <c r="F933" s="34" t="s">
        <v>9972</v>
      </c>
      <c r="G933" s="34" t="s">
        <v>9973</v>
      </c>
      <c r="H933" s="34">
        <f t="shared" si="28"/>
        <v>1</v>
      </c>
      <c r="I933" s="34">
        <f t="shared" si="29"/>
        <v>0</v>
      </c>
      <c r="J933" s="34"/>
      <c r="K933" s="34" t="s">
        <v>20</v>
      </c>
      <c r="L933" s="34" t="s">
        <v>24</v>
      </c>
      <c r="M933" s="34">
        <v>66</v>
      </c>
      <c r="N933" s="34">
        <v>10</v>
      </c>
      <c r="O933" s="34">
        <v>27</v>
      </c>
      <c r="P933" s="1">
        <v>63.899000000000001</v>
      </c>
      <c r="Q933" s="1">
        <v>74.113299999999995</v>
      </c>
    </row>
    <row r="934" spans="1:17" ht="15" thickBot="1" x14ac:dyDescent="0.25">
      <c r="A934" s="34" t="s">
        <v>67</v>
      </c>
      <c r="B934" s="34" t="s">
        <v>8126</v>
      </c>
      <c r="C934" s="34" t="s">
        <v>8127</v>
      </c>
      <c r="D934" s="34" t="s">
        <v>3419</v>
      </c>
      <c r="E934" s="34" t="s">
        <v>20</v>
      </c>
      <c r="F934" s="34" t="s">
        <v>9974</v>
      </c>
      <c r="G934" s="34" t="s">
        <v>9975</v>
      </c>
      <c r="H934" s="34">
        <f t="shared" si="28"/>
        <v>1</v>
      </c>
      <c r="I934" s="34">
        <f t="shared" si="29"/>
        <v>0</v>
      </c>
      <c r="J934" s="34"/>
      <c r="K934" s="34" t="s">
        <v>20</v>
      </c>
      <c r="L934" s="34" t="s">
        <v>24</v>
      </c>
      <c r="M934" s="34">
        <v>66</v>
      </c>
      <c r="N934" s="34">
        <v>10</v>
      </c>
      <c r="O934" s="34">
        <v>27</v>
      </c>
      <c r="P934" s="1">
        <v>63.899000000000001</v>
      </c>
      <c r="Q934" s="1">
        <v>87.955200000000005</v>
      </c>
    </row>
    <row r="935" spans="1:17" ht="15" thickBot="1" x14ac:dyDescent="0.25">
      <c r="A935" s="34" t="s">
        <v>67</v>
      </c>
      <c r="B935" s="34" t="s">
        <v>8126</v>
      </c>
      <c r="C935" s="34" t="s">
        <v>8127</v>
      </c>
      <c r="D935" s="34" t="s">
        <v>3419</v>
      </c>
      <c r="E935" s="34" t="s">
        <v>20</v>
      </c>
      <c r="F935" s="34" t="s">
        <v>9976</v>
      </c>
      <c r="G935" s="34" t="s">
        <v>9977</v>
      </c>
      <c r="H935" s="34">
        <f t="shared" si="28"/>
        <v>1</v>
      </c>
      <c r="I935" s="34">
        <f t="shared" si="29"/>
        <v>0</v>
      </c>
      <c r="J935" s="34"/>
      <c r="K935" s="34" t="s">
        <v>20</v>
      </c>
      <c r="L935" s="34" t="s">
        <v>24</v>
      </c>
      <c r="M935" s="34">
        <v>66</v>
      </c>
      <c r="N935" s="34">
        <v>10</v>
      </c>
      <c r="O935" s="34">
        <v>27</v>
      </c>
      <c r="P935" s="1">
        <v>63.899000000000001</v>
      </c>
      <c r="Q935" s="1">
        <v>71.885300000000001</v>
      </c>
    </row>
    <row r="936" spans="1:17" ht="15" thickBot="1" x14ac:dyDescent="0.25">
      <c r="A936" s="34" t="s">
        <v>67</v>
      </c>
      <c r="B936" s="34" t="s">
        <v>8126</v>
      </c>
      <c r="C936" s="34" t="s">
        <v>8127</v>
      </c>
      <c r="D936" s="34" t="s">
        <v>3419</v>
      </c>
      <c r="E936" s="34" t="s">
        <v>20</v>
      </c>
      <c r="F936" s="34" t="s">
        <v>9978</v>
      </c>
      <c r="G936" s="34" t="s">
        <v>9979</v>
      </c>
      <c r="H936" s="34">
        <f t="shared" si="28"/>
        <v>1</v>
      </c>
      <c r="I936" s="34">
        <f t="shared" si="29"/>
        <v>0</v>
      </c>
      <c r="J936" s="34"/>
      <c r="K936" s="34" t="s">
        <v>20</v>
      </c>
      <c r="L936" s="34" t="s">
        <v>24</v>
      </c>
      <c r="M936" s="34">
        <v>66</v>
      </c>
      <c r="N936" s="34">
        <v>10</v>
      </c>
      <c r="O936" s="34">
        <v>27</v>
      </c>
      <c r="P936" s="1">
        <v>63.899000000000001</v>
      </c>
      <c r="Q936" s="1">
        <v>47.280299999999997</v>
      </c>
    </row>
    <row r="937" spans="1:17" ht="15" thickBot="1" x14ac:dyDescent="0.25">
      <c r="A937" s="34" t="s">
        <v>67</v>
      </c>
      <c r="B937" s="34" t="s">
        <v>8126</v>
      </c>
      <c r="C937" s="34" t="s">
        <v>8127</v>
      </c>
      <c r="D937" s="34" t="s">
        <v>3419</v>
      </c>
      <c r="E937" s="34" t="s">
        <v>20</v>
      </c>
      <c r="F937" s="34" t="s">
        <v>9980</v>
      </c>
      <c r="G937" s="34" t="s">
        <v>9981</v>
      </c>
      <c r="H937" s="34">
        <f t="shared" si="28"/>
        <v>1</v>
      </c>
      <c r="I937" s="34">
        <f t="shared" si="29"/>
        <v>0</v>
      </c>
      <c r="J937" s="34"/>
      <c r="K937" s="34" t="s">
        <v>20</v>
      </c>
      <c r="L937" s="34" t="s">
        <v>24</v>
      </c>
      <c r="M937" s="34">
        <v>66</v>
      </c>
      <c r="N937" s="34">
        <v>10</v>
      </c>
      <c r="O937" s="34">
        <v>27</v>
      </c>
      <c r="P937" s="1">
        <v>63.899000000000001</v>
      </c>
      <c r="Q937" s="1">
        <v>58.808500000000002</v>
      </c>
    </row>
    <row r="938" spans="1:17" ht="15" thickBot="1" x14ac:dyDescent="0.25">
      <c r="A938" s="34" t="s">
        <v>67</v>
      </c>
      <c r="B938" s="34" t="s">
        <v>8126</v>
      </c>
      <c r="C938" s="34" t="s">
        <v>8127</v>
      </c>
      <c r="D938" s="34" t="s">
        <v>3419</v>
      </c>
      <c r="E938" s="34" t="s">
        <v>20</v>
      </c>
      <c r="F938" s="34" t="s">
        <v>9982</v>
      </c>
      <c r="G938" s="34" t="s">
        <v>9983</v>
      </c>
      <c r="H938" s="34">
        <f t="shared" si="28"/>
        <v>1</v>
      </c>
      <c r="I938" s="34">
        <f t="shared" si="29"/>
        <v>0</v>
      </c>
      <c r="J938" s="34"/>
      <c r="K938" s="34" t="s">
        <v>20</v>
      </c>
      <c r="L938" s="34" t="s">
        <v>24</v>
      </c>
      <c r="M938" s="34">
        <v>66</v>
      </c>
      <c r="N938" s="34">
        <v>10</v>
      </c>
      <c r="O938" s="34">
        <v>27</v>
      </c>
      <c r="P938" s="1">
        <v>63.899000000000001</v>
      </c>
      <c r="Q938" s="1">
        <v>83.181799999999996</v>
      </c>
    </row>
    <row r="939" spans="1:17" ht="15" thickBot="1" x14ac:dyDescent="0.25">
      <c r="A939" s="34" t="s">
        <v>67</v>
      </c>
      <c r="B939" s="34" t="s">
        <v>8126</v>
      </c>
      <c r="C939" s="34" t="s">
        <v>8127</v>
      </c>
      <c r="D939" s="34" t="s">
        <v>3419</v>
      </c>
      <c r="E939" s="34" t="s">
        <v>20</v>
      </c>
      <c r="F939" s="34" t="s">
        <v>9984</v>
      </c>
      <c r="G939" s="34" t="s">
        <v>9985</v>
      </c>
      <c r="H939" s="34">
        <f t="shared" si="28"/>
        <v>1</v>
      </c>
      <c r="I939" s="34">
        <f t="shared" si="29"/>
        <v>0</v>
      </c>
      <c r="J939" s="34"/>
      <c r="K939" s="34" t="s">
        <v>20</v>
      </c>
      <c r="L939" s="34" t="s">
        <v>24</v>
      </c>
      <c r="M939" s="34">
        <v>66</v>
      </c>
      <c r="N939" s="34">
        <v>10</v>
      </c>
      <c r="O939" s="34">
        <v>27</v>
      </c>
      <c r="P939" s="1">
        <v>63.899000000000001</v>
      </c>
      <c r="Q939" s="1">
        <v>91.292900000000003</v>
      </c>
    </row>
    <row r="940" spans="1:17" ht="15" thickBot="1" x14ac:dyDescent="0.25">
      <c r="A940" s="34" t="s">
        <v>67</v>
      </c>
      <c r="B940" s="34" t="s">
        <v>8126</v>
      </c>
      <c r="C940" s="34" t="s">
        <v>8127</v>
      </c>
      <c r="D940" s="34" t="s">
        <v>3419</v>
      </c>
      <c r="E940" s="34" t="s">
        <v>20</v>
      </c>
      <c r="F940" s="34" t="s">
        <v>9986</v>
      </c>
      <c r="G940" s="34" t="s">
        <v>9987</v>
      </c>
      <c r="H940" s="34">
        <f t="shared" si="28"/>
        <v>1</v>
      </c>
      <c r="I940" s="34">
        <f t="shared" si="29"/>
        <v>0</v>
      </c>
      <c r="J940" s="34"/>
      <c r="K940" s="34" t="s">
        <v>20</v>
      </c>
      <c r="L940" s="34" t="s">
        <v>24</v>
      </c>
      <c r="M940" s="34">
        <v>66</v>
      </c>
      <c r="N940" s="34">
        <v>10</v>
      </c>
      <c r="O940" s="34">
        <v>27</v>
      </c>
      <c r="P940" s="1">
        <v>63.899000000000001</v>
      </c>
      <c r="Q940" s="1">
        <v>32.530099999999997</v>
      </c>
    </row>
    <row r="941" spans="1:17" ht="15" thickBot="1" x14ac:dyDescent="0.25">
      <c r="A941" s="34" t="s">
        <v>67</v>
      </c>
      <c r="B941" s="34" t="s">
        <v>8126</v>
      </c>
      <c r="C941" s="34" t="s">
        <v>8127</v>
      </c>
      <c r="D941" s="34" t="s">
        <v>3419</v>
      </c>
      <c r="E941" s="34" t="s">
        <v>20</v>
      </c>
      <c r="F941" s="34" t="s">
        <v>9988</v>
      </c>
      <c r="G941" s="34" t="s">
        <v>9989</v>
      </c>
      <c r="H941" s="34">
        <f t="shared" si="28"/>
        <v>1</v>
      </c>
      <c r="I941" s="34">
        <f t="shared" si="29"/>
        <v>0</v>
      </c>
      <c r="J941" s="34"/>
      <c r="K941" s="34" t="s">
        <v>20</v>
      </c>
      <c r="L941" s="34" t="s">
        <v>24</v>
      </c>
      <c r="M941" s="34">
        <v>66</v>
      </c>
      <c r="N941" s="34">
        <v>10</v>
      </c>
      <c r="O941" s="34">
        <v>27</v>
      </c>
      <c r="P941" s="1">
        <v>63.899000000000001</v>
      </c>
      <c r="Q941" s="1">
        <v>69.139499999999998</v>
      </c>
    </row>
    <row r="942" spans="1:17" ht="15" thickBot="1" x14ac:dyDescent="0.25">
      <c r="A942" s="34" t="s">
        <v>67</v>
      </c>
      <c r="B942" s="34" t="s">
        <v>8126</v>
      </c>
      <c r="C942" s="34" t="s">
        <v>8127</v>
      </c>
      <c r="D942" s="34" t="s">
        <v>3419</v>
      </c>
      <c r="E942" s="34" t="s">
        <v>20</v>
      </c>
      <c r="F942" s="34" t="s">
        <v>9990</v>
      </c>
      <c r="G942" s="34" t="s">
        <v>9991</v>
      </c>
      <c r="H942" s="34">
        <f t="shared" si="28"/>
        <v>1</v>
      </c>
      <c r="I942" s="34">
        <f t="shared" si="29"/>
        <v>0</v>
      </c>
      <c r="J942" s="34"/>
      <c r="K942" s="34" t="s">
        <v>20</v>
      </c>
      <c r="L942" s="34" t="s">
        <v>24</v>
      </c>
      <c r="M942" s="34">
        <v>66</v>
      </c>
      <c r="N942" s="34">
        <v>10</v>
      </c>
      <c r="O942" s="34">
        <v>27</v>
      </c>
      <c r="P942" s="1">
        <v>63.899000000000001</v>
      </c>
      <c r="Q942" s="1">
        <v>48.023299999999999</v>
      </c>
    </row>
    <row r="943" spans="1:17" ht="15" thickBot="1" x14ac:dyDescent="0.25">
      <c r="A943" s="34" t="s">
        <v>67</v>
      </c>
      <c r="B943" s="34" t="s">
        <v>8126</v>
      </c>
      <c r="C943" s="34" t="s">
        <v>8127</v>
      </c>
      <c r="D943" s="34" t="s">
        <v>3419</v>
      </c>
      <c r="E943" s="34" t="s">
        <v>20</v>
      </c>
      <c r="F943" s="34" t="s">
        <v>9992</v>
      </c>
      <c r="G943" s="34" t="s">
        <v>9993</v>
      </c>
      <c r="H943" s="34">
        <f t="shared" si="28"/>
        <v>1</v>
      </c>
      <c r="I943" s="34">
        <f t="shared" si="29"/>
        <v>0</v>
      </c>
      <c r="J943" s="34"/>
      <c r="K943" s="34" t="s">
        <v>20</v>
      </c>
      <c r="L943" s="34" t="s">
        <v>24</v>
      </c>
      <c r="M943" s="34">
        <v>66</v>
      </c>
      <c r="N943" s="34">
        <v>10</v>
      </c>
      <c r="O943" s="34">
        <v>27</v>
      </c>
      <c r="P943" s="1">
        <v>63.899000000000001</v>
      </c>
      <c r="Q943" s="1">
        <v>82.156899999999993</v>
      </c>
    </row>
    <row r="944" spans="1:17" ht="15" thickBot="1" x14ac:dyDescent="0.25">
      <c r="A944" s="34" t="s">
        <v>67</v>
      </c>
      <c r="B944" s="34" t="s">
        <v>8126</v>
      </c>
      <c r="C944" s="34" t="s">
        <v>8127</v>
      </c>
      <c r="D944" s="34" t="s">
        <v>3419</v>
      </c>
      <c r="E944" s="34" t="s">
        <v>20</v>
      </c>
      <c r="F944" s="34" t="s">
        <v>9994</v>
      </c>
      <c r="G944" s="34" t="s">
        <v>9995</v>
      </c>
      <c r="H944" s="34">
        <f t="shared" si="28"/>
        <v>1</v>
      </c>
      <c r="I944" s="34">
        <f t="shared" si="29"/>
        <v>0</v>
      </c>
      <c r="J944" s="34"/>
      <c r="K944" s="34" t="s">
        <v>20</v>
      </c>
      <c r="L944" s="34" t="s">
        <v>24</v>
      </c>
      <c r="M944" s="34">
        <v>66</v>
      </c>
      <c r="N944" s="34">
        <v>10</v>
      </c>
      <c r="O944" s="34">
        <v>27</v>
      </c>
      <c r="P944" s="1">
        <v>63.899000000000001</v>
      </c>
      <c r="Q944" s="1">
        <v>64.761899999999997</v>
      </c>
    </row>
    <row r="945" spans="1:17" ht="15" thickBot="1" x14ac:dyDescent="0.25">
      <c r="A945" s="34" t="s">
        <v>67</v>
      </c>
      <c r="B945" s="34" t="s">
        <v>8126</v>
      </c>
      <c r="C945" s="34" t="s">
        <v>8127</v>
      </c>
      <c r="D945" s="34" t="s">
        <v>3419</v>
      </c>
      <c r="E945" s="34" t="s">
        <v>20</v>
      </c>
      <c r="F945" s="34" t="s">
        <v>9996</v>
      </c>
      <c r="G945" s="34" t="s">
        <v>9997</v>
      </c>
      <c r="H945" s="34">
        <f t="shared" si="28"/>
        <v>1</v>
      </c>
      <c r="I945" s="34">
        <f t="shared" si="29"/>
        <v>0</v>
      </c>
      <c r="J945" s="34"/>
      <c r="K945" s="34" t="s">
        <v>20</v>
      </c>
      <c r="L945" s="34" t="s">
        <v>24</v>
      </c>
      <c r="M945" s="34">
        <v>66</v>
      </c>
      <c r="N945" s="34">
        <v>10</v>
      </c>
      <c r="O945" s="34">
        <v>27</v>
      </c>
      <c r="P945" s="1">
        <v>63.899000000000001</v>
      </c>
      <c r="Q945" s="1">
        <v>64.661699999999996</v>
      </c>
    </row>
    <row r="946" spans="1:17" ht="15" thickBot="1" x14ac:dyDescent="0.25">
      <c r="A946" s="34" t="s">
        <v>67</v>
      </c>
      <c r="B946" s="34" t="s">
        <v>8126</v>
      </c>
      <c r="C946" s="34" t="s">
        <v>8127</v>
      </c>
      <c r="D946" s="34" t="s">
        <v>3419</v>
      </c>
      <c r="E946" s="34" t="s">
        <v>20</v>
      </c>
      <c r="F946" s="34" t="s">
        <v>9998</v>
      </c>
      <c r="G946" s="34" t="s">
        <v>9999</v>
      </c>
      <c r="H946" s="34">
        <f t="shared" si="28"/>
        <v>1</v>
      </c>
      <c r="I946" s="34">
        <f t="shared" si="29"/>
        <v>0</v>
      </c>
      <c r="J946" s="34"/>
      <c r="K946" s="34" t="s">
        <v>20</v>
      </c>
      <c r="L946" s="34" t="s">
        <v>24</v>
      </c>
      <c r="M946" s="34">
        <v>66</v>
      </c>
      <c r="N946" s="34">
        <v>10</v>
      </c>
      <c r="O946" s="34">
        <v>27</v>
      </c>
      <c r="P946" s="1">
        <v>63.899000000000001</v>
      </c>
      <c r="Q946" s="1">
        <v>8.3885000000000005</v>
      </c>
    </row>
    <row r="947" spans="1:17" ht="15" thickBot="1" x14ac:dyDescent="0.25">
      <c r="A947" s="34" t="s">
        <v>67</v>
      </c>
      <c r="B947" s="34" t="s">
        <v>8126</v>
      </c>
      <c r="C947" s="34" t="s">
        <v>8127</v>
      </c>
      <c r="D947" s="34" t="s">
        <v>3419</v>
      </c>
      <c r="E947" s="34" t="s">
        <v>20</v>
      </c>
      <c r="F947" s="34" t="s">
        <v>10000</v>
      </c>
      <c r="G947" s="34" t="s">
        <v>10001</v>
      </c>
      <c r="H947" s="34">
        <f t="shared" si="28"/>
        <v>1</v>
      </c>
      <c r="I947" s="34">
        <f t="shared" si="29"/>
        <v>0</v>
      </c>
      <c r="J947" s="34"/>
      <c r="K947" s="34" t="s">
        <v>20</v>
      </c>
      <c r="L947" s="34" t="s">
        <v>24</v>
      </c>
      <c r="M947" s="34">
        <v>66</v>
      </c>
      <c r="N947" s="34">
        <v>10</v>
      </c>
      <c r="O947" s="34">
        <v>27</v>
      </c>
      <c r="P947" s="1">
        <v>63.899000000000001</v>
      </c>
      <c r="Q947" s="1">
        <v>45.4636</v>
      </c>
    </row>
    <row r="948" spans="1:17" ht="15" thickBot="1" x14ac:dyDescent="0.25">
      <c r="A948" s="34" t="s">
        <v>67</v>
      </c>
      <c r="B948" s="34" t="s">
        <v>8126</v>
      </c>
      <c r="C948" s="34" t="s">
        <v>8127</v>
      </c>
      <c r="D948" s="34" t="s">
        <v>3419</v>
      </c>
      <c r="E948" s="34" t="s">
        <v>20</v>
      </c>
      <c r="F948" s="34" t="s">
        <v>10002</v>
      </c>
      <c r="G948" s="34" t="s">
        <v>10003</v>
      </c>
      <c r="H948" s="34">
        <f t="shared" si="28"/>
        <v>1</v>
      </c>
      <c r="I948" s="34">
        <f t="shared" si="29"/>
        <v>0</v>
      </c>
      <c r="J948" s="34"/>
      <c r="K948" s="34" t="s">
        <v>20</v>
      </c>
      <c r="L948" s="34" t="s">
        <v>24</v>
      </c>
      <c r="M948" s="34">
        <v>66</v>
      </c>
      <c r="N948" s="34">
        <v>10</v>
      </c>
      <c r="O948" s="34">
        <v>27</v>
      </c>
      <c r="P948" s="1">
        <v>63.899000000000001</v>
      </c>
      <c r="Q948" s="1">
        <v>86.695300000000003</v>
      </c>
    </row>
    <row r="949" spans="1:17" ht="15" thickBot="1" x14ac:dyDescent="0.25">
      <c r="A949" s="34" t="s">
        <v>67</v>
      </c>
      <c r="B949" s="34" t="s">
        <v>8126</v>
      </c>
      <c r="C949" s="34" t="s">
        <v>8127</v>
      </c>
      <c r="D949" s="34" t="s">
        <v>3419</v>
      </c>
      <c r="E949" s="34" t="s">
        <v>20</v>
      </c>
      <c r="F949" s="34" t="s">
        <v>10004</v>
      </c>
      <c r="G949" s="34" t="s">
        <v>10005</v>
      </c>
      <c r="H949" s="34">
        <f t="shared" si="28"/>
        <v>1</v>
      </c>
      <c r="I949" s="34">
        <f t="shared" si="29"/>
        <v>0</v>
      </c>
      <c r="J949" s="34"/>
      <c r="K949" s="34" t="s">
        <v>20</v>
      </c>
      <c r="L949" s="34" t="s">
        <v>24</v>
      </c>
      <c r="M949" s="34">
        <v>66</v>
      </c>
      <c r="N949" s="34">
        <v>10</v>
      </c>
      <c r="O949" s="34">
        <v>27</v>
      </c>
      <c r="P949" s="1">
        <v>63.899000000000001</v>
      </c>
      <c r="Q949" s="1">
        <v>35.181600000000003</v>
      </c>
    </row>
    <row r="950" spans="1:17" ht="15" thickBot="1" x14ac:dyDescent="0.25">
      <c r="A950" s="34" t="s">
        <v>67</v>
      </c>
      <c r="B950" s="34" t="s">
        <v>8126</v>
      </c>
      <c r="C950" s="34" t="s">
        <v>8127</v>
      </c>
      <c r="D950" s="34" t="s">
        <v>3419</v>
      </c>
      <c r="E950" s="34" t="s">
        <v>20</v>
      </c>
      <c r="F950" s="34" t="s">
        <v>10006</v>
      </c>
      <c r="G950" s="34" t="s">
        <v>10007</v>
      </c>
      <c r="H950" s="34">
        <f t="shared" si="28"/>
        <v>1</v>
      </c>
      <c r="I950" s="34">
        <f t="shared" si="29"/>
        <v>0</v>
      </c>
      <c r="J950" s="34"/>
      <c r="K950" s="34" t="s">
        <v>20</v>
      </c>
      <c r="L950" s="34" t="s">
        <v>24</v>
      </c>
      <c r="M950" s="34">
        <v>66</v>
      </c>
      <c r="N950" s="34">
        <v>10</v>
      </c>
      <c r="O950" s="34">
        <v>27</v>
      </c>
      <c r="P950" s="1">
        <v>63.899000000000001</v>
      </c>
      <c r="Q950" s="1">
        <v>80.243799999999993</v>
      </c>
    </row>
    <row r="951" spans="1:17" ht="15" thickBot="1" x14ac:dyDescent="0.25">
      <c r="A951" s="34" t="s">
        <v>67</v>
      </c>
      <c r="B951" s="34" t="s">
        <v>8126</v>
      </c>
      <c r="C951" s="34" t="s">
        <v>8127</v>
      </c>
      <c r="D951" s="34" t="s">
        <v>3419</v>
      </c>
      <c r="E951" s="34" t="s">
        <v>20</v>
      </c>
      <c r="F951" s="34" t="s">
        <v>10008</v>
      </c>
      <c r="G951" s="34" t="s">
        <v>10009</v>
      </c>
      <c r="H951" s="34">
        <f t="shared" si="28"/>
        <v>1</v>
      </c>
      <c r="I951" s="34">
        <f t="shared" si="29"/>
        <v>0</v>
      </c>
      <c r="J951" s="34"/>
      <c r="K951" s="34" t="s">
        <v>20</v>
      </c>
      <c r="L951" s="34" t="s">
        <v>24</v>
      </c>
      <c r="M951" s="34">
        <v>66</v>
      </c>
      <c r="N951" s="34">
        <v>10</v>
      </c>
      <c r="O951" s="34">
        <v>27</v>
      </c>
      <c r="P951" s="1">
        <v>63.899000000000001</v>
      </c>
      <c r="Q951" s="1">
        <v>77.333299999999994</v>
      </c>
    </row>
    <row r="952" spans="1:17" ht="15" thickBot="1" x14ac:dyDescent="0.25">
      <c r="A952" s="34" t="s">
        <v>67</v>
      </c>
      <c r="B952" s="34" t="s">
        <v>8126</v>
      </c>
      <c r="C952" s="34" t="s">
        <v>8127</v>
      </c>
      <c r="D952" s="34" t="s">
        <v>3419</v>
      </c>
      <c r="E952" s="34" t="s">
        <v>20</v>
      </c>
      <c r="F952" s="34" t="s">
        <v>10010</v>
      </c>
      <c r="G952" s="34" t="s">
        <v>10011</v>
      </c>
      <c r="H952" s="34">
        <f t="shared" si="28"/>
        <v>1</v>
      </c>
      <c r="I952" s="34">
        <f t="shared" si="29"/>
        <v>0</v>
      </c>
      <c r="J952" s="34"/>
      <c r="K952" s="34" t="s">
        <v>20</v>
      </c>
      <c r="L952" s="34" t="s">
        <v>24</v>
      </c>
      <c r="M952" s="34">
        <v>66</v>
      </c>
      <c r="N952" s="34">
        <v>10</v>
      </c>
      <c r="O952" s="34">
        <v>27</v>
      </c>
      <c r="P952" s="1">
        <v>63.899000000000001</v>
      </c>
      <c r="Q952" s="1">
        <v>76.056299999999993</v>
      </c>
    </row>
    <row r="953" spans="1:17" ht="15" thickBot="1" x14ac:dyDescent="0.25">
      <c r="A953" s="34" t="s">
        <v>67</v>
      </c>
      <c r="B953" s="34" t="s">
        <v>8126</v>
      </c>
      <c r="C953" s="34" t="s">
        <v>8127</v>
      </c>
      <c r="D953" s="34" t="s">
        <v>3419</v>
      </c>
      <c r="E953" s="34" t="s">
        <v>20</v>
      </c>
      <c r="F953" s="34" t="s">
        <v>10012</v>
      </c>
      <c r="G953" s="34" t="s">
        <v>10013</v>
      </c>
      <c r="H953" s="34">
        <f t="shared" si="28"/>
        <v>1</v>
      </c>
      <c r="I953" s="34">
        <f t="shared" si="29"/>
        <v>0</v>
      </c>
      <c r="J953" s="34"/>
      <c r="K953" s="34" t="s">
        <v>20</v>
      </c>
      <c r="L953" s="34" t="s">
        <v>24</v>
      </c>
      <c r="M953" s="34">
        <v>66</v>
      </c>
      <c r="N953" s="34">
        <v>10</v>
      </c>
      <c r="O953" s="34">
        <v>27</v>
      </c>
      <c r="P953" s="1">
        <v>63.899000000000001</v>
      </c>
      <c r="Q953" s="1">
        <v>82.398499999999999</v>
      </c>
    </row>
    <row r="954" spans="1:17" ht="15" thickBot="1" x14ac:dyDescent="0.25">
      <c r="A954" s="34" t="s">
        <v>67</v>
      </c>
      <c r="B954" s="34" t="s">
        <v>8126</v>
      </c>
      <c r="C954" s="34" t="s">
        <v>8127</v>
      </c>
      <c r="D954" s="34" t="s">
        <v>3419</v>
      </c>
      <c r="E954" s="34" t="s">
        <v>20</v>
      </c>
      <c r="F954" s="34" t="s">
        <v>10014</v>
      </c>
      <c r="G954" s="34" t="s">
        <v>10015</v>
      </c>
      <c r="H954" s="34">
        <f t="shared" si="28"/>
        <v>1</v>
      </c>
      <c r="I954" s="34">
        <f t="shared" si="29"/>
        <v>0</v>
      </c>
      <c r="J954" s="34"/>
      <c r="K954" s="34" t="s">
        <v>20</v>
      </c>
      <c r="L954" s="34" t="s">
        <v>24</v>
      </c>
      <c r="M954" s="34">
        <v>66</v>
      </c>
      <c r="N954" s="34">
        <v>10</v>
      </c>
      <c r="O954" s="34">
        <v>27</v>
      </c>
      <c r="P954" s="1">
        <v>63.899000000000001</v>
      </c>
      <c r="Q954" s="1">
        <v>64.525099999999995</v>
      </c>
    </row>
    <row r="955" spans="1:17" ht="15" thickBot="1" x14ac:dyDescent="0.25">
      <c r="A955" s="34" t="s">
        <v>67</v>
      </c>
      <c r="B955" s="34" t="s">
        <v>8126</v>
      </c>
      <c r="C955" s="34" t="s">
        <v>8127</v>
      </c>
      <c r="D955" s="34" t="s">
        <v>3419</v>
      </c>
      <c r="E955" s="34" t="s">
        <v>20</v>
      </c>
      <c r="F955" s="34" t="s">
        <v>10016</v>
      </c>
      <c r="G955" s="34" t="s">
        <v>10017</v>
      </c>
      <c r="H955" s="34">
        <f t="shared" si="28"/>
        <v>1</v>
      </c>
      <c r="I955" s="34">
        <f t="shared" si="29"/>
        <v>0</v>
      </c>
      <c r="J955" s="34"/>
      <c r="K955" s="34" t="s">
        <v>20</v>
      </c>
      <c r="L955" s="34" t="s">
        <v>24</v>
      </c>
      <c r="M955" s="34">
        <v>66</v>
      </c>
      <c r="N955" s="34">
        <v>10</v>
      </c>
      <c r="O955" s="34">
        <v>27</v>
      </c>
      <c r="P955" s="1">
        <v>63.899000000000001</v>
      </c>
      <c r="Q955" s="1">
        <v>25.558700000000002</v>
      </c>
    </row>
    <row r="956" spans="1:17" ht="15" thickBot="1" x14ac:dyDescent="0.25">
      <c r="A956" s="34" t="s">
        <v>67</v>
      </c>
      <c r="B956" s="34" t="s">
        <v>8126</v>
      </c>
      <c r="C956" s="34" t="s">
        <v>8127</v>
      </c>
      <c r="D956" s="34" t="s">
        <v>3419</v>
      </c>
      <c r="E956" s="34" t="s">
        <v>20</v>
      </c>
      <c r="F956" s="34" t="s">
        <v>10018</v>
      </c>
      <c r="G956" s="34" t="s">
        <v>10019</v>
      </c>
      <c r="H956" s="34">
        <f t="shared" si="28"/>
        <v>1</v>
      </c>
      <c r="I956" s="34">
        <f t="shared" si="29"/>
        <v>0</v>
      </c>
      <c r="J956" s="34"/>
      <c r="K956" s="34" t="s">
        <v>20</v>
      </c>
      <c r="L956" s="34" t="s">
        <v>24</v>
      </c>
      <c r="M956" s="34">
        <v>66</v>
      </c>
      <c r="N956" s="34">
        <v>10</v>
      </c>
      <c r="O956" s="34">
        <v>27</v>
      </c>
      <c r="P956" s="1">
        <v>63.899000000000001</v>
      </c>
      <c r="Q956" s="1">
        <v>68.571399999999997</v>
      </c>
    </row>
    <row r="957" spans="1:17" ht="15" thickBot="1" x14ac:dyDescent="0.25">
      <c r="A957" s="34" t="s">
        <v>67</v>
      </c>
      <c r="B957" s="34" t="s">
        <v>8126</v>
      </c>
      <c r="C957" s="34" t="s">
        <v>8127</v>
      </c>
      <c r="D957" s="34" t="s">
        <v>3419</v>
      </c>
      <c r="E957" s="34" t="s">
        <v>20</v>
      </c>
      <c r="F957" s="34" t="s">
        <v>10020</v>
      </c>
      <c r="G957" s="34" t="s">
        <v>10021</v>
      </c>
      <c r="H957" s="34">
        <f t="shared" si="28"/>
        <v>1</v>
      </c>
      <c r="I957" s="34">
        <f t="shared" si="29"/>
        <v>0</v>
      </c>
      <c r="J957" s="34"/>
      <c r="K957" s="34" t="s">
        <v>20</v>
      </c>
      <c r="L957" s="34" t="s">
        <v>24</v>
      </c>
      <c r="M957" s="34">
        <v>66</v>
      </c>
      <c r="N957" s="34">
        <v>10</v>
      </c>
      <c r="O957" s="34">
        <v>27</v>
      </c>
      <c r="P957" s="1">
        <v>63.899000000000001</v>
      </c>
      <c r="Q957" s="1">
        <v>54.437899999999999</v>
      </c>
    </row>
    <row r="958" spans="1:17" ht="15" thickBot="1" x14ac:dyDescent="0.25">
      <c r="A958" s="34" t="s">
        <v>67</v>
      </c>
      <c r="B958" s="34" t="s">
        <v>8126</v>
      </c>
      <c r="C958" s="34" t="s">
        <v>8127</v>
      </c>
      <c r="D958" s="34" t="s">
        <v>3419</v>
      </c>
      <c r="E958" s="34" t="s">
        <v>20</v>
      </c>
      <c r="F958" s="34" t="s">
        <v>10022</v>
      </c>
      <c r="G958" s="34" t="s">
        <v>10023</v>
      </c>
      <c r="H958" s="34">
        <f t="shared" si="28"/>
        <v>1</v>
      </c>
      <c r="I958" s="34">
        <f t="shared" si="29"/>
        <v>0</v>
      </c>
      <c r="J958" s="34"/>
      <c r="K958" s="34" t="s">
        <v>20</v>
      </c>
      <c r="L958" s="34" t="s">
        <v>24</v>
      </c>
      <c r="M958" s="34">
        <v>66</v>
      </c>
      <c r="N958" s="34">
        <v>10</v>
      </c>
      <c r="O958" s="34">
        <v>27</v>
      </c>
      <c r="P958" s="1">
        <v>63.899000000000001</v>
      </c>
      <c r="Q958" s="1">
        <v>79.915400000000005</v>
      </c>
    </row>
    <row r="959" spans="1:17" ht="15" thickBot="1" x14ac:dyDescent="0.25">
      <c r="A959" s="34" t="s">
        <v>67</v>
      </c>
      <c r="B959" s="34" t="s">
        <v>8126</v>
      </c>
      <c r="C959" s="34" t="s">
        <v>8127</v>
      </c>
      <c r="D959" s="34" t="s">
        <v>3419</v>
      </c>
      <c r="E959" s="34" t="s">
        <v>20</v>
      </c>
      <c r="F959" s="34" t="s">
        <v>10024</v>
      </c>
      <c r="G959" s="34" t="s">
        <v>10025</v>
      </c>
      <c r="H959" s="34">
        <f t="shared" si="28"/>
        <v>1</v>
      </c>
      <c r="I959" s="34">
        <f t="shared" si="29"/>
        <v>0</v>
      </c>
      <c r="J959" s="34"/>
      <c r="K959" s="34" t="s">
        <v>20</v>
      </c>
      <c r="L959" s="34" t="s">
        <v>24</v>
      </c>
      <c r="M959" s="34">
        <v>66</v>
      </c>
      <c r="N959" s="34">
        <v>10</v>
      </c>
      <c r="O959" s="34">
        <v>27</v>
      </c>
      <c r="P959" s="1">
        <v>63.899000000000001</v>
      </c>
      <c r="Q959" s="1">
        <v>81.623900000000006</v>
      </c>
    </row>
    <row r="960" spans="1:17" ht="15" thickBot="1" x14ac:dyDescent="0.25">
      <c r="A960" s="34" t="s">
        <v>67</v>
      </c>
      <c r="B960" s="34" t="s">
        <v>8126</v>
      </c>
      <c r="C960" s="34" t="s">
        <v>8127</v>
      </c>
      <c r="D960" s="34" t="s">
        <v>3419</v>
      </c>
      <c r="E960" s="34" t="s">
        <v>20</v>
      </c>
      <c r="F960" s="34" t="s">
        <v>10026</v>
      </c>
      <c r="G960" s="34" t="s">
        <v>10027</v>
      </c>
      <c r="H960" s="34">
        <f t="shared" si="28"/>
        <v>1</v>
      </c>
      <c r="I960" s="34">
        <f t="shared" si="29"/>
        <v>0</v>
      </c>
      <c r="J960" s="34"/>
      <c r="K960" s="34" t="s">
        <v>20</v>
      </c>
      <c r="L960" s="34" t="s">
        <v>24</v>
      </c>
      <c r="M960" s="34">
        <v>66</v>
      </c>
      <c r="N960" s="34">
        <v>10</v>
      </c>
      <c r="O960" s="34">
        <v>27</v>
      </c>
      <c r="P960" s="1">
        <v>63.899000000000001</v>
      </c>
      <c r="Q960" s="1">
        <v>64.574600000000004</v>
      </c>
    </row>
    <row r="961" spans="1:17" ht="15" thickBot="1" x14ac:dyDescent="0.25">
      <c r="A961" s="34" t="s">
        <v>67</v>
      </c>
      <c r="B961" s="34" t="s">
        <v>8126</v>
      </c>
      <c r="C961" s="34" t="s">
        <v>8127</v>
      </c>
      <c r="D961" s="34" t="s">
        <v>3419</v>
      </c>
      <c r="E961" s="34" t="s">
        <v>20</v>
      </c>
      <c r="F961" s="34" t="s">
        <v>10028</v>
      </c>
      <c r="G961" s="34" t="s">
        <v>10029</v>
      </c>
      <c r="H961" s="34">
        <f t="shared" si="28"/>
        <v>1</v>
      </c>
      <c r="I961" s="34">
        <f t="shared" si="29"/>
        <v>0</v>
      </c>
      <c r="J961" s="34"/>
      <c r="K961" s="34" t="s">
        <v>20</v>
      </c>
      <c r="L961" s="34" t="s">
        <v>24</v>
      </c>
      <c r="M961" s="34">
        <v>66</v>
      </c>
      <c r="N961" s="34">
        <v>10</v>
      </c>
      <c r="O961" s="34">
        <v>27</v>
      </c>
      <c r="P961" s="1">
        <v>63.899000000000001</v>
      </c>
      <c r="Q961" s="1">
        <v>77.235799999999998</v>
      </c>
    </row>
    <row r="962" spans="1:17" ht="15" thickBot="1" x14ac:dyDescent="0.25">
      <c r="A962" s="34" t="s">
        <v>67</v>
      </c>
      <c r="B962" s="34" t="s">
        <v>8126</v>
      </c>
      <c r="C962" s="34" t="s">
        <v>8127</v>
      </c>
      <c r="D962" s="34" t="s">
        <v>3419</v>
      </c>
      <c r="E962" s="34" t="s">
        <v>20</v>
      </c>
      <c r="F962" s="34" t="s">
        <v>10030</v>
      </c>
      <c r="G962" s="34" t="s">
        <v>10031</v>
      </c>
      <c r="H962" s="34">
        <f t="shared" ref="H962:H1025" si="30">IF(AND(P962*1.6&gt;=100),100, P962*1.6)/100</f>
        <v>1</v>
      </c>
      <c r="I962" s="34">
        <f t="shared" ref="I962:I1025" si="31">1-H962</f>
        <v>0</v>
      </c>
      <c r="J962" s="34"/>
      <c r="K962" s="34" t="s">
        <v>20</v>
      </c>
      <c r="L962" s="34" t="s">
        <v>24</v>
      </c>
      <c r="M962" s="34">
        <v>66</v>
      </c>
      <c r="N962" s="34">
        <v>10</v>
      </c>
      <c r="O962" s="34">
        <v>27</v>
      </c>
      <c r="P962" s="1">
        <v>63.899000000000001</v>
      </c>
      <c r="Q962" s="1">
        <v>88.497200000000007</v>
      </c>
    </row>
    <row r="963" spans="1:17" ht="15" thickBot="1" x14ac:dyDescent="0.25">
      <c r="A963" s="34" t="s">
        <v>67</v>
      </c>
      <c r="B963" s="34" t="s">
        <v>8126</v>
      </c>
      <c r="C963" s="34" t="s">
        <v>8127</v>
      </c>
      <c r="D963" s="34" t="s">
        <v>3419</v>
      </c>
      <c r="E963" s="34" t="s">
        <v>20</v>
      </c>
      <c r="F963" s="34" t="s">
        <v>10032</v>
      </c>
      <c r="G963" s="34" t="s">
        <v>10033</v>
      </c>
      <c r="H963" s="34">
        <f t="shared" si="30"/>
        <v>1</v>
      </c>
      <c r="I963" s="34">
        <f t="shared" si="31"/>
        <v>0</v>
      </c>
      <c r="J963" s="34"/>
      <c r="K963" s="34" t="s">
        <v>20</v>
      </c>
      <c r="L963" s="34" t="s">
        <v>24</v>
      </c>
      <c r="M963" s="34">
        <v>66</v>
      </c>
      <c r="N963" s="34">
        <v>10</v>
      </c>
      <c r="O963" s="34">
        <v>27</v>
      </c>
      <c r="P963" s="1">
        <v>63.899000000000001</v>
      </c>
      <c r="Q963" s="1">
        <v>63.903700000000001</v>
      </c>
    </row>
    <row r="964" spans="1:17" ht="15" thickBot="1" x14ac:dyDescent="0.25">
      <c r="A964" s="34" t="s">
        <v>67</v>
      </c>
      <c r="B964" s="34" t="s">
        <v>8126</v>
      </c>
      <c r="C964" s="34" t="s">
        <v>8127</v>
      </c>
      <c r="D964" s="34" t="s">
        <v>3419</v>
      </c>
      <c r="E964" s="34" t="s">
        <v>20</v>
      </c>
      <c r="F964" s="34" t="s">
        <v>10034</v>
      </c>
      <c r="G964" s="34" t="s">
        <v>10035</v>
      </c>
      <c r="H964" s="34">
        <f t="shared" si="30"/>
        <v>1</v>
      </c>
      <c r="I964" s="34">
        <f t="shared" si="31"/>
        <v>0</v>
      </c>
      <c r="J964" s="34"/>
      <c r="K964" s="34" t="s">
        <v>20</v>
      </c>
      <c r="L964" s="34" t="s">
        <v>24</v>
      </c>
      <c r="M964" s="34">
        <v>66</v>
      </c>
      <c r="N964" s="34">
        <v>10</v>
      </c>
      <c r="O964" s="34">
        <v>27</v>
      </c>
      <c r="P964" s="1">
        <v>63.899000000000001</v>
      </c>
      <c r="Q964" s="1">
        <v>73.648600000000002</v>
      </c>
    </row>
    <row r="965" spans="1:17" ht="15" thickBot="1" x14ac:dyDescent="0.25">
      <c r="A965" s="34" t="s">
        <v>67</v>
      </c>
      <c r="B965" s="34" t="s">
        <v>8126</v>
      </c>
      <c r="C965" s="34" t="s">
        <v>8127</v>
      </c>
      <c r="D965" s="34" t="s">
        <v>3419</v>
      </c>
      <c r="E965" s="34" t="s">
        <v>20</v>
      </c>
      <c r="F965" s="34" t="s">
        <v>10036</v>
      </c>
      <c r="G965" s="34" t="s">
        <v>10037</v>
      </c>
      <c r="H965" s="34">
        <f t="shared" si="30"/>
        <v>1</v>
      </c>
      <c r="I965" s="34">
        <f t="shared" si="31"/>
        <v>0</v>
      </c>
      <c r="J965" s="34"/>
      <c r="K965" s="34" t="s">
        <v>20</v>
      </c>
      <c r="L965" s="34" t="s">
        <v>24</v>
      </c>
      <c r="M965" s="34">
        <v>66</v>
      </c>
      <c r="N965" s="34">
        <v>10</v>
      </c>
      <c r="O965" s="34">
        <v>27</v>
      </c>
      <c r="P965" s="1">
        <v>63.899000000000001</v>
      </c>
      <c r="Q965" s="1">
        <v>87.701599999999999</v>
      </c>
    </row>
    <row r="966" spans="1:17" ht="15" thickBot="1" x14ac:dyDescent="0.25">
      <c r="A966" s="34" t="s">
        <v>67</v>
      </c>
      <c r="B966" s="34" t="s">
        <v>8126</v>
      </c>
      <c r="C966" s="34" t="s">
        <v>8127</v>
      </c>
      <c r="D966" s="34" t="s">
        <v>3419</v>
      </c>
      <c r="E966" s="34" t="s">
        <v>20</v>
      </c>
      <c r="F966" s="34" t="s">
        <v>10038</v>
      </c>
      <c r="G966" s="34" t="s">
        <v>10039</v>
      </c>
      <c r="H966" s="34">
        <f t="shared" si="30"/>
        <v>1</v>
      </c>
      <c r="I966" s="34">
        <f t="shared" si="31"/>
        <v>0</v>
      </c>
      <c r="J966" s="34"/>
      <c r="K966" s="34" t="s">
        <v>20</v>
      </c>
      <c r="L966" s="34" t="s">
        <v>24</v>
      </c>
      <c r="M966" s="34">
        <v>66</v>
      </c>
      <c r="N966" s="34">
        <v>10</v>
      </c>
      <c r="O966" s="34">
        <v>27</v>
      </c>
      <c r="P966" s="1">
        <v>63.899000000000001</v>
      </c>
      <c r="Q966" s="1">
        <v>62.093899999999998</v>
      </c>
    </row>
    <row r="967" spans="1:17" ht="15" thickBot="1" x14ac:dyDescent="0.25">
      <c r="A967" s="34" t="s">
        <v>67</v>
      </c>
      <c r="B967" s="34" t="s">
        <v>8126</v>
      </c>
      <c r="C967" s="34" t="s">
        <v>8127</v>
      </c>
      <c r="D967" s="34" t="s">
        <v>3419</v>
      </c>
      <c r="E967" s="34" t="s">
        <v>20</v>
      </c>
      <c r="F967" s="34" t="s">
        <v>10040</v>
      </c>
      <c r="G967" s="34" t="s">
        <v>10041</v>
      </c>
      <c r="H967" s="34">
        <f t="shared" si="30"/>
        <v>1</v>
      </c>
      <c r="I967" s="34">
        <f t="shared" si="31"/>
        <v>0</v>
      </c>
      <c r="J967" s="34"/>
      <c r="K967" s="34" t="s">
        <v>20</v>
      </c>
      <c r="L967" s="34" t="s">
        <v>24</v>
      </c>
      <c r="M967" s="34">
        <v>66</v>
      </c>
      <c r="N967" s="34">
        <v>10</v>
      </c>
      <c r="O967" s="34">
        <v>27</v>
      </c>
      <c r="P967" s="1">
        <v>63.899000000000001</v>
      </c>
      <c r="Q967" s="1">
        <v>76.774199999999993</v>
      </c>
    </row>
    <row r="968" spans="1:17" ht="15" thickBot="1" x14ac:dyDescent="0.25">
      <c r="A968" s="34" t="s">
        <v>67</v>
      </c>
      <c r="B968" s="34" t="s">
        <v>8126</v>
      </c>
      <c r="C968" s="34" t="s">
        <v>8127</v>
      </c>
      <c r="D968" s="34" t="s">
        <v>3419</v>
      </c>
      <c r="E968" s="34" t="s">
        <v>20</v>
      </c>
      <c r="F968" s="34" t="s">
        <v>10042</v>
      </c>
      <c r="G968" s="34" t="s">
        <v>10043</v>
      </c>
      <c r="H968" s="34">
        <f t="shared" si="30"/>
        <v>1</v>
      </c>
      <c r="I968" s="34">
        <f t="shared" si="31"/>
        <v>0</v>
      </c>
      <c r="J968" s="34"/>
      <c r="K968" s="34" t="s">
        <v>20</v>
      </c>
      <c r="L968" s="34" t="s">
        <v>24</v>
      </c>
      <c r="M968" s="34">
        <v>66</v>
      </c>
      <c r="N968" s="34">
        <v>10</v>
      </c>
      <c r="O968" s="34">
        <v>27</v>
      </c>
      <c r="P968" s="1">
        <v>63.899000000000001</v>
      </c>
      <c r="Q968" s="1">
        <v>55.642000000000003</v>
      </c>
    </row>
    <row r="969" spans="1:17" ht="15" thickBot="1" x14ac:dyDescent="0.25">
      <c r="A969" s="34" t="s">
        <v>67</v>
      </c>
      <c r="B969" s="34" t="s">
        <v>8126</v>
      </c>
      <c r="C969" s="34" t="s">
        <v>8127</v>
      </c>
      <c r="D969" s="34" t="s">
        <v>3419</v>
      </c>
      <c r="E969" s="34" t="s">
        <v>20</v>
      </c>
      <c r="F969" s="34" t="s">
        <v>10044</v>
      </c>
      <c r="G969" s="34" t="s">
        <v>10045</v>
      </c>
      <c r="H969" s="34">
        <f t="shared" si="30"/>
        <v>1</v>
      </c>
      <c r="I969" s="34">
        <f t="shared" si="31"/>
        <v>0</v>
      </c>
      <c r="J969" s="34"/>
      <c r="K969" s="34" t="s">
        <v>20</v>
      </c>
      <c r="L969" s="34" t="s">
        <v>24</v>
      </c>
      <c r="M969" s="34">
        <v>66</v>
      </c>
      <c r="N969" s="34">
        <v>10</v>
      </c>
      <c r="O969" s="34">
        <v>27</v>
      </c>
      <c r="P969" s="1">
        <v>63.899000000000001</v>
      </c>
      <c r="Q969" s="1">
        <v>78.963399999999993</v>
      </c>
    </row>
    <row r="970" spans="1:17" ht="15" thickBot="1" x14ac:dyDescent="0.25">
      <c r="A970" s="34" t="s">
        <v>67</v>
      </c>
      <c r="B970" s="34" t="s">
        <v>8126</v>
      </c>
      <c r="C970" s="34" t="s">
        <v>8127</v>
      </c>
      <c r="D970" s="34" t="s">
        <v>3419</v>
      </c>
      <c r="E970" s="34" t="s">
        <v>20</v>
      </c>
      <c r="F970" s="34" t="s">
        <v>10046</v>
      </c>
      <c r="G970" s="34" t="s">
        <v>10047</v>
      </c>
      <c r="H970" s="34">
        <f t="shared" si="30"/>
        <v>1</v>
      </c>
      <c r="I970" s="34">
        <f t="shared" si="31"/>
        <v>0</v>
      </c>
      <c r="J970" s="34"/>
      <c r="K970" s="34" t="s">
        <v>20</v>
      </c>
      <c r="L970" s="34" t="s">
        <v>24</v>
      </c>
      <c r="M970" s="34">
        <v>66</v>
      </c>
      <c r="N970" s="34">
        <v>10</v>
      </c>
      <c r="O970" s="34">
        <v>27</v>
      </c>
      <c r="P970" s="1">
        <v>63.899000000000001</v>
      </c>
      <c r="Q970" s="1">
        <v>79.351699999999994</v>
      </c>
    </row>
    <row r="971" spans="1:17" ht="15" thickBot="1" x14ac:dyDescent="0.25">
      <c r="A971" s="34" t="s">
        <v>67</v>
      </c>
      <c r="B971" s="34" t="s">
        <v>8126</v>
      </c>
      <c r="C971" s="34" t="s">
        <v>8127</v>
      </c>
      <c r="D971" s="34" t="s">
        <v>3419</v>
      </c>
      <c r="E971" s="34" t="s">
        <v>20</v>
      </c>
      <c r="F971" s="34" t="s">
        <v>10048</v>
      </c>
      <c r="G971" s="34" t="s">
        <v>10049</v>
      </c>
      <c r="H971" s="34">
        <f t="shared" si="30"/>
        <v>1</v>
      </c>
      <c r="I971" s="34">
        <f t="shared" si="31"/>
        <v>0</v>
      </c>
      <c r="J971" s="34"/>
      <c r="K971" s="34" t="s">
        <v>20</v>
      </c>
      <c r="L971" s="34" t="s">
        <v>24</v>
      </c>
      <c r="M971" s="34">
        <v>66</v>
      </c>
      <c r="N971" s="34">
        <v>10</v>
      </c>
      <c r="O971" s="34">
        <v>27</v>
      </c>
      <c r="P971" s="1">
        <v>63.899000000000001</v>
      </c>
      <c r="Q971" s="1">
        <v>50.479199999999999</v>
      </c>
    </row>
    <row r="972" spans="1:17" ht="15" thickBot="1" x14ac:dyDescent="0.25">
      <c r="A972" s="34" t="s">
        <v>67</v>
      </c>
      <c r="B972" s="34" t="s">
        <v>8126</v>
      </c>
      <c r="C972" s="34" t="s">
        <v>8127</v>
      </c>
      <c r="D972" s="34" t="s">
        <v>3419</v>
      </c>
      <c r="E972" s="34" t="s">
        <v>20</v>
      </c>
      <c r="F972" s="34" t="s">
        <v>10050</v>
      </c>
      <c r="G972" s="34" t="s">
        <v>10051</v>
      </c>
      <c r="H972" s="34">
        <f t="shared" si="30"/>
        <v>1</v>
      </c>
      <c r="I972" s="34">
        <f t="shared" si="31"/>
        <v>0</v>
      </c>
      <c r="J972" s="34"/>
      <c r="K972" s="34" t="s">
        <v>20</v>
      </c>
      <c r="L972" s="34" t="s">
        <v>24</v>
      </c>
      <c r="M972" s="34">
        <v>66</v>
      </c>
      <c r="N972" s="34">
        <v>10</v>
      </c>
      <c r="O972" s="34">
        <v>27</v>
      </c>
      <c r="P972" s="1">
        <v>63.899000000000001</v>
      </c>
      <c r="Q972" s="1">
        <v>65.640799999999999</v>
      </c>
    </row>
    <row r="973" spans="1:17" ht="15" thickBot="1" x14ac:dyDescent="0.25">
      <c r="A973" s="34" t="s">
        <v>67</v>
      </c>
      <c r="B973" s="34" t="s">
        <v>8126</v>
      </c>
      <c r="C973" s="34" t="s">
        <v>8127</v>
      </c>
      <c r="D973" s="34" t="s">
        <v>3419</v>
      </c>
      <c r="E973" s="34" t="s">
        <v>20</v>
      </c>
      <c r="F973" s="34" t="s">
        <v>10052</v>
      </c>
      <c r="G973" s="34" t="s">
        <v>10053</v>
      </c>
      <c r="H973" s="34">
        <f t="shared" si="30"/>
        <v>1</v>
      </c>
      <c r="I973" s="34">
        <f t="shared" si="31"/>
        <v>0</v>
      </c>
      <c r="J973" s="34"/>
      <c r="K973" s="34" t="s">
        <v>20</v>
      </c>
      <c r="L973" s="34" t="s">
        <v>24</v>
      </c>
      <c r="M973" s="34">
        <v>66</v>
      </c>
      <c r="N973" s="34">
        <v>10</v>
      </c>
      <c r="O973" s="34">
        <v>27</v>
      </c>
      <c r="P973" s="1">
        <v>64.375200000000007</v>
      </c>
      <c r="Q973" s="1">
        <v>80.284999999999997</v>
      </c>
    </row>
    <row r="974" spans="1:17" ht="15" thickBot="1" x14ac:dyDescent="0.25">
      <c r="A974" s="34" t="s">
        <v>67</v>
      </c>
      <c r="B974" s="34" t="s">
        <v>8126</v>
      </c>
      <c r="C974" s="34" t="s">
        <v>8127</v>
      </c>
      <c r="D974" s="34" t="s">
        <v>3419</v>
      </c>
      <c r="E974" s="34" t="s">
        <v>20</v>
      </c>
      <c r="F974" s="34" t="s">
        <v>10054</v>
      </c>
      <c r="G974" s="34" t="s">
        <v>10055</v>
      </c>
      <c r="H974" s="34">
        <f t="shared" si="30"/>
        <v>1</v>
      </c>
      <c r="I974" s="34">
        <f t="shared" si="31"/>
        <v>0</v>
      </c>
      <c r="J974" s="34"/>
      <c r="K974" s="34" t="s">
        <v>20</v>
      </c>
      <c r="L974" s="34" t="s">
        <v>24</v>
      </c>
      <c r="M974" s="34">
        <v>66</v>
      </c>
      <c r="N974" s="34">
        <v>10</v>
      </c>
      <c r="O974" s="34">
        <v>27</v>
      </c>
      <c r="P974" s="1">
        <v>63.899000000000001</v>
      </c>
      <c r="Q974" s="1">
        <v>67.829499999999996</v>
      </c>
    </row>
    <row r="975" spans="1:17" ht="15" thickBot="1" x14ac:dyDescent="0.25">
      <c r="A975" s="34" t="s">
        <v>67</v>
      </c>
      <c r="B975" s="34" t="s">
        <v>8126</v>
      </c>
      <c r="C975" s="34" t="s">
        <v>8127</v>
      </c>
      <c r="D975" s="34" t="s">
        <v>3419</v>
      </c>
      <c r="E975" s="34" t="s">
        <v>20</v>
      </c>
      <c r="F975" s="34" t="s">
        <v>10056</v>
      </c>
      <c r="G975" s="34" t="s">
        <v>10057</v>
      </c>
      <c r="H975" s="34">
        <f t="shared" si="30"/>
        <v>1</v>
      </c>
      <c r="I975" s="34">
        <f t="shared" si="31"/>
        <v>0</v>
      </c>
      <c r="J975" s="34"/>
      <c r="K975" s="34" t="s">
        <v>20</v>
      </c>
      <c r="L975" s="34" t="s">
        <v>24</v>
      </c>
      <c r="M975" s="34">
        <v>66</v>
      </c>
      <c r="N975" s="34">
        <v>10</v>
      </c>
      <c r="O975" s="34">
        <v>27</v>
      </c>
      <c r="P975" s="1">
        <v>63.899000000000001</v>
      </c>
      <c r="Q975" s="1">
        <v>78.394300000000001</v>
      </c>
    </row>
    <row r="976" spans="1:17" ht="15" thickBot="1" x14ac:dyDescent="0.25">
      <c r="A976" s="34" t="s">
        <v>67</v>
      </c>
      <c r="B976" s="34" t="s">
        <v>8126</v>
      </c>
      <c r="C976" s="34" t="s">
        <v>8127</v>
      </c>
      <c r="D976" s="34" t="s">
        <v>3419</v>
      </c>
      <c r="E976" s="34" t="s">
        <v>20</v>
      </c>
      <c r="F976" s="34" t="s">
        <v>10058</v>
      </c>
      <c r="G976" s="34" t="s">
        <v>10059</v>
      </c>
      <c r="H976" s="34">
        <f t="shared" si="30"/>
        <v>1</v>
      </c>
      <c r="I976" s="34">
        <f t="shared" si="31"/>
        <v>0</v>
      </c>
      <c r="J976" s="34"/>
      <c r="K976" s="34" t="s">
        <v>20</v>
      </c>
      <c r="L976" s="34" t="s">
        <v>24</v>
      </c>
      <c r="M976" s="34">
        <v>66</v>
      </c>
      <c r="N976" s="34">
        <v>10</v>
      </c>
      <c r="O976" s="34">
        <v>27</v>
      </c>
      <c r="P976" s="1">
        <v>63.899000000000001</v>
      </c>
      <c r="Q976" s="1">
        <v>82.947400000000002</v>
      </c>
    </row>
    <row r="977" spans="1:17" ht="15" thickBot="1" x14ac:dyDescent="0.25">
      <c r="A977" s="34" t="s">
        <v>67</v>
      </c>
      <c r="B977" s="34" t="s">
        <v>8126</v>
      </c>
      <c r="C977" s="34" t="s">
        <v>8127</v>
      </c>
      <c r="D977" s="34" t="s">
        <v>3419</v>
      </c>
      <c r="E977" s="34" t="s">
        <v>20</v>
      </c>
      <c r="F977" s="34" t="s">
        <v>10060</v>
      </c>
      <c r="G977" s="34" t="s">
        <v>10061</v>
      </c>
      <c r="H977" s="34">
        <f t="shared" si="30"/>
        <v>1</v>
      </c>
      <c r="I977" s="34">
        <f t="shared" si="31"/>
        <v>0</v>
      </c>
      <c r="J977" s="34"/>
      <c r="K977" s="34" t="s">
        <v>20</v>
      </c>
      <c r="L977" s="34" t="s">
        <v>24</v>
      </c>
      <c r="M977" s="34">
        <v>66</v>
      </c>
      <c r="N977" s="34">
        <v>10</v>
      </c>
      <c r="O977" s="34">
        <v>27</v>
      </c>
      <c r="P977" s="1">
        <v>63.899000000000001</v>
      </c>
      <c r="Q977" s="1">
        <v>38.515900000000002</v>
      </c>
    </row>
    <row r="978" spans="1:17" ht="15" thickBot="1" x14ac:dyDescent="0.25">
      <c r="A978" s="34" t="s">
        <v>67</v>
      </c>
      <c r="B978" s="34" t="s">
        <v>8126</v>
      </c>
      <c r="C978" s="34" t="s">
        <v>8127</v>
      </c>
      <c r="D978" s="34" t="s">
        <v>3419</v>
      </c>
      <c r="E978" s="34" t="s">
        <v>20</v>
      </c>
      <c r="F978" s="34" t="s">
        <v>10062</v>
      </c>
      <c r="G978" s="34" t="s">
        <v>10063</v>
      </c>
      <c r="H978" s="34">
        <f t="shared" si="30"/>
        <v>1</v>
      </c>
      <c r="I978" s="34">
        <f t="shared" si="31"/>
        <v>0</v>
      </c>
      <c r="J978" s="34"/>
      <c r="K978" s="34" t="s">
        <v>20</v>
      </c>
      <c r="L978" s="34" t="s">
        <v>24</v>
      </c>
      <c r="M978" s="34">
        <v>66</v>
      </c>
      <c r="N978" s="34">
        <v>10</v>
      </c>
      <c r="O978" s="34">
        <v>27</v>
      </c>
      <c r="P978" s="1">
        <v>63.899000000000001</v>
      </c>
      <c r="Q978" s="1">
        <v>77.194500000000005</v>
      </c>
    </row>
    <row r="979" spans="1:17" ht="15" thickBot="1" x14ac:dyDescent="0.25">
      <c r="A979" s="34" t="s">
        <v>67</v>
      </c>
      <c r="B979" s="34" t="s">
        <v>8126</v>
      </c>
      <c r="C979" s="34" t="s">
        <v>8127</v>
      </c>
      <c r="D979" s="34" t="s">
        <v>3419</v>
      </c>
      <c r="E979" s="34" t="s">
        <v>20</v>
      </c>
      <c r="F979" s="34" t="s">
        <v>10064</v>
      </c>
      <c r="G979" s="34" t="s">
        <v>10065</v>
      </c>
      <c r="H979" s="34">
        <f t="shared" si="30"/>
        <v>1</v>
      </c>
      <c r="I979" s="34">
        <f t="shared" si="31"/>
        <v>0</v>
      </c>
      <c r="J979" s="34"/>
      <c r="K979" s="34" t="s">
        <v>20</v>
      </c>
      <c r="L979" s="34" t="s">
        <v>24</v>
      </c>
      <c r="M979" s="34">
        <v>66</v>
      </c>
      <c r="N979" s="34">
        <v>10</v>
      </c>
      <c r="O979" s="34">
        <v>27</v>
      </c>
      <c r="P979" s="1">
        <v>63.899000000000001</v>
      </c>
      <c r="Q979" s="1">
        <v>54.333599999999997</v>
      </c>
    </row>
    <row r="980" spans="1:17" ht="15" thickBot="1" x14ac:dyDescent="0.25">
      <c r="A980" s="34" t="s">
        <v>67</v>
      </c>
      <c r="B980" s="34" t="s">
        <v>8126</v>
      </c>
      <c r="C980" s="34" t="s">
        <v>8127</v>
      </c>
      <c r="D980" s="34" t="s">
        <v>3419</v>
      </c>
      <c r="E980" s="34" t="s">
        <v>20</v>
      </c>
      <c r="F980" s="34" t="s">
        <v>10066</v>
      </c>
      <c r="G980" s="34" t="s">
        <v>10067</v>
      </c>
      <c r="H980" s="34">
        <f t="shared" si="30"/>
        <v>1</v>
      </c>
      <c r="I980" s="34">
        <f t="shared" si="31"/>
        <v>0</v>
      </c>
      <c r="J980" s="34"/>
      <c r="K980" s="34" t="s">
        <v>20</v>
      </c>
      <c r="L980" s="34" t="s">
        <v>24</v>
      </c>
      <c r="M980" s="34">
        <v>66</v>
      </c>
      <c r="N980" s="34">
        <v>10</v>
      </c>
      <c r="O980" s="34">
        <v>27</v>
      </c>
      <c r="P980" s="1">
        <v>63.899000000000001</v>
      </c>
      <c r="Q980" s="1">
        <v>34.227699999999999</v>
      </c>
    </row>
    <row r="981" spans="1:17" ht="15" thickBot="1" x14ac:dyDescent="0.25">
      <c r="A981" s="34" t="s">
        <v>67</v>
      </c>
      <c r="B981" s="34" t="s">
        <v>8126</v>
      </c>
      <c r="C981" s="34" t="s">
        <v>8127</v>
      </c>
      <c r="D981" s="34" t="s">
        <v>3419</v>
      </c>
      <c r="E981" s="34" t="s">
        <v>20</v>
      </c>
      <c r="F981" s="34" t="s">
        <v>10068</v>
      </c>
      <c r="G981" s="34" t="s">
        <v>10069</v>
      </c>
      <c r="H981" s="34">
        <f t="shared" si="30"/>
        <v>1</v>
      </c>
      <c r="I981" s="34">
        <f t="shared" si="31"/>
        <v>0</v>
      </c>
      <c r="J981" s="34"/>
      <c r="K981" s="34" t="s">
        <v>20</v>
      </c>
      <c r="L981" s="34" t="s">
        <v>24</v>
      </c>
      <c r="M981" s="34">
        <v>66</v>
      </c>
      <c r="N981" s="34">
        <v>10</v>
      </c>
      <c r="O981" s="34">
        <v>27</v>
      </c>
      <c r="P981" s="1">
        <v>63.899000000000001</v>
      </c>
      <c r="Q981" s="1">
        <v>76.543199999999999</v>
      </c>
    </row>
    <row r="982" spans="1:17" ht="15" thickBot="1" x14ac:dyDescent="0.25">
      <c r="A982" s="34" t="s">
        <v>67</v>
      </c>
      <c r="B982" s="34" t="s">
        <v>8126</v>
      </c>
      <c r="C982" s="34" t="s">
        <v>8127</v>
      </c>
      <c r="D982" s="34" t="s">
        <v>3419</v>
      </c>
      <c r="E982" s="34" t="s">
        <v>20</v>
      </c>
      <c r="F982" s="34" t="s">
        <v>10070</v>
      </c>
      <c r="G982" s="34" t="s">
        <v>10071</v>
      </c>
      <c r="H982" s="34">
        <f t="shared" si="30"/>
        <v>1</v>
      </c>
      <c r="I982" s="34">
        <f t="shared" si="31"/>
        <v>0</v>
      </c>
      <c r="J982" s="34"/>
      <c r="K982" s="34" t="s">
        <v>20</v>
      </c>
      <c r="L982" s="34" t="s">
        <v>24</v>
      </c>
      <c r="M982" s="34">
        <v>66</v>
      </c>
      <c r="N982" s="34">
        <v>10</v>
      </c>
      <c r="O982" s="34">
        <v>27</v>
      </c>
      <c r="P982" s="1">
        <v>63.899000000000001</v>
      </c>
      <c r="Q982" s="1">
        <v>63.440899999999999</v>
      </c>
    </row>
    <row r="983" spans="1:17" ht="15" thickBot="1" x14ac:dyDescent="0.25">
      <c r="A983" s="34" t="s">
        <v>67</v>
      </c>
      <c r="B983" s="34" t="s">
        <v>8126</v>
      </c>
      <c r="C983" s="34" t="s">
        <v>8127</v>
      </c>
      <c r="D983" s="34" t="s">
        <v>3419</v>
      </c>
      <c r="E983" s="34" t="s">
        <v>20</v>
      </c>
      <c r="F983" s="34" t="s">
        <v>10072</v>
      </c>
      <c r="G983" s="34" t="s">
        <v>10073</v>
      </c>
      <c r="H983" s="34">
        <f t="shared" si="30"/>
        <v>1</v>
      </c>
      <c r="I983" s="34">
        <f t="shared" si="31"/>
        <v>0</v>
      </c>
      <c r="J983" s="34"/>
      <c r="K983" s="34" t="s">
        <v>20</v>
      </c>
      <c r="L983" s="34" t="s">
        <v>24</v>
      </c>
      <c r="M983" s="34">
        <v>66</v>
      </c>
      <c r="N983" s="34">
        <v>10</v>
      </c>
      <c r="O983" s="34">
        <v>27</v>
      </c>
      <c r="P983" s="1">
        <v>63.899000000000001</v>
      </c>
      <c r="Q983" s="1">
        <v>70.238100000000003</v>
      </c>
    </row>
    <row r="984" spans="1:17" ht="15" thickBot="1" x14ac:dyDescent="0.25">
      <c r="A984" s="34" t="s">
        <v>67</v>
      </c>
      <c r="B984" s="34" t="s">
        <v>8126</v>
      </c>
      <c r="C984" s="34" t="s">
        <v>8127</v>
      </c>
      <c r="D984" s="34" t="s">
        <v>3419</v>
      </c>
      <c r="E984" s="34" t="s">
        <v>20</v>
      </c>
      <c r="F984" s="34" t="s">
        <v>10074</v>
      </c>
      <c r="G984" s="34" t="s">
        <v>10075</v>
      </c>
      <c r="H984" s="34">
        <f t="shared" si="30"/>
        <v>1</v>
      </c>
      <c r="I984" s="34">
        <f t="shared" si="31"/>
        <v>0</v>
      </c>
      <c r="J984" s="34"/>
      <c r="K984" s="34" t="s">
        <v>20</v>
      </c>
      <c r="L984" s="34" t="s">
        <v>24</v>
      </c>
      <c r="M984" s="34">
        <v>66</v>
      </c>
      <c r="N984" s="34">
        <v>10</v>
      </c>
      <c r="O984" s="34">
        <v>27</v>
      </c>
      <c r="P984" s="1">
        <v>63.899000000000001</v>
      </c>
      <c r="Q984" s="1">
        <v>80.330600000000004</v>
      </c>
    </row>
    <row r="985" spans="1:17" ht="15" thickBot="1" x14ac:dyDescent="0.25">
      <c r="A985" s="34" t="s">
        <v>67</v>
      </c>
      <c r="B985" s="34" t="s">
        <v>8126</v>
      </c>
      <c r="C985" s="34" t="s">
        <v>8127</v>
      </c>
      <c r="D985" s="34" t="s">
        <v>3419</v>
      </c>
      <c r="E985" s="34" t="s">
        <v>20</v>
      </c>
      <c r="F985" s="34" t="s">
        <v>10076</v>
      </c>
      <c r="G985" s="34" t="s">
        <v>10077</v>
      </c>
      <c r="H985" s="34">
        <f t="shared" si="30"/>
        <v>1</v>
      </c>
      <c r="I985" s="34">
        <f t="shared" si="31"/>
        <v>0</v>
      </c>
      <c r="J985" s="34"/>
      <c r="K985" s="34" t="s">
        <v>20</v>
      </c>
      <c r="L985" s="34" t="s">
        <v>24</v>
      </c>
      <c r="M985" s="34">
        <v>66</v>
      </c>
      <c r="N985" s="34">
        <v>10</v>
      </c>
      <c r="O985" s="34">
        <v>27</v>
      </c>
      <c r="P985" s="1">
        <v>63.899000000000001</v>
      </c>
      <c r="Q985" s="1">
        <v>83.238600000000005</v>
      </c>
    </row>
    <row r="986" spans="1:17" ht="15" thickBot="1" x14ac:dyDescent="0.25">
      <c r="A986" s="34" t="s">
        <v>67</v>
      </c>
      <c r="B986" s="34" t="s">
        <v>8126</v>
      </c>
      <c r="C986" s="34" t="s">
        <v>8127</v>
      </c>
      <c r="D986" s="34" t="s">
        <v>3419</v>
      </c>
      <c r="E986" s="34" t="s">
        <v>20</v>
      </c>
      <c r="F986" s="34" t="s">
        <v>10078</v>
      </c>
      <c r="G986" s="34" t="s">
        <v>10079</v>
      </c>
      <c r="H986" s="34">
        <f t="shared" si="30"/>
        <v>1</v>
      </c>
      <c r="I986" s="34">
        <f t="shared" si="31"/>
        <v>0</v>
      </c>
      <c r="J986" s="34"/>
      <c r="K986" s="34" t="s">
        <v>20</v>
      </c>
      <c r="L986" s="34" t="s">
        <v>24</v>
      </c>
      <c r="M986" s="34">
        <v>66</v>
      </c>
      <c r="N986" s="34">
        <v>10</v>
      </c>
      <c r="O986" s="34">
        <v>27</v>
      </c>
      <c r="P986" s="1">
        <v>63.899000000000001</v>
      </c>
      <c r="Q986" s="1">
        <v>64.6875</v>
      </c>
    </row>
    <row r="987" spans="1:17" ht="15" thickBot="1" x14ac:dyDescent="0.25">
      <c r="A987" s="34" t="s">
        <v>67</v>
      </c>
      <c r="B987" s="34" t="s">
        <v>8126</v>
      </c>
      <c r="C987" s="34" t="s">
        <v>8127</v>
      </c>
      <c r="D987" s="34" t="s">
        <v>3419</v>
      </c>
      <c r="E987" s="34" t="s">
        <v>20</v>
      </c>
      <c r="F987" s="34" t="s">
        <v>10080</v>
      </c>
      <c r="G987" s="34" t="s">
        <v>10081</v>
      </c>
      <c r="H987" s="34">
        <f t="shared" si="30"/>
        <v>1</v>
      </c>
      <c r="I987" s="34">
        <f t="shared" si="31"/>
        <v>0</v>
      </c>
      <c r="J987" s="34"/>
      <c r="K987" s="34" t="s">
        <v>20</v>
      </c>
      <c r="L987" s="34" t="s">
        <v>24</v>
      </c>
      <c r="M987" s="34">
        <v>66</v>
      </c>
      <c r="N987" s="34">
        <v>10</v>
      </c>
      <c r="O987" s="34">
        <v>27</v>
      </c>
      <c r="P987" s="1">
        <v>63.899000000000001</v>
      </c>
      <c r="Q987" s="1">
        <v>80.605800000000002</v>
      </c>
    </row>
    <row r="988" spans="1:17" ht="15" thickBot="1" x14ac:dyDescent="0.25">
      <c r="A988" s="34" t="s">
        <v>67</v>
      </c>
      <c r="B988" s="34" t="s">
        <v>8126</v>
      </c>
      <c r="C988" s="34" t="s">
        <v>8127</v>
      </c>
      <c r="D988" s="34" t="s">
        <v>3419</v>
      </c>
      <c r="E988" s="34" t="s">
        <v>20</v>
      </c>
      <c r="F988" s="34" t="s">
        <v>10082</v>
      </c>
      <c r="G988" s="34" t="s">
        <v>10083</v>
      </c>
      <c r="H988" s="34">
        <f t="shared" si="30"/>
        <v>1</v>
      </c>
      <c r="I988" s="34">
        <f t="shared" si="31"/>
        <v>0</v>
      </c>
      <c r="J988" s="34"/>
      <c r="K988" s="34" t="s">
        <v>20</v>
      </c>
      <c r="L988" s="34" t="s">
        <v>24</v>
      </c>
      <c r="M988" s="34">
        <v>66</v>
      </c>
      <c r="N988" s="34">
        <v>10</v>
      </c>
      <c r="O988" s="34">
        <v>27</v>
      </c>
      <c r="P988" s="1">
        <v>63.899000000000001</v>
      </c>
      <c r="Q988" s="1">
        <v>84.873900000000006</v>
      </c>
    </row>
    <row r="989" spans="1:17" ht="15" thickBot="1" x14ac:dyDescent="0.25">
      <c r="A989" s="34" t="s">
        <v>67</v>
      </c>
      <c r="B989" s="34" t="s">
        <v>8126</v>
      </c>
      <c r="C989" s="34" t="s">
        <v>8127</v>
      </c>
      <c r="D989" s="34" t="s">
        <v>3419</v>
      </c>
      <c r="E989" s="34" t="s">
        <v>20</v>
      </c>
      <c r="F989" s="34" t="s">
        <v>10084</v>
      </c>
      <c r="G989" s="34" t="s">
        <v>10085</v>
      </c>
      <c r="H989" s="34">
        <f t="shared" si="30"/>
        <v>1</v>
      </c>
      <c r="I989" s="34">
        <f t="shared" si="31"/>
        <v>0</v>
      </c>
      <c r="J989" s="34"/>
      <c r="K989" s="34" t="s">
        <v>20</v>
      </c>
      <c r="L989" s="34" t="s">
        <v>24</v>
      </c>
      <c r="M989" s="34">
        <v>66</v>
      </c>
      <c r="N989" s="34">
        <v>10</v>
      </c>
      <c r="O989" s="34">
        <v>27</v>
      </c>
      <c r="P989" s="1">
        <v>63.899000000000001</v>
      </c>
      <c r="Q989" s="1">
        <v>67.514700000000005</v>
      </c>
    </row>
    <row r="990" spans="1:17" ht="15" thickBot="1" x14ac:dyDescent="0.25">
      <c r="A990" s="34" t="s">
        <v>67</v>
      </c>
      <c r="B990" s="34" t="s">
        <v>8126</v>
      </c>
      <c r="C990" s="34" t="s">
        <v>8127</v>
      </c>
      <c r="D990" s="34" t="s">
        <v>3419</v>
      </c>
      <c r="E990" s="34" t="s">
        <v>20</v>
      </c>
      <c r="F990" s="34" t="s">
        <v>10086</v>
      </c>
      <c r="G990" s="34" t="s">
        <v>10087</v>
      </c>
      <c r="H990" s="34">
        <f t="shared" si="30"/>
        <v>1</v>
      </c>
      <c r="I990" s="34">
        <f t="shared" si="31"/>
        <v>0</v>
      </c>
      <c r="J990" s="34"/>
      <c r="K990" s="34" t="s">
        <v>20</v>
      </c>
      <c r="L990" s="34" t="s">
        <v>24</v>
      </c>
      <c r="M990" s="34">
        <v>66</v>
      </c>
      <c r="N990" s="34">
        <v>10</v>
      </c>
      <c r="O990" s="34">
        <v>27</v>
      </c>
      <c r="P990" s="1">
        <v>63.899000000000001</v>
      </c>
      <c r="Q990" s="1">
        <v>90.641599999999997</v>
      </c>
    </row>
    <row r="991" spans="1:17" ht="15" thickBot="1" x14ac:dyDescent="0.25">
      <c r="A991" s="34" t="s">
        <v>67</v>
      </c>
      <c r="B991" s="34" t="s">
        <v>8126</v>
      </c>
      <c r="C991" s="34" t="s">
        <v>8127</v>
      </c>
      <c r="D991" s="34" t="s">
        <v>3419</v>
      </c>
      <c r="E991" s="34" t="s">
        <v>20</v>
      </c>
      <c r="F991" s="34" t="s">
        <v>10088</v>
      </c>
      <c r="G991" s="34" t="s">
        <v>10089</v>
      </c>
      <c r="H991" s="34">
        <f t="shared" si="30"/>
        <v>1</v>
      </c>
      <c r="I991" s="34">
        <f t="shared" si="31"/>
        <v>0</v>
      </c>
      <c r="J991" s="34"/>
      <c r="K991" s="34" t="s">
        <v>20</v>
      </c>
      <c r="L991" s="34" t="s">
        <v>24</v>
      </c>
      <c r="M991" s="34">
        <v>66</v>
      </c>
      <c r="N991" s="34">
        <v>10</v>
      </c>
      <c r="O991" s="34">
        <v>27</v>
      </c>
      <c r="P991" s="1">
        <v>63.899000000000001</v>
      </c>
      <c r="Q991" s="1">
        <v>29.768799999999999</v>
      </c>
    </row>
    <row r="992" spans="1:17" ht="15" thickBot="1" x14ac:dyDescent="0.25">
      <c r="A992" s="34" t="s">
        <v>67</v>
      </c>
      <c r="B992" s="34" t="s">
        <v>8126</v>
      </c>
      <c r="C992" s="34" t="s">
        <v>8127</v>
      </c>
      <c r="D992" s="34" t="s">
        <v>3419</v>
      </c>
      <c r="E992" s="34" t="s">
        <v>20</v>
      </c>
      <c r="F992" s="34" t="s">
        <v>10090</v>
      </c>
      <c r="G992" s="34" t="s">
        <v>10091</v>
      </c>
      <c r="H992" s="34">
        <f t="shared" si="30"/>
        <v>1</v>
      </c>
      <c r="I992" s="34">
        <f t="shared" si="31"/>
        <v>0</v>
      </c>
      <c r="J992" s="34"/>
      <c r="K992" s="34" t="s">
        <v>20</v>
      </c>
      <c r="L992" s="34" t="s">
        <v>24</v>
      </c>
      <c r="M992" s="34">
        <v>66</v>
      </c>
      <c r="N992" s="34">
        <v>10</v>
      </c>
      <c r="O992" s="34">
        <v>27</v>
      </c>
      <c r="P992" s="1">
        <v>63.899000000000001</v>
      </c>
      <c r="Q992" s="1">
        <v>92.645200000000003</v>
      </c>
    </row>
    <row r="993" spans="1:17" ht="15" thickBot="1" x14ac:dyDescent="0.25">
      <c r="A993" s="34" t="s">
        <v>67</v>
      </c>
      <c r="B993" s="34" t="s">
        <v>8126</v>
      </c>
      <c r="C993" s="34" t="s">
        <v>8127</v>
      </c>
      <c r="D993" s="34" t="s">
        <v>3419</v>
      </c>
      <c r="E993" s="34" t="s">
        <v>20</v>
      </c>
      <c r="F993" s="34" t="s">
        <v>10092</v>
      </c>
      <c r="G993" s="34" t="s">
        <v>10093</v>
      </c>
      <c r="H993" s="34">
        <f t="shared" si="30"/>
        <v>1</v>
      </c>
      <c r="I993" s="34">
        <f t="shared" si="31"/>
        <v>0</v>
      </c>
      <c r="J993" s="34"/>
      <c r="K993" s="34" t="s">
        <v>20</v>
      </c>
      <c r="L993" s="34" t="s">
        <v>24</v>
      </c>
      <c r="M993" s="34">
        <v>66</v>
      </c>
      <c r="N993" s="34">
        <v>10</v>
      </c>
      <c r="O993" s="34">
        <v>27</v>
      </c>
      <c r="P993" s="1">
        <v>63.899000000000001</v>
      </c>
      <c r="Q993" s="1">
        <v>60.407200000000003</v>
      </c>
    </row>
    <row r="994" spans="1:17" ht="15" thickBot="1" x14ac:dyDescent="0.25">
      <c r="A994" s="34" t="s">
        <v>67</v>
      </c>
      <c r="B994" s="34" t="s">
        <v>8126</v>
      </c>
      <c r="C994" s="34" t="s">
        <v>8127</v>
      </c>
      <c r="D994" s="34" t="s">
        <v>3419</v>
      </c>
      <c r="E994" s="34" t="s">
        <v>20</v>
      </c>
      <c r="F994" s="34" t="s">
        <v>10094</v>
      </c>
      <c r="G994" s="34" t="s">
        <v>10095</v>
      </c>
      <c r="H994" s="34">
        <f t="shared" si="30"/>
        <v>1</v>
      </c>
      <c r="I994" s="34">
        <f t="shared" si="31"/>
        <v>0</v>
      </c>
      <c r="J994" s="34"/>
      <c r="K994" s="34" t="s">
        <v>20</v>
      </c>
      <c r="L994" s="34" t="s">
        <v>24</v>
      </c>
      <c r="M994" s="34">
        <v>66</v>
      </c>
      <c r="N994" s="34">
        <v>10</v>
      </c>
      <c r="O994" s="34">
        <v>27</v>
      </c>
      <c r="P994" s="1">
        <v>63.899000000000001</v>
      </c>
      <c r="Q994" s="1">
        <v>90.713099999999997</v>
      </c>
    </row>
    <row r="995" spans="1:17" ht="15" thickBot="1" x14ac:dyDescent="0.25">
      <c r="A995" s="34" t="s">
        <v>67</v>
      </c>
      <c r="B995" s="34" t="s">
        <v>8126</v>
      </c>
      <c r="C995" s="34" t="s">
        <v>8127</v>
      </c>
      <c r="D995" s="34" t="s">
        <v>3419</v>
      </c>
      <c r="E995" s="34" t="s">
        <v>20</v>
      </c>
      <c r="F995" s="34" t="s">
        <v>10096</v>
      </c>
      <c r="G995" s="34" t="s">
        <v>10097</v>
      </c>
      <c r="H995" s="34">
        <f t="shared" si="30"/>
        <v>1</v>
      </c>
      <c r="I995" s="34">
        <f t="shared" si="31"/>
        <v>0</v>
      </c>
      <c r="J995" s="34"/>
      <c r="K995" s="34" t="s">
        <v>20</v>
      </c>
      <c r="L995" s="34" t="s">
        <v>24</v>
      </c>
      <c r="M995" s="34">
        <v>66</v>
      </c>
      <c r="N995" s="34">
        <v>10</v>
      </c>
      <c r="O995" s="34">
        <v>27</v>
      </c>
      <c r="P995" s="1">
        <v>63.899000000000001</v>
      </c>
      <c r="Q995" s="1">
        <v>74.733999999999995</v>
      </c>
    </row>
    <row r="996" spans="1:17" ht="15" thickBot="1" x14ac:dyDescent="0.25">
      <c r="A996" s="34" t="s">
        <v>67</v>
      </c>
      <c r="B996" s="34" t="s">
        <v>8126</v>
      </c>
      <c r="C996" s="34" t="s">
        <v>8127</v>
      </c>
      <c r="D996" s="34" t="s">
        <v>3419</v>
      </c>
      <c r="E996" s="34" t="s">
        <v>20</v>
      </c>
      <c r="F996" s="34" t="s">
        <v>10098</v>
      </c>
      <c r="G996" s="34" t="s">
        <v>10099</v>
      </c>
      <c r="H996" s="34">
        <f t="shared" si="30"/>
        <v>1</v>
      </c>
      <c r="I996" s="34">
        <f t="shared" si="31"/>
        <v>0</v>
      </c>
      <c r="J996" s="34"/>
      <c r="K996" s="34" t="s">
        <v>20</v>
      </c>
      <c r="L996" s="34" t="s">
        <v>24</v>
      </c>
      <c r="M996" s="34">
        <v>66</v>
      </c>
      <c r="N996" s="34">
        <v>10</v>
      </c>
      <c r="O996" s="34">
        <v>27</v>
      </c>
      <c r="P996" s="1">
        <v>63.899000000000001</v>
      </c>
      <c r="Q996" s="1">
        <v>85.714299999999994</v>
      </c>
    </row>
    <row r="997" spans="1:17" ht="15" thickBot="1" x14ac:dyDescent="0.25">
      <c r="A997" s="34" t="s">
        <v>67</v>
      </c>
      <c r="B997" s="34" t="s">
        <v>8126</v>
      </c>
      <c r="C997" s="34" t="s">
        <v>8127</v>
      </c>
      <c r="D997" s="34" t="s">
        <v>3419</v>
      </c>
      <c r="E997" s="34" t="s">
        <v>20</v>
      </c>
      <c r="F997" s="34" t="s">
        <v>10100</v>
      </c>
      <c r="G997" s="34" t="s">
        <v>10101</v>
      </c>
      <c r="H997" s="34">
        <f t="shared" si="30"/>
        <v>1</v>
      </c>
      <c r="I997" s="34">
        <f t="shared" si="31"/>
        <v>0</v>
      </c>
      <c r="J997" s="34"/>
      <c r="K997" s="34" t="s">
        <v>20</v>
      </c>
      <c r="L997" s="34" t="s">
        <v>24</v>
      </c>
      <c r="M997" s="34">
        <v>66</v>
      </c>
      <c r="N997" s="34">
        <v>10</v>
      </c>
      <c r="O997" s="34">
        <v>27</v>
      </c>
      <c r="P997" s="1">
        <v>63.899000000000001</v>
      </c>
      <c r="Q997" s="1">
        <v>69.924800000000005</v>
      </c>
    </row>
    <row r="998" spans="1:17" ht="15" thickBot="1" x14ac:dyDescent="0.25">
      <c r="A998" s="34" t="s">
        <v>67</v>
      </c>
      <c r="B998" s="34" t="s">
        <v>8126</v>
      </c>
      <c r="C998" s="34" t="s">
        <v>8127</v>
      </c>
      <c r="D998" s="34" t="s">
        <v>3419</v>
      </c>
      <c r="E998" s="34" t="s">
        <v>20</v>
      </c>
      <c r="F998" s="34" t="s">
        <v>10102</v>
      </c>
      <c r="G998" s="34" t="s">
        <v>10103</v>
      </c>
      <c r="H998" s="34">
        <f t="shared" si="30"/>
        <v>1</v>
      </c>
      <c r="I998" s="34">
        <f t="shared" si="31"/>
        <v>0</v>
      </c>
      <c r="J998" s="34"/>
      <c r="K998" s="34" t="s">
        <v>20</v>
      </c>
      <c r="L998" s="34" t="s">
        <v>24</v>
      </c>
      <c r="M998" s="34">
        <v>66</v>
      </c>
      <c r="N998" s="34">
        <v>10</v>
      </c>
      <c r="O998" s="34">
        <v>27</v>
      </c>
      <c r="P998" s="1">
        <v>63.899000000000001</v>
      </c>
      <c r="Q998" s="1">
        <v>33.333300000000001</v>
      </c>
    </row>
    <row r="999" spans="1:17" ht="15" thickBot="1" x14ac:dyDescent="0.25">
      <c r="A999" s="34" t="s">
        <v>67</v>
      </c>
      <c r="B999" s="34" t="s">
        <v>8126</v>
      </c>
      <c r="C999" s="34" t="s">
        <v>8127</v>
      </c>
      <c r="D999" s="34" t="s">
        <v>3419</v>
      </c>
      <c r="E999" s="34" t="s">
        <v>20</v>
      </c>
      <c r="F999" s="34" t="s">
        <v>10104</v>
      </c>
      <c r="G999" s="34" t="s">
        <v>10105</v>
      </c>
      <c r="H999" s="34">
        <f t="shared" si="30"/>
        <v>1</v>
      </c>
      <c r="I999" s="34">
        <f t="shared" si="31"/>
        <v>0</v>
      </c>
      <c r="J999" s="34"/>
      <c r="K999" s="34" t="s">
        <v>20</v>
      </c>
      <c r="L999" s="34" t="s">
        <v>24</v>
      </c>
      <c r="M999" s="34">
        <v>66</v>
      </c>
      <c r="N999" s="34">
        <v>10</v>
      </c>
      <c r="O999" s="34">
        <v>27</v>
      </c>
      <c r="P999" s="1">
        <v>63.899000000000001</v>
      </c>
      <c r="Q999" s="1">
        <v>45.5764</v>
      </c>
    </row>
    <row r="1000" spans="1:17" ht="15" thickBot="1" x14ac:dyDescent="0.25">
      <c r="A1000" s="34" t="s">
        <v>67</v>
      </c>
      <c r="B1000" s="34" t="s">
        <v>8126</v>
      </c>
      <c r="C1000" s="34" t="s">
        <v>8127</v>
      </c>
      <c r="D1000" s="34" t="s">
        <v>3419</v>
      </c>
      <c r="E1000" s="34" t="s">
        <v>20</v>
      </c>
      <c r="F1000" s="34" t="s">
        <v>10106</v>
      </c>
      <c r="G1000" s="34" t="s">
        <v>10107</v>
      </c>
      <c r="H1000" s="34">
        <f t="shared" si="30"/>
        <v>1</v>
      </c>
      <c r="I1000" s="34">
        <f t="shared" si="31"/>
        <v>0</v>
      </c>
      <c r="J1000" s="34"/>
      <c r="K1000" s="34" t="s">
        <v>20</v>
      </c>
      <c r="L1000" s="34" t="s">
        <v>24</v>
      </c>
      <c r="M1000" s="34">
        <v>66</v>
      </c>
      <c r="N1000" s="34">
        <v>10</v>
      </c>
      <c r="O1000" s="34">
        <v>27</v>
      </c>
      <c r="P1000" s="1">
        <v>63.899000000000001</v>
      </c>
      <c r="Q1000" s="1">
        <v>92.531899999999993</v>
      </c>
    </row>
    <row r="1001" spans="1:17" ht="15" thickBot="1" x14ac:dyDescent="0.25">
      <c r="A1001" s="34" t="s">
        <v>67</v>
      </c>
      <c r="B1001" s="34" t="s">
        <v>8126</v>
      </c>
      <c r="C1001" s="34" t="s">
        <v>8127</v>
      </c>
      <c r="D1001" s="34" t="s">
        <v>3419</v>
      </c>
      <c r="E1001" s="34" t="s">
        <v>20</v>
      </c>
      <c r="F1001" s="34" t="s">
        <v>10108</v>
      </c>
      <c r="G1001" s="34" t="s">
        <v>10109</v>
      </c>
      <c r="H1001" s="34">
        <f t="shared" si="30"/>
        <v>1</v>
      </c>
      <c r="I1001" s="34">
        <f t="shared" si="31"/>
        <v>0</v>
      </c>
      <c r="J1001" s="34"/>
      <c r="K1001" s="34" t="s">
        <v>20</v>
      </c>
      <c r="L1001" s="34" t="s">
        <v>24</v>
      </c>
      <c r="M1001" s="34">
        <v>66</v>
      </c>
      <c r="N1001" s="34">
        <v>10</v>
      </c>
      <c r="O1001" s="34">
        <v>27</v>
      </c>
      <c r="P1001" s="1">
        <v>63.899000000000001</v>
      </c>
      <c r="Q1001" s="1">
        <v>84.325199999999995</v>
      </c>
    </row>
    <row r="1002" spans="1:17" ht="15" thickBot="1" x14ac:dyDescent="0.25">
      <c r="A1002" s="34" t="s">
        <v>67</v>
      </c>
      <c r="B1002" s="34" t="s">
        <v>8126</v>
      </c>
      <c r="C1002" s="34" t="s">
        <v>8127</v>
      </c>
      <c r="D1002" s="34" t="s">
        <v>3419</v>
      </c>
      <c r="E1002" s="34" t="s">
        <v>20</v>
      </c>
      <c r="F1002" s="34" t="s">
        <v>10110</v>
      </c>
      <c r="G1002" s="34" t="s">
        <v>10111</v>
      </c>
      <c r="H1002" s="34">
        <f t="shared" si="30"/>
        <v>1</v>
      </c>
      <c r="I1002" s="34">
        <f t="shared" si="31"/>
        <v>0</v>
      </c>
      <c r="J1002" s="34"/>
      <c r="K1002" s="34" t="s">
        <v>20</v>
      </c>
      <c r="L1002" s="34" t="s">
        <v>24</v>
      </c>
      <c r="M1002" s="34">
        <v>66</v>
      </c>
      <c r="N1002" s="34">
        <v>10</v>
      </c>
      <c r="O1002" s="34">
        <v>27</v>
      </c>
      <c r="P1002" s="1">
        <v>63.899000000000001</v>
      </c>
      <c r="Q1002" s="1">
        <v>68.435400000000001</v>
      </c>
    </row>
    <row r="1003" spans="1:17" ht="15" thickBot="1" x14ac:dyDescent="0.25">
      <c r="A1003" s="34" t="s">
        <v>67</v>
      </c>
      <c r="B1003" s="34" t="s">
        <v>8126</v>
      </c>
      <c r="C1003" s="34" t="s">
        <v>8127</v>
      </c>
      <c r="D1003" s="34" t="s">
        <v>3419</v>
      </c>
      <c r="E1003" s="34" t="s">
        <v>20</v>
      </c>
      <c r="F1003" s="34" t="s">
        <v>10112</v>
      </c>
      <c r="G1003" s="34" t="s">
        <v>10113</v>
      </c>
      <c r="H1003" s="34">
        <f t="shared" si="30"/>
        <v>1</v>
      </c>
      <c r="I1003" s="34">
        <f t="shared" si="31"/>
        <v>0</v>
      </c>
      <c r="J1003" s="34"/>
      <c r="K1003" s="34" t="s">
        <v>20</v>
      </c>
      <c r="L1003" s="34" t="s">
        <v>24</v>
      </c>
      <c r="M1003" s="34">
        <v>66</v>
      </c>
      <c r="N1003" s="34">
        <v>10</v>
      </c>
      <c r="O1003" s="34">
        <v>27</v>
      </c>
      <c r="P1003" s="1">
        <v>63.899000000000001</v>
      </c>
      <c r="Q1003" s="1">
        <v>44.0199</v>
      </c>
    </row>
    <row r="1004" spans="1:17" ht="15" thickBot="1" x14ac:dyDescent="0.25">
      <c r="A1004" s="34" t="s">
        <v>67</v>
      </c>
      <c r="B1004" s="34" t="s">
        <v>8126</v>
      </c>
      <c r="C1004" s="34" t="s">
        <v>8127</v>
      </c>
      <c r="D1004" s="34" t="s">
        <v>3419</v>
      </c>
      <c r="E1004" s="34" t="s">
        <v>20</v>
      </c>
      <c r="F1004" s="34" t="s">
        <v>10114</v>
      </c>
      <c r="G1004" s="34" t="s">
        <v>10115</v>
      </c>
      <c r="H1004" s="34">
        <f t="shared" si="30"/>
        <v>1</v>
      </c>
      <c r="I1004" s="34">
        <f t="shared" si="31"/>
        <v>0</v>
      </c>
      <c r="J1004" s="34"/>
      <c r="K1004" s="34" t="s">
        <v>20</v>
      </c>
      <c r="L1004" s="34" t="s">
        <v>24</v>
      </c>
      <c r="M1004" s="34">
        <v>66</v>
      </c>
      <c r="N1004" s="34">
        <v>10</v>
      </c>
      <c r="O1004" s="34">
        <v>27</v>
      </c>
      <c r="P1004" s="1">
        <v>63.899000000000001</v>
      </c>
      <c r="Q1004" s="1">
        <v>8.3561999999999994</v>
      </c>
    </row>
    <row r="1005" spans="1:17" ht="15" thickBot="1" x14ac:dyDescent="0.25">
      <c r="A1005" s="34" t="s">
        <v>67</v>
      </c>
      <c r="B1005" s="34" t="s">
        <v>8126</v>
      </c>
      <c r="C1005" s="34" t="s">
        <v>8127</v>
      </c>
      <c r="D1005" s="34" t="s">
        <v>3419</v>
      </c>
      <c r="E1005" s="34" t="s">
        <v>20</v>
      </c>
      <c r="F1005" s="34" t="s">
        <v>10116</v>
      </c>
      <c r="G1005" s="34" t="s">
        <v>10117</v>
      </c>
      <c r="H1005" s="34">
        <f t="shared" si="30"/>
        <v>1</v>
      </c>
      <c r="I1005" s="34">
        <f t="shared" si="31"/>
        <v>0</v>
      </c>
      <c r="J1005" s="34"/>
      <c r="K1005" s="34" t="s">
        <v>20</v>
      </c>
      <c r="L1005" s="34" t="s">
        <v>24</v>
      </c>
      <c r="M1005" s="34">
        <v>66</v>
      </c>
      <c r="N1005" s="34">
        <v>10</v>
      </c>
      <c r="O1005" s="34">
        <v>27</v>
      </c>
      <c r="P1005" s="1">
        <v>63.899000000000001</v>
      </c>
      <c r="Q1005" s="1">
        <v>80</v>
      </c>
    </row>
    <row r="1006" spans="1:17" ht="15" thickBot="1" x14ac:dyDescent="0.25">
      <c r="A1006" s="34" t="s">
        <v>67</v>
      </c>
      <c r="B1006" s="34" t="s">
        <v>8126</v>
      </c>
      <c r="C1006" s="34" t="s">
        <v>8127</v>
      </c>
      <c r="D1006" s="34" t="s">
        <v>3419</v>
      </c>
      <c r="E1006" s="34" t="s">
        <v>20</v>
      </c>
      <c r="F1006" s="34" t="s">
        <v>10118</v>
      </c>
      <c r="G1006" s="34" t="s">
        <v>10119</v>
      </c>
      <c r="H1006" s="34">
        <f t="shared" si="30"/>
        <v>1</v>
      </c>
      <c r="I1006" s="34">
        <f t="shared" si="31"/>
        <v>0</v>
      </c>
      <c r="J1006" s="34"/>
      <c r="K1006" s="34" t="s">
        <v>20</v>
      </c>
      <c r="L1006" s="34" t="s">
        <v>24</v>
      </c>
      <c r="M1006" s="34">
        <v>66</v>
      </c>
      <c r="N1006" s="34">
        <v>10</v>
      </c>
      <c r="O1006" s="34">
        <v>27</v>
      </c>
      <c r="P1006" s="1">
        <v>63.899000000000001</v>
      </c>
      <c r="Q1006" s="1">
        <v>10.843400000000001</v>
      </c>
    </row>
    <row r="1007" spans="1:17" ht="15" thickBot="1" x14ac:dyDescent="0.25">
      <c r="A1007" s="34" t="s">
        <v>67</v>
      </c>
      <c r="B1007" s="34" t="s">
        <v>8126</v>
      </c>
      <c r="C1007" s="34" t="s">
        <v>8127</v>
      </c>
      <c r="D1007" s="34" t="s">
        <v>3419</v>
      </c>
      <c r="E1007" s="34" t="s">
        <v>20</v>
      </c>
      <c r="F1007" s="34" t="s">
        <v>10120</v>
      </c>
      <c r="G1007" s="34" t="s">
        <v>10121</v>
      </c>
      <c r="H1007" s="34">
        <f t="shared" si="30"/>
        <v>1</v>
      </c>
      <c r="I1007" s="34">
        <f t="shared" si="31"/>
        <v>0</v>
      </c>
      <c r="J1007" s="34"/>
      <c r="K1007" s="34" t="s">
        <v>20</v>
      </c>
      <c r="L1007" s="34" t="s">
        <v>24</v>
      </c>
      <c r="M1007" s="34">
        <v>66</v>
      </c>
      <c r="N1007" s="34">
        <v>10</v>
      </c>
      <c r="O1007" s="34">
        <v>27</v>
      </c>
      <c r="P1007" s="1">
        <v>63.899000000000001</v>
      </c>
      <c r="Q1007" s="1">
        <v>43.467300000000002</v>
      </c>
    </row>
    <row r="1008" spans="1:17" ht="15" thickBot="1" x14ac:dyDescent="0.25">
      <c r="A1008" s="34" t="s">
        <v>67</v>
      </c>
      <c r="B1008" s="34" t="s">
        <v>8126</v>
      </c>
      <c r="C1008" s="34" t="s">
        <v>8127</v>
      </c>
      <c r="D1008" s="34" t="s">
        <v>3419</v>
      </c>
      <c r="E1008" s="34" t="s">
        <v>20</v>
      </c>
      <c r="F1008" s="34" t="s">
        <v>10122</v>
      </c>
      <c r="G1008" s="34" t="s">
        <v>10123</v>
      </c>
      <c r="H1008" s="34">
        <f t="shared" si="30"/>
        <v>1</v>
      </c>
      <c r="I1008" s="34">
        <f t="shared" si="31"/>
        <v>0</v>
      </c>
      <c r="J1008" s="34"/>
      <c r="K1008" s="34" t="s">
        <v>20</v>
      </c>
      <c r="L1008" s="34" t="s">
        <v>24</v>
      </c>
      <c r="M1008" s="34">
        <v>66</v>
      </c>
      <c r="N1008" s="34">
        <v>10</v>
      </c>
      <c r="O1008" s="34">
        <v>27</v>
      </c>
      <c r="P1008" s="1">
        <v>63.899000000000001</v>
      </c>
      <c r="Q1008" s="1">
        <v>73.072900000000004</v>
      </c>
    </row>
    <row r="1009" spans="1:17" ht="15" thickBot="1" x14ac:dyDescent="0.25">
      <c r="A1009" s="34" t="s">
        <v>67</v>
      </c>
      <c r="B1009" s="34" t="s">
        <v>8126</v>
      </c>
      <c r="C1009" s="34" t="s">
        <v>8127</v>
      </c>
      <c r="D1009" s="34" t="s">
        <v>3419</v>
      </c>
      <c r="E1009" s="34" t="s">
        <v>20</v>
      </c>
      <c r="F1009" s="34" t="s">
        <v>10124</v>
      </c>
      <c r="G1009" s="34" t="s">
        <v>10125</v>
      </c>
      <c r="H1009" s="34">
        <f t="shared" si="30"/>
        <v>1</v>
      </c>
      <c r="I1009" s="34">
        <f t="shared" si="31"/>
        <v>0</v>
      </c>
      <c r="J1009" s="34"/>
      <c r="K1009" s="34" t="s">
        <v>20</v>
      </c>
      <c r="L1009" s="34" t="s">
        <v>24</v>
      </c>
      <c r="M1009" s="34">
        <v>66</v>
      </c>
      <c r="N1009" s="34">
        <v>10</v>
      </c>
      <c r="O1009" s="34">
        <v>27</v>
      </c>
      <c r="P1009" s="1">
        <v>63.899000000000001</v>
      </c>
      <c r="Q1009" s="1">
        <v>91.274000000000001</v>
      </c>
    </row>
    <row r="1010" spans="1:17" ht="15" thickBot="1" x14ac:dyDescent="0.25">
      <c r="A1010" s="34" t="s">
        <v>67</v>
      </c>
      <c r="B1010" s="34" t="s">
        <v>8126</v>
      </c>
      <c r="C1010" s="34" t="s">
        <v>8127</v>
      </c>
      <c r="D1010" s="34" t="s">
        <v>3419</v>
      </c>
      <c r="E1010" s="34" t="s">
        <v>20</v>
      </c>
      <c r="F1010" s="34" t="s">
        <v>10126</v>
      </c>
      <c r="G1010" s="34" t="s">
        <v>10127</v>
      </c>
      <c r="H1010" s="34">
        <f t="shared" si="30"/>
        <v>1</v>
      </c>
      <c r="I1010" s="34">
        <f t="shared" si="31"/>
        <v>0</v>
      </c>
      <c r="J1010" s="34"/>
      <c r="K1010" s="34" t="s">
        <v>20</v>
      </c>
      <c r="L1010" s="34" t="s">
        <v>24</v>
      </c>
      <c r="M1010" s="34">
        <v>66</v>
      </c>
      <c r="N1010" s="34">
        <v>10</v>
      </c>
      <c r="O1010" s="34">
        <v>27</v>
      </c>
      <c r="P1010" s="1">
        <v>63.899000000000001</v>
      </c>
      <c r="Q1010" s="1">
        <v>85.513999999999996</v>
      </c>
    </row>
    <row r="1011" spans="1:17" ht="15" thickBot="1" x14ac:dyDescent="0.25">
      <c r="A1011" s="34" t="s">
        <v>67</v>
      </c>
      <c r="B1011" s="34" t="s">
        <v>8126</v>
      </c>
      <c r="C1011" s="34" t="s">
        <v>8127</v>
      </c>
      <c r="D1011" s="34" t="s">
        <v>3419</v>
      </c>
      <c r="E1011" s="34" t="s">
        <v>20</v>
      </c>
      <c r="F1011" s="34" t="s">
        <v>10128</v>
      </c>
      <c r="G1011" s="34" t="s">
        <v>10129</v>
      </c>
      <c r="H1011" s="34">
        <f t="shared" si="30"/>
        <v>1</v>
      </c>
      <c r="I1011" s="34">
        <f t="shared" si="31"/>
        <v>0</v>
      </c>
      <c r="J1011" s="34"/>
      <c r="K1011" s="34" t="s">
        <v>20</v>
      </c>
      <c r="L1011" s="34" t="s">
        <v>24</v>
      </c>
      <c r="M1011" s="34">
        <v>66</v>
      </c>
      <c r="N1011" s="34">
        <v>10</v>
      </c>
      <c r="O1011" s="34">
        <v>27</v>
      </c>
      <c r="P1011" s="1">
        <v>63.899000000000001</v>
      </c>
      <c r="Q1011" s="1">
        <v>77.822599999999994</v>
      </c>
    </row>
    <row r="1012" spans="1:17" ht="15" thickBot="1" x14ac:dyDescent="0.25">
      <c r="A1012" s="34" t="s">
        <v>67</v>
      </c>
      <c r="B1012" s="34" t="s">
        <v>8126</v>
      </c>
      <c r="C1012" s="34" t="s">
        <v>8127</v>
      </c>
      <c r="D1012" s="34" t="s">
        <v>3419</v>
      </c>
      <c r="E1012" s="34" t="s">
        <v>20</v>
      </c>
      <c r="F1012" s="34" t="s">
        <v>10130</v>
      </c>
      <c r="G1012" s="34" t="s">
        <v>10131</v>
      </c>
      <c r="H1012" s="34">
        <f t="shared" si="30"/>
        <v>1</v>
      </c>
      <c r="I1012" s="34">
        <f t="shared" si="31"/>
        <v>0</v>
      </c>
      <c r="J1012" s="34"/>
      <c r="K1012" s="34" t="s">
        <v>20</v>
      </c>
      <c r="L1012" s="34" t="s">
        <v>24</v>
      </c>
      <c r="M1012" s="34">
        <v>66</v>
      </c>
      <c r="N1012" s="34">
        <v>10</v>
      </c>
      <c r="O1012" s="34">
        <v>27</v>
      </c>
      <c r="P1012" s="1">
        <v>63.899000000000001</v>
      </c>
      <c r="Q1012" s="1">
        <v>17.513100000000001</v>
      </c>
    </row>
    <row r="1013" spans="1:17" ht="15" thickBot="1" x14ac:dyDescent="0.25">
      <c r="A1013" s="34" t="s">
        <v>67</v>
      </c>
      <c r="B1013" s="34" t="s">
        <v>8126</v>
      </c>
      <c r="C1013" s="34" t="s">
        <v>8127</v>
      </c>
      <c r="D1013" s="34" t="s">
        <v>3419</v>
      </c>
      <c r="E1013" s="34" t="s">
        <v>20</v>
      </c>
      <c r="F1013" s="34" t="s">
        <v>10132</v>
      </c>
      <c r="G1013" s="34" t="s">
        <v>10133</v>
      </c>
      <c r="H1013" s="34">
        <f t="shared" si="30"/>
        <v>1</v>
      </c>
      <c r="I1013" s="34">
        <f t="shared" si="31"/>
        <v>0</v>
      </c>
      <c r="J1013" s="34"/>
      <c r="K1013" s="34" t="s">
        <v>20</v>
      </c>
      <c r="L1013" s="34" t="s">
        <v>24</v>
      </c>
      <c r="M1013" s="34">
        <v>66</v>
      </c>
      <c r="N1013" s="34">
        <v>10</v>
      </c>
      <c r="O1013" s="34">
        <v>27</v>
      </c>
      <c r="P1013" s="1">
        <v>63.899000000000001</v>
      </c>
      <c r="Q1013" s="1">
        <v>26.718800000000002</v>
      </c>
    </row>
    <row r="1014" spans="1:17" ht="15" thickBot="1" x14ac:dyDescent="0.25">
      <c r="A1014" s="34" t="s">
        <v>67</v>
      </c>
      <c r="B1014" s="34" t="s">
        <v>8126</v>
      </c>
      <c r="C1014" s="34" t="s">
        <v>8127</v>
      </c>
      <c r="D1014" s="34" t="s">
        <v>3419</v>
      </c>
      <c r="E1014" s="34" t="s">
        <v>20</v>
      </c>
      <c r="F1014" s="34" t="s">
        <v>10134</v>
      </c>
      <c r="G1014" s="34" t="s">
        <v>10135</v>
      </c>
      <c r="H1014" s="34">
        <f t="shared" si="30"/>
        <v>1</v>
      </c>
      <c r="I1014" s="34">
        <f t="shared" si="31"/>
        <v>0</v>
      </c>
      <c r="J1014" s="34"/>
      <c r="K1014" s="34" t="s">
        <v>20</v>
      </c>
      <c r="L1014" s="34" t="s">
        <v>24</v>
      </c>
      <c r="M1014" s="34">
        <v>66</v>
      </c>
      <c r="N1014" s="34">
        <v>10</v>
      </c>
      <c r="O1014" s="34">
        <v>27</v>
      </c>
      <c r="P1014" s="1">
        <v>63.899000000000001</v>
      </c>
      <c r="Q1014" s="1">
        <v>78.778099999999995</v>
      </c>
    </row>
    <row r="1015" spans="1:17" ht="15" thickBot="1" x14ac:dyDescent="0.25">
      <c r="A1015" s="34" t="s">
        <v>67</v>
      </c>
      <c r="B1015" s="34" t="s">
        <v>8126</v>
      </c>
      <c r="C1015" s="34" t="s">
        <v>8127</v>
      </c>
      <c r="D1015" s="34" t="s">
        <v>3419</v>
      </c>
      <c r="E1015" s="34" t="s">
        <v>20</v>
      </c>
      <c r="F1015" s="34" t="s">
        <v>10136</v>
      </c>
      <c r="G1015" s="34" t="s">
        <v>10137</v>
      </c>
      <c r="H1015" s="34">
        <f t="shared" si="30"/>
        <v>1</v>
      </c>
      <c r="I1015" s="34">
        <f t="shared" si="31"/>
        <v>0</v>
      </c>
      <c r="J1015" s="34"/>
      <c r="K1015" s="34" t="s">
        <v>20</v>
      </c>
      <c r="L1015" s="34" t="s">
        <v>24</v>
      </c>
      <c r="M1015" s="34">
        <v>66</v>
      </c>
      <c r="N1015" s="34">
        <v>10</v>
      </c>
      <c r="O1015" s="34">
        <v>27</v>
      </c>
      <c r="P1015" s="1">
        <v>63.899000000000001</v>
      </c>
      <c r="Q1015" s="1">
        <v>82.725499999999997</v>
      </c>
    </row>
    <row r="1016" spans="1:17" ht="15" thickBot="1" x14ac:dyDescent="0.25">
      <c r="A1016" s="34" t="s">
        <v>67</v>
      </c>
      <c r="B1016" s="34" t="s">
        <v>8126</v>
      </c>
      <c r="C1016" s="34" t="s">
        <v>8127</v>
      </c>
      <c r="D1016" s="34" t="s">
        <v>3419</v>
      </c>
      <c r="E1016" s="34" t="s">
        <v>20</v>
      </c>
      <c r="F1016" s="34" t="s">
        <v>10138</v>
      </c>
      <c r="G1016" s="34" t="s">
        <v>10139</v>
      </c>
      <c r="H1016" s="34">
        <f t="shared" si="30"/>
        <v>1</v>
      </c>
      <c r="I1016" s="34">
        <f t="shared" si="31"/>
        <v>0</v>
      </c>
      <c r="J1016" s="34"/>
      <c r="K1016" s="34" t="s">
        <v>20</v>
      </c>
      <c r="L1016" s="34" t="s">
        <v>24</v>
      </c>
      <c r="M1016" s="34">
        <v>66</v>
      </c>
      <c r="N1016" s="34">
        <v>10</v>
      </c>
      <c r="O1016" s="34">
        <v>27</v>
      </c>
      <c r="P1016" s="1">
        <v>63.899000000000001</v>
      </c>
      <c r="Q1016" s="1">
        <v>31.4574</v>
      </c>
    </row>
    <row r="1017" spans="1:17" ht="15" thickBot="1" x14ac:dyDescent="0.25">
      <c r="A1017" s="34" t="s">
        <v>67</v>
      </c>
      <c r="B1017" s="34" t="s">
        <v>8126</v>
      </c>
      <c r="C1017" s="34" t="s">
        <v>8127</v>
      </c>
      <c r="D1017" s="34" t="s">
        <v>3419</v>
      </c>
      <c r="E1017" s="34" t="s">
        <v>20</v>
      </c>
      <c r="F1017" s="34" t="s">
        <v>10140</v>
      </c>
      <c r="G1017" s="34" t="s">
        <v>10141</v>
      </c>
      <c r="H1017" s="34">
        <f t="shared" si="30"/>
        <v>1</v>
      </c>
      <c r="I1017" s="34">
        <f t="shared" si="31"/>
        <v>0</v>
      </c>
      <c r="J1017" s="34"/>
      <c r="K1017" s="34" t="s">
        <v>20</v>
      </c>
      <c r="L1017" s="34" t="s">
        <v>24</v>
      </c>
      <c r="M1017" s="34">
        <v>66</v>
      </c>
      <c r="N1017" s="34">
        <v>10</v>
      </c>
      <c r="O1017" s="34">
        <v>27</v>
      </c>
      <c r="P1017" s="1">
        <v>63.899000000000001</v>
      </c>
      <c r="Q1017" s="1">
        <v>88.881600000000006</v>
      </c>
    </row>
    <row r="1018" spans="1:17" ht="15" thickBot="1" x14ac:dyDescent="0.25">
      <c r="A1018" s="34" t="s">
        <v>67</v>
      </c>
      <c r="B1018" s="34" t="s">
        <v>8126</v>
      </c>
      <c r="C1018" s="34" t="s">
        <v>8127</v>
      </c>
      <c r="D1018" s="34" t="s">
        <v>3419</v>
      </c>
      <c r="E1018" s="34" t="s">
        <v>20</v>
      </c>
      <c r="F1018" s="34" t="s">
        <v>10142</v>
      </c>
      <c r="G1018" s="34" t="s">
        <v>10143</v>
      </c>
      <c r="H1018" s="34">
        <f t="shared" si="30"/>
        <v>1</v>
      </c>
      <c r="I1018" s="34">
        <f t="shared" si="31"/>
        <v>0</v>
      </c>
      <c r="J1018" s="34"/>
      <c r="K1018" s="34" t="s">
        <v>20</v>
      </c>
      <c r="L1018" s="34" t="s">
        <v>24</v>
      </c>
      <c r="M1018" s="34">
        <v>66</v>
      </c>
      <c r="N1018" s="34">
        <v>10</v>
      </c>
      <c r="O1018" s="34">
        <v>27</v>
      </c>
      <c r="P1018" s="1">
        <v>63.899000000000001</v>
      </c>
      <c r="Q1018" s="1">
        <v>88.243799999999993</v>
      </c>
    </row>
    <row r="1019" spans="1:17" ht="15" thickBot="1" x14ac:dyDescent="0.25">
      <c r="A1019" s="34" t="s">
        <v>67</v>
      </c>
      <c r="B1019" s="34" t="s">
        <v>8126</v>
      </c>
      <c r="C1019" s="34" t="s">
        <v>8127</v>
      </c>
      <c r="D1019" s="34" t="s">
        <v>3419</v>
      </c>
      <c r="E1019" s="34" t="s">
        <v>20</v>
      </c>
      <c r="F1019" s="34" t="s">
        <v>10144</v>
      </c>
      <c r="G1019" s="34" t="s">
        <v>10145</v>
      </c>
      <c r="H1019" s="34">
        <f t="shared" si="30"/>
        <v>1</v>
      </c>
      <c r="I1019" s="34">
        <f t="shared" si="31"/>
        <v>0</v>
      </c>
      <c r="J1019" s="34"/>
      <c r="K1019" s="34" t="s">
        <v>20</v>
      </c>
      <c r="L1019" s="34" t="s">
        <v>24</v>
      </c>
      <c r="M1019" s="34">
        <v>66</v>
      </c>
      <c r="N1019" s="34">
        <v>10</v>
      </c>
      <c r="O1019" s="34">
        <v>27</v>
      </c>
      <c r="P1019" s="1">
        <v>63.899000000000001</v>
      </c>
      <c r="Q1019" s="1">
        <v>80.269300000000001</v>
      </c>
    </row>
    <row r="1020" spans="1:17" ht="15" thickBot="1" x14ac:dyDescent="0.25">
      <c r="A1020" s="34" t="s">
        <v>67</v>
      </c>
      <c r="B1020" s="34" t="s">
        <v>8126</v>
      </c>
      <c r="C1020" s="34" t="s">
        <v>8127</v>
      </c>
      <c r="D1020" s="34" t="s">
        <v>3419</v>
      </c>
      <c r="E1020" s="34" t="s">
        <v>20</v>
      </c>
      <c r="F1020" s="34" t="s">
        <v>10146</v>
      </c>
      <c r="G1020" s="34" t="s">
        <v>10147</v>
      </c>
      <c r="H1020" s="34">
        <f t="shared" si="30"/>
        <v>1</v>
      </c>
      <c r="I1020" s="34">
        <f t="shared" si="31"/>
        <v>0</v>
      </c>
      <c r="J1020" s="34"/>
      <c r="K1020" s="34" t="s">
        <v>20</v>
      </c>
      <c r="L1020" s="34" t="s">
        <v>24</v>
      </c>
      <c r="M1020" s="34">
        <v>66</v>
      </c>
      <c r="N1020" s="34">
        <v>10</v>
      </c>
      <c r="O1020" s="34">
        <v>27</v>
      </c>
      <c r="P1020" s="1">
        <v>63.899000000000001</v>
      </c>
      <c r="Q1020" s="1">
        <v>75.221199999999996</v>
      </c>
    </row>
    <row r="1021" spans="1:17" ht="15" thickBot="1" x14ac:dyDescent="0.25">
      <c r="A1021" s="34" t="s">
        <v>67</v>
      </c>
      <c r="B1021" s="34" t="s">
        <v>8126</v>
      </c>
      <c r="C1021" s="34" t="s">
        <v>8127</v>
      </c>
      <c r="D1021" s="34" t="s">
        <v>3419</v>
      </c>
      <c r="E1021" s="34" t="s">
        <v>20</v>
      </c>
      <c r="F1021" s="34" t="s">
        <v>10148</v>
      </c>
      <c r="G1021" s="34" t="s">
        <v>10149</v>
      </c>
      <c r="H1021" s="34">
        <f t="shared" si="30"/>
        <v>1</v>
      </c>
      <c r="I1021" s="34">
        <f t="shared" si="31"/>
        <v>0</v>
      </c>
      <c r="J1021" s="34"/>
      <c r="K1021" s="34" t="s">
        <v>20</v>
      </c>
      <c r="L1021" s="34" t="s">
        <v>24</v>
      </c>
      <c r="M1021" s="34">
        <v>66</v>
      </c>
      <c r="N1021" s="34">
        <v>10</v>
      </c>
      <c r="O1021" s="34">
        <v>27</v>
      </c>
      <c r="P1021" s="1">
        <v>63.899000000000001</v>
      </c>
      <c r="Q1021" s="1">
        <v>84.016400000000004</v>
      </c>
    </row>
    <row r="1022" spans="1:17" ht="15" thickBot="1" x14ac:dyDescent="0.25">
      <c r="A1022" s="34" t="s">
        <v>67</v>
      </c>
      <c r="B1022" s="34" t="s">
        <v>8126</v>
      </c>
      <c r="C1022" s="34" t="s">
        <v>8127</v>
      </c>
      <c r="D1022" s="34" t="s">
        <v>3419</v>
      </c>
      <c r="E1022" s="34" t="s">
        <v>20</v>
      </c>
      <c r="F1022" s="34" t="s">
        <v>10150</v>
      </c>
      <c r="G1022" s="34" t="s">
        <v>10151</v>
      </c>
      <c r="H1022" s="34">
        <f t="shared" si="30"/>
        <v>1</v>
      </c>
      <c r="I1022" s="34">
        <f t="shared" si="31"/>
        <v>0</v>
      </c>
      <c r="J1022" s="34"/>
      <c r="K1022" s="34" t="s">
        <v>20</v>
      </c>
      <c r="L1022" s="34" t="s">
        <v>24</v>
      </c>
      <c r="M1022" s="34">
        <v>66</v>
      </c>
      <c r="N1022" s="34">
        <v>10</v>
      </c>
      <c r="O1022" s="34">
        <v>27</v>
      </c>
      <c r="P1022" s="1">
        <v>63.899000000000001</v>
      </c>
      <c r="Q1022" s="1">
        <v>69.538300000000007</v>
      </c>
    </row>
    <row r="1023" spans="1:17" ht="15" thickBot="1" x14ac:dyDescent="0.25">
      <c r="A1023" s="34" t="s">
        <v>67</v>
      </c>
      <c r="B1023" s="34" t="s">
        <v>8126</v>
      </c>
      <c r="C1023" s="34" t="s">
        <v>8127</v>
      </c>
      <c r="D1023" s="34" t="s">
        <v>3419</v>
      </c>
      <c r="E1023" s="34" t="s">
        <v>20</v>
      </c>
      <c r="F1023" s="34" t="s">
        <v>10152</v>
      </c>
      <c r="G1023" s="34" t="s">
        <v>10153</v>
      </c>
      <c r="H1023" s="34">
        <f t="shared" si="30"/>
        <v>1</v>
      </c>
      <c r="I1023" s="34">
        <f t="shared" si="31"/>
        <v>0</v>
      </c>
      <c r="J1023" s="34"/>
      <c r="K1023" s="34" t="s">
        <v>20</v>
      </c>
      <c r="L1023" s="34" t="s">
        <v>24</v>
      </c>
      <c r="M1023" s="34">
        <v>66</v>
      </c>
      <c r="N1023" s="34">
        <v>10</v>
      </c>
      <c r="O1023" s="34">
        <v>27</v>
      </c>
      <c r="P1023" s="1">
        <v>63.899000000000001</v>
      </c>
      <c r="Q1023" s="1">
        <v>43.488399999999999</v>
      </c>
    </row>
    <row r="1024" spans="1:17" ht="15" thickBot="1" x14ac:dyDescent="0.25">
      <c r="A1024" s="34" t="s">
        <v>67</v>
      </c>
      <c r="B1024" s="34" t="s">
        <v>8126</v>
      </c>
      <c r="C1024" s="34" t="s">
        <v>8127</v>
      </c>
      <c r="D1024" s="34" t="s">
        <v>3419</v>
      </c>
      <c r="E1024" s="34" t="s">
        <v>20</v>
      </c>
      <c r="F1024" s="34" t="s">
        <v>10154</v>
      </c>
      <c r="G1024" s="34" t="s">
        <v>10155</v>
      </c>
      <c r="H1024" s="34">
        <f t="shared" si="30"/>
        <v>1</v>
      </c>
      <c r="I1024" s="34">
        <f t="shared" si="31"/>
        <v>0</v>
      </c>
      <c r="J1024" s="34"/>
      <c r="K1024" s="34" t="s">
        <v>20</v>
      </c>
      <c r="L1024" s="34" t="s">
        <v>24</v>
      </c>
      <c r="M1024" s="34">
        <v>66</v>
      </c>
      <c r="N1024" s="34">
        <v>10</v>
      </c>
      <c r="O1024" s="34">
        <v>27</v>
      </c>
      <c r="P1024" s="1">
        <v>63.899000000000001</v>
      </c>
      <c r="Q1024" s="1">
        <v>50.465499999999999</v>
      </c>
    </row>
    <row r="1025" spans="1:17" ht="15" thickBot="1" x14ac:dyDescent="0.25">
      <c r="A1025" s="34" t="s">
        <v>67</v>
      </c>
      <c r="B1025" s="34" t="s">
        <v>8126</v>
      </c>
      <c r="C1025" s="34" t="s">
        <v>8127</v>
      </c>
      <c r="D1025" s="34" t="s">
        <v>3419</v>
      </c>
      <c r="E1025" s="34" t="s">
        <v>20</v>
      </c>
      <c r="F1025" s="34" t="s">
        <v>10156</v>
      </c>
      <c r="G1025" s="34" t="s">
        <v>10157</v>
      </c>
      <c r="H1025" s="34">
        <f t="shared" si="30"/>
        <v>1</v>
      </c>
      <c r="I1025" s="34">
        <f t="shared" si="31"/>
        <v>0</v>
      </c>
      <c r="J1025" s="34"/>
      <c r="K1025" s="34" t="s">
        <v>20</v>
      </c>
      <c r="L1025" s="34" t="s">
        <v>24</v>
      </c>
      <c r="M1025" s="34">
        <v>66</v>
      </c>
      <c r="N1025" s="34">
        <v>10</v>
      </c>
      <c r="O1025" s="34">
        <v>27</v>
      </c>
      <c r="P1025" s="1">
        <v>63.899000000000001</v>
      </c>
      <c r="Q1025" s="1">
        <v>90.055199999999999</v>
      </c>
    </row>
    <row r="1026" spans="1:17" ht="15" thickBot="1" x14ac:dyDescent="0.25">
      <c r="A1026" s="34" t="s">
        <v>67</v>
      </c>
      <c r="B1026" s="34" t="s">
        <v>8126</v>
      </c>
      <c r="C1026" s="34" t="s">
        <v>8127</v>
      </c>
      <c r="D1026" s="34" t="s">
        <v>3419</v>
      </c>
      <c r="E1026" s="34" t="s">
        <v>20</v>
      </c>
      <c r="F1026" s="34" t="s">
        <v>10158</v>
      </c>
      <c r="G1026" s="34" t="s">
        <v>10159</v>
      </c>
      <c r="H1026" s="34">
        <f t="shared" ref="H1026:H1089" si="32">IF(AND(P1026*1.6&gt;=100),100, P1026*1.6)/100</f>
        <v>1</v>
      </c>
      <c r="I1026" s="34">
        <f t="shared" ref="I1026:I1089" si="33">1-H1026</f>
        <v>0</v>
      </c>
      <c r="J1026" s="34"/>
      <c r="K1026" s="34" t="s">
        <v>20</v>
      </c>
      <c r="L1026" s="34" t="s">
        <v>24</v>
      </c>
      <c r="M1026" s="34">
        <v>66</v>
      </c>
      <c r="N1026" s="34">
        <v>10</v>
      </c>
      <c r="O1026" s="34">
        <v>27</v>
      </c>
      <c r="P1026" s="1">
        <v>63.899000000000001</v>
      </c>
      <c r="Q1026" s="1">
        <v>87.304699999999997</v>
      </c>
    </row>
    <row r="1027" spans="1:17" ht="15" thickBot="1" x14ac:dyDescent="0.25">
      <c r="A1027" s="34" t="s">
        <v>67</v>
      </c>
      <c r="B1027" s="34" t="s">
        <v>8126</v>
      </c>
      <c r="C1027" s="34" t="s">
        <v>8127</v>
      </c>
      <c r="D1027" s="34" t="s">
        <v>3419</v>
      </c>
      <c r="E1027" s="34" t="s">
        <v>20</v>
      </c>
      <c r="F1027" s="34" t="s">
        <v>10160</v>
      </c>
      <c r="G1027" s="34" t="s">
        <v>10161</v>
      </c>
      <c r="H1027" s="34">
        <f t="shared" si="32"/>
        <v>1</v>
      </c>
      <c r="I1027" s="34">
        <f t="shared" si="33"/>
        <v>0</v>
      </c>
      <c r="J1027" s="34"/>
      <c r="K1027" s="34" t="s">
        <v>20</v>
      </c>
      <c r="L1027" s="34" t="s">
        <v>24</v>
      </c>
      <c r="M1027" s="34">
        <v>66</v>
      </c>
      <c r="N1027" s="34">
        <v>10</v>
      </c>
      <c r="O1027" s="34">
        <v>27</v>
      </c>
      <c r="P1027" s="1">
        <v>63.899000000000001</v>
      </c>
      <c r="Q1027" s="1">
        <v>44.764800000000001</v>
      </c>
    </row>
    <row r="1028" spans="1:17" ht="15" thickBot="1" x14ac:dyDescent="0.25">
      <c r="A1028" s="34" t="s">
        <v>67</v>
      </c>
      <c r="B1028" s="34" t="s">
        <v>8126</v>
      </c>
      <c r="C1028" s="34" t="s">
        <v>8127</v>
      </c>
      <c r="D1028" s="34" t="s">
        <v>3419</v>
      </c>
      <c r="E1028" s="34" t="s">
        <v>20</v>
      </c>
      <c r="F1028" s="34" t="s">
        <v>10162</v>
      </c>
      <c r="G1028" s="34" t="s">
        <v>10163</v>
      </c>
      <c r="H1028" s="34">
        <f t="shared" si="32"/>
        <v>1</v>
      </c>
      <c r="I1028" s="34">
        <f t="shared" si="33"/>
        <v>0</v>
      </c>
      <c r="J1028" s="34"/>
      <c r="K1028" s="34" t="s">
        <v>20</v>
      </c>
      <c r="L1028" s="34" t="s">
        <v>24</v>
      </c>
      <c r="M1028" s="34">
        <v>66</v>
      </c>
      <c r="N1028" s="34">
        <v>10</v>
      </c>
      <c r="O1028" s="34">
        <v>27</v>
      </c>
      <c r="P1028" s="1">
        <v>63.899000000000001</v>
      </c>
      <c r="Q1028" s="1">
        <v>85.204099999999997</v>
      </c>
    </row>
    <row r="1029" spans="1:17" ht="15" thickBot="1" x14ac:dyDescent="0.25">
      <c r="A1029" s="34" t="s">
        <v>67</v>
      </c>
      <c r="B1029" s="34" t="s">
        <v>8126</v>
      </c>
      <c r="C1029" s="34" t="s">
        <v>8127</v>
      </c>
      <c r="D1029" s="34" t="s">
        <v>3419</v>
      </c>
      <c r="E1029" s="34" t="s">
        <v>20</v>
      </c>
      <c r="F1029" s="34" t="s">
        <v>10164</v>
      </c>
      <c r="G1029" s="34" t="s">
        <v>10165</v>
      </c>
      <c r="H1029" s="34">
        <f t="shared" si="32"/>
        <v>1</v>
      </c>
      <c r="I1029" s="34">
        <f t="shared" si="33"/>
        <v>0</v>
      </c>
      <c r="J1029" s="34"/>
      <c r="K1029" s="34" t="s">
        <v>20</v>
      </c>
      <c r="L1029" s="34" t="s">
        <v>24</v>
      </c>
      <c r="M1029" s="34">
        <v>66</v>
      </c>
      <c r="N1029" s="34">
        <v>10</v>
      </c>
      <c r="O1029" s="34">
        <v>27</v>
      </c>
      <c r="P1029" s="1">
        <v>63.899000000000001</v>
      </c>
      <c r="Q1029" s="1">
        <v>52.052799999999998</v>
      </c>
    </row>
    <row r="1030" spans="1:17" ht="15" thickBot="1" x14ac:dyDescent="0.25">
      <c r="A1030" s="34" t="s">
        <v>67</v>
      </c>
      <c r="B1030" s="34" t="s">
        <v>8126</v>
      </c>
      <c r="C1030" s="34" t="s">
        <v>8127</v>
      </c>
      <c r="D1030" s="34" t="s">
        <v>3419</v>
      </c>
      <c r="E1030" s="34" t="s">
        <v>20</v>
      </c>
      <c r="F1030" s="34" t="s">
        <v>10166</v>
      </c>
      <c r="G1030" s="34" t="s">
        <v>10167</v>
      </c>
      <c r="H1030" s="34">
        <f t="shared" si="32"/>
        <v>1</v>
      </c>
      <c r="I1030" s="34">
        <f t="shared" si="33"/>
        <v>0</v>
      </c>
      <c r="J1030" s="34"/>
      <c r="K1030" s="34" t="s">
        <v>20</v>
      </c>
      <c r="L1030" s="34" t="s">
        <v>24</v>
      </c>
      <c r="M1030" s="34">
        <v>66</v>
      </c>
      <c r="N1030" s="34">
        <v>10</v>
      </c>
      <c r="O1030" s="34">
        <v>27</v>
      </c>
      <c r="P1030" s="1">
        <v>63.899000000000001</v>
      </c>
      <c r="Q1030" s="1">
        <v>55.555599999999998</v>
      </c>
    </row>
    <row r="1031" spans="1:17" ht="15" thickBot="1" x14ac:dyDescent="0.25">
      <c r="A1031" s="34" t="s">
        <v>67</v>
      </c>
      <c r="B1031" s="34" t="s">
        <v>8126</v>
      </c>
      <c r="C1031" s="34" t="s">
        <v>8127</v>
      </c>
      <c r="D1031" s="34" t="s">
        <v>3419</v>
      </c>
      <c r="E1031" s="34" t="s">
        <v>20</v>
      </c>
      <c r="F1031" s="34" t="s">
        <v>10168</v>
      </c>
      <c r="G1031" s="34" t="s">
        <v>10169</v>
      </c>
      <c r="H1031" s="34">
        <f t="shared" si="32"/>
        <v>1</v>
      </c>
      <c r="I1031" s="34">
        <f t="shared" si="33"/>
        <v>0</v>
      </c>
      <c r="J1031" s="34"/>
      <c r="K1031" s="34" t="s">
        <v>20</v>
      </c>
      <c r="L1031" s="34" t="s">
        <v>24</v>
      </c>
      <c r="M1031" s="34">
        <v>66</v>
      </c>
      <c r="N1031" s="34">
        <v>10</v>
      </c>
      <c r="O1031" s="34">
        <v>27</v>
      </c>
      <c r="P1031" s="1">
        <v>63.899000000000001</v>
      </c>
      <c r="Q1031" s="1">
        <v>91.143299999999996</v>
      </c>
    </row>
    <row r="1032" spans="1:17" ht="15" thickBot="1" x14ac:dyDescent="0.25">
      <c r="A1032" s="34" t="s">
        <v>67</v>
      </c>
      <c r="B1032" s="34" t="s">
        <v>8126</v>
      </c>
      <c r="C1032" s="34" t="s">
        <v>8127</v>
      </c>
      <c r="D1032" s="34" t="s">
        <v>3419</v>
      </c>
      <c r="E1032" s="34" t="s">
        <v>20</v>
      </c>
      <c r="F1032" s="34" t="s">
        <v>10170</v>
      </c>
      <c r="G1032" s="34" t="s">
        <v>10171</v>
      </c>
      <c r="H1032" s="34">
        <f t="shared" si="32"/>
        <v>1</v>
      </c>
      <c r="I1032" s="34">
        <f t="shared" si="33"/>
        <v>0</v>
      </c>
      <c r="J1032" s="34"/>
      <c r="K1032" s="34" t="s">
        <v>20</v>
      </c>
      <c r="L1032" s="34" t="s">
        <v>24</v>
      </c>
      <c r="M1032" s="34">
        <v>66</v>
      </c>
      <c r="N1032" s="34">
        <v>10</v>
      </c>
      <c r="O1032" s="34">
        <v>27</v>
      </c>
      <c r="P1032" s="1">
        <v>63.899000000000001</v>
      </c>
      <c r="Q1032" s="1">
        <v>36.404499999999999</v>
      </c>
    </row>
    <row r="1033" spans="1:17" ht="15" thickBot="1" x14ac:dyDescent="0.25">
      <c r="A1033" s="34" t="s">
        <v>67</v>
      </c>
      <c r="B1033" s="34" t="s">
        <v>8126</v>
      </c>
      <c r="C1033" s="34" t="s">
        <v>8127</v>
      </c>
      <c r="D1033" s="34" t="s">
        <v>3419</v>
      </c>
      <c r="E1033" s="34" t="s">
        <v>20</v>
      </c>
      <c r="F1033" s="34" t="s">
        <v>10172</v>
      </c>
      <c r="G1033" s="34" t="s">
        <v>10173</v>
      </c>
      <c r="H1033" s="34">
        <f t="shared" si="32"/>
        <v>1</v>
      </c>
      <c r="I1033" s="34">
        <f t="shared" si="33"/>
        <v>0</v>
      </c>
      <c r="J1033" s="34"/>
      <c r="K1033" s="34" t="s">
        <v>20</v>
      </c>
      <c r="L1033" s="34" t="s">
        <v>24</v>
      </c>
      <c r="M1033" s="34">
        <v>66</v>
      </c>
      <c r="N1033" s="34">
        <v>10</v>
      </c>
      <c r="O1033" s="34">
        <v>27</v>
      </c>
      <c r="P1033" s="1">
        <v>63.899000000000001</v>
      </c>
      <c r="Q1033" s="1">
        <v>36.9803</v>
      </c>
    </row>
    <row r="1034" spans="1:17" ht="15" thickBot="1" x14ac:dyDescent="0.25">
      <c r="A1034" s="34" t="s">
        <v>67</v>
      </c>
      <c r="B1034" s="34" t="s">
        <v>8126</v>
      </c>
      <c r="C1034" s="34" t="s">
        <v>8127</v>
      </c>
      <c r="D1034" s="34" t="s">
        <v>3419</v>
      </c>
      <c r="E1034" s="34" t="s">
        <v>20</v>
      </c>
      <c r="F1034" s="34" t="s">
        <v>10174</v>
      </c>
      <c r="G1034" s="34" t="s">
        <v>10175</v>
      </c>
      <c r="H1034" s="34">
        <f t="shared" si="32"/>
        <v>1</v>
      </c>
      <c r="I1034" s="34">
        <f t="shared" si="33"/>
        <v>0</v>
      </c>
      <c r="J1034" s="34"/>
      <c r="K1034" s="34" t="s">
        <v>20</v>
      </c>
      <c r="L1034" s="34" t="s">
        <v>24</v>
      </c>
      <c r="M1034" s="34">
        <v>66</v>
      </c>
      <c r="N1034" s="34">
        <v>10</v>
      </c>
      <c r="O1034" s="34">
        <v>27</v>
      </c>
      <c r="P1034" s="1">
        <v>63.899000000000001</v>
      </c>
      <c r="Q1034" s="1">
        <v>55.606400000000001</v>
      </c>
    </row>
    <row r="1035" spans="1:17" ht="15" thickBot="1" x14ac:dyDescent="0.25">
      <c r="A1035" s="34" t="s">
        <v>67</v>
      </c>
      <c r="B1035" s="34" t="s">
        <v>8126</v>
      </c>
      <c r="C1035" s="34" t="s">
        <v>8127</v>
      </c>
      <c r="D1035" s="34" t="s">
        <v>3419</v>
      </c>
      <c r="E1035" s="34" t="s">
        <v>20</v>
      </c>
      <c r="F1035" s="34" t="s">
        <v>10176</v>
      </c>
      <c r="G1035" s="34" t="s">
        <v>10177</v>
      </c>
      <c r="H1035" s="34">
        <f t="shared" si="32"/>
        <v>1</v>
      </c>
      <c r="I1035" s="34">
        <f t="shared" si="33"/>
        <v>0</v>
      </c>
      <c r="J1035" s="34"/>
      <c r="K1035" s="34" t="s">
        <v>20</v>
      </c>
      <c r="L1035" s="34" t="s">
        <v>24</v>
      </c>
      <c r="M1035" s="34">
        <v>66</v>
      </c>
      <c r="N1035" s="34">
        <v>10</v>
      </c>
      <c r="O1035" s="34">
        <v>27</v>
      </c>
      <c r="P1035" s="1">
        <v>63.899000000000001</v>
      </c>
      <c r="Q1035" s="1">
        <v>4.7502000000000004</v>
      </c>
    </row>
    <row r="1036" spans="1:17" ht="15" thickBot="1" x14ac:dyDescent="0.25">
      <c r="A1036" s="34" t="s">
        <v>67</v>
      </c>
      <c r="B1036" s="34" t="s">
        <v>8126</v>
      </c>
      <c r="C1036" s="34" t="s">
        <v>8127</v>
      </c>
      <c r="D1036" s="34" t="s">
        <v>3419</v>
      </c>
      <c r="E1036" s="34" t="s">
        <v>20</v>
      </c>
      <c r="F1036" s="34" t="s">
        <v>10178</v>
      </c>
      <c r="G1036" s="34" t="s">
        <v>10179</v>
      </c>
      <c r="H1036" s="34">
        <f t="shared" si="32"/>
        <v>1</v>
      </c>
      <c r="I1036" s="34">
        <f t="shared" si="33"/>
        <v>0</v>
      </c>
      <c r="J1036" s="34"/>
      <c r="K1036" s="34" t="s">
        <v>20</v>
      </c>
      <c r="L1036" s="34" t="s">
        <v>24</v>
      </c>
      <c r="M1036" s="34">
        <v>66</v>
      </c>
      <c r="N1036" s="34">
        <v>10</v>
      </c>
      <c r="O1036" s="34">
        <v>27</v>
      </c>
      <c r="P1036" s="1">
        <v>63.899000000000001</v>
      </c>
      <c r="Q1036" s="1">
        <v>60.135100000000001</v>
      </c>
    </row>
    <row r="1037" spans="1:17" ht="15" thickBot="1" x14ac:dyDescent="0.25">
      <c r="A1037" s="34" t="s">
        <v>67</v>
      </c>
      <c r="B1037" s="34" t="s">
        <v>8126</v>
      </c>
      <c r="C1037" s="34" t="s">
        <v>8127</v>
      </c>
      <c r="D1037" s="34" t="s">
        <v>3419</v>
      </c>
      <c r="E1037" s="34" t="s">
        <v>20</v>
      </c>
      <c r="F1037" s="34" t="s">
        <v>10180</v>
      </c>
      <c r="G1037" s="34" t="s">
        <v>10181</v>
      </c>
      <c r="H1037" s="34">
        <f t="shared" si="32"/>
        <v>1</v>
      </c>
      <c r="I1037" s="34">
        <f t="shared" si="33"/>
        <v>0</v>
      </c>
      <c r="J1037" s="34"/>
      <c r="K1037" s="34" t="s">
        <v>20</v>
      </c>
      <c r="L1037" s="34" t="s">
        <v>24</v>
      </c>
      <c r="M1037" s="34">
        <v>66</v>
      </c>
      <c r="N1037" s="34">
        <v>10</v>
      </c>
      <c r="O1037" s="34">
        <v>27</v>
      </c>
      <c r="P1037" s="1">
        <v>63.899000000000001</v>
      </c>
      <c r="Q1037" s="1">
        <v>89.070999999999998</v>
      </c>
    </row>
    <row r="1038" spans="1:17" ht="15" thickBot="1" x14ac:dyDescent="0.25">
      <c r="A1038" s="34" t="s">
        <v>67</v>
      </c>
      <c r="B1038" s="34" t="s">
        <v>8126</v>
      </c>
      <c r="C1038" s="34" t="s">
        <v>8127</v>
      </c>
      <c r="D1038" s="34" t="s">
        <v>3419</v>
      </c>
      <c r="E1038" s="34" t="s">
        <v>20</v>
      </c>
      <c r="F1038" s="34" t="s">
        <v>10182</v>
      </c>
      <c r="G1038" s="34" t="s">
        <v>10183</v>
      </c>
      <c r="H1038" s="34">
        <f t="shared" si="32"/>
        <v>1</v>
      </c>
      <c r="I1038" s="34">
        <f t="shared" si="33"/>
        <v>0</v>
      </c>
      <c r="J1038" s="34"/>
      <c r="K1038" s="34" t="s">
        <v>20</v>
      </c>
      <c r="L1038" s="34" t="s">
        <v>24</v>
      </c>
      <c r="M1038" s="34">
        <v>66</v>
      </c>
      <c r="N1038" s="34">
        <v>10</v>
      </c>
      <c r="O1038" s="34">
        <v>27</v>
      </c>
      <c r="P1038" s="1">
        <v>63.899000000000001</v>
      </c>
      <c r="Q1038" s="1">
        <v>86.510300000000001</v>
      </c>
    </row>
    <row r="1039" spans="1:17" ht="15" thickBot="1" x14ac:dyDescent="0.25">
      <c r="A1039" s="34" t="s">
        <v>67</v>
      </c>
      <c r="B1039" s="34" t="s">
        <v>8126</v>
      </c>
      <c r="C1039" s="34" t="s">
        <v>8127</v>
      </c>
      <c r="D1039" s="34" t="s">
        <v>3419</v>
      </c>
      <c r="E1039" s="34" t="s">
        <v>20</v>
      </c>
      <c r="F1039" s="34" t="s">
        <v>10184</v>
      </c>
      <c r="G1039" s="34" t="s">
        <v>10185</v>
      </c>
      <c r="H1039" s="34">
        <f t="shared" si="32"/>
        <v>1</v>
      </c>
      <c r="I1039" s="34">
        <f t="shared" si="33"/>
        <v>0</v>
      </c>
      <c r="J1039" s="34"/>
      <c r="K1039" s="34" t="s">
        <v>20</v>
      </c>
      <c r="L1039" s="34" t="s">
        <v>24</v>
      </c>
      <c r="M1039" s="34">
        <v>66</v>
      </c>
      <c r="N1039" s="34">
        <v>10</v>
      </c>
      <c r="O1039" s="34">
        <v>27</v>
      </c>
      <c r="P1039" s="1">
        <v>63.899000000000001</v>
      </c>
      <c r="Q1039" s="1">
        <v>91.622200000000007</v>
      </c>
    </row>
    <row r="1040" spans="1:17" ht="15" thickBot="1" x14ac:dyDescent="0.25">
      <c r="A1040" s="34" t="s">
        <v>67</v>
      </c>
      <c r="B1040" s="34" t="s">
        <v>8126</v>
      </c>
      <c r="C1040" s="34" t="s">
        <v>8127</v>
      </c>
      <c r="D1040" s="34" t="s">
        <v>3419</v>
      </c>
      <c r="E1040" s="34" t="s">
        <v>20</v>
      </c>
      <c r="F1040" s="34" t="s">
        <v>10186</v>
      </c>
      <c r="G1040" s="34" t="s">
        <v>10187</v>
      </c>
      <c r="H1040" s="34">
        <f t="shared" si="32"/>
        <v>1</v>
      </c>
      <c r="I1040" s="34">
        <f t="shared" si="33"/>
        <v>0</v>
      </c>
      <c r="J1040" s="34"/>
      <c r="K1040" s="34" t="s">
        <v>20</v>
      </c>
      <c r="L1040" s="34" t="s">
        <v>24</v>
      </c>
      <c r="M1040" s="34">
        <v>66</v>
      </c>
      <c r="N1040" s="34">
        <v>10</v>
      </c>
      <c r="O1040" s="34">
        <v>27</v>
      </c>
      <c r="P1040" s="1">
        <v>63.899000000000001</v>
      </c>
      <c r="Q1040" s="1">
        <v>51.057099999999998</v>
      </c>
    </row>
    <row r="1041" spans="1:17" ht="15" thickBot="1" x14ac:dyDescent="0.25">
      <c r="A1041" s="34" t="s">
        <v>67</v>
      </c>
      <c r="B1041" s="34" t="s">
        <v>8126</v>
      </c>
      <c r="C1041" s="34" t="s">
        <v>8127</v>
      </c>
      <c r="D1041" s="34" t="s">
        <v>3419</v>
      </c>
      <c r="E1041" s="34" t="s">
        <v>20</v>
      </c>
      <c r="F1041" s="34" t="s">
        <v>10188</v>
      </c>
      <c r="G1041" s="34" t="s">
        <v>10189</v>
      </c>
      <c r="H1041" s="34">
        <f t="shared" si="32"/>
        <v>1</v>
      </c>
      <c r="I1041" s="34">
        <f t="shared" si="33"/>
        <v>0</v>
      </c>
      <c r="J1041" s="34"/>
      <c r="K1041" s="34" t="s">
        <v>20</v>
      </c>
      <c r="L1041" s="34" t="s">
        <v>24</v>
      </c>
      <c r="M1041" s="34">
        <v>66</v>
      </c>
      <c r="N1041" s="34">
        <v>10</v>
      </c>
      <c r="O1041" s="34">
        <v>27</v>
      </c>
      <c r="P1041" s="1">
        <v>63.899000000000001</v>
      </c>
      <c r="Q1041" s="1">
        <v>54.020099999999999</v>
      </c>
    </row>
    <row r="1042" spans="1:17" ht="15" thickBot="1" x14ac:dyDescent="0.25">
      <c r="A1042" s="34" t="s">
        <v>67</v>
      </c>
      <c r="B1042" s="34" t="s">
        <v>8126</v>
      </c>
      <c r="C1042" s="34" t="s">
        <v>8127</v>
      </c>
      <c r="D1042" s="34" t="s">
        <v>3419</v>
      </c>
      <c r="E1042" s="34" t="s">
        <v>20</v>
      </c>
      <c r="F1042" s="34" t="s">
        <v>10190</v>
      </c>
      <c r="G1042" s="34" t="s">
        <v>10191</v>
      </c>
      <c r="H1042" s="34">
        <f t="shared" si="32"/>
        <v>1</v>
      </c>
      <c r="I1042" s="34">
        <f t="shared" si="33"/>
        <v>0</v>
      </c>
      <c r="J1042" s="34"/>
      <c r="K1042" s="34" t="s">
        <v>20</v>
      </c>
      <c r="L1042" s="34" t="s">
        <v>24</v>
      </c>
      <c r="M1042" s="34">
        <v>66</v>
      </c>
      <c r="N1042" s="34">
        <v>10</v>
      </c>
      <c r="O1042" s="34">
        <v>27</v>
      </c>
      <c r="P1042" s="1">
        <v>63.899000000000001</v>
      </c>
      <c r="Q1042" s="1">
        <v>88.010499999999993</v>
      </c>
    </row>
    <row r="1043" spans="1:17" ht="15" thickBot="1" x14ac:dyDescent="0.25">
      <c r="A1043" s="34" t="s">
        <v>67</v>
      </c>
      <c r="B1043" s="34" t="s">
        <v>8126</v>
      </c>
      <c r="C1043" s="34" t="s">
        <v>8127</v>
      </c>
      <c r="D1043" s="34" t="s">
        <v>3419</v>
      </c>
      <c r="E1043" s="34" t="s">
        <v>20</v>
      </c>
      <c r="F1043" s="34" t="s">
        <v>10192</v>
      </c>
      <c r="G1043" s="34" t="s">
        <v>10193</v>
      </c>
      <c r="H1043" s="34">
        <f t="shared" si="32"/>
        <v>1</v>
      </c>
      <c r="I1043" s="34">
        <f t="shared" si="33"/>
        <v>0</v>
      </c>
      <c r="J1043" s="34"/>
      <c r="K1043" s="34" t="s">
        <v>20</v>
      </c>
      <c r="L1043" s="34" t="s">
        <v>24</v>
      </c>
      <c r="M1043" s="34">
        <v>66</v>
      </c>
      <c r="N1043" s="34">
        <v>10</v>
      </c>
      <c r="O1043" s="34">
        <v>27</v>
      </c>
      <c r="P1043" s="1">
        <v>63.899000000000001</v>
      </c>
      <c r="Q1043" s="1">
        <v>40.875900000000001</v>
      </c>
    </row>
    <row r="1044" spans="1:17" ht="15" thickBot="1" x14ac:dyDescent="0.25">
      <c r="A1044" s="34" t="s">
        <v>67</v>
      </c>
      <c r="B1044" s="34" t="s">
        <v>8126</v>
      </c>
      <c r="C1044" s="34" t="s">
        <v>8127</v>
      </c>
      <c r="D1044" s="34" t="s">
        <v>3419</v>
      </c>
      <c r="E1044" s="34" t="s">
        <v>20</v>
      </c>
      <c r="F1044" s="34" t="s">
        <v>10194</v>
      </c>
      <c r="G1044" s="34" t="s">
        <v>10195</v>
      </c>
      <c r="H1044" s="34">
        <f t="shared" si="32"/>
        <v>1</v>
      </c>
      <c r="I1044" s="34">
        <f t="shared" si="33"/>
        <v>0</v>
      </c>
      <c r="J1044" s="34"/>
      <c r="K1044" s="34" t="s">
        <v>20</v>
      </c>
      <c r="L1044" s="34" t="s">
        <v>24</v>
      </c>
      <c r="M1044" s="34">
        <v>66</v>
      </c>
      <c r="N1044" s="34">
        <v>10</v>
      </c>
      <c r="O1044" s="34">
        <v>27</v>
      </c>
      <c r="P1044" s="1">
        <v>63.899000000000001</v>
      </c>
      <c r="Q1044" s="1">
        <v>74.857100000000003</v>
      </c>
    </row>
    <row r="1045" spans="1:17" ht="15" thickBot="1" x14ac:dyDescent="0.25">
      <c r="A1045" s="34" t="s">
        <v>67</v>
      </c>
      <c r="B1045" s="34" t="s">
        <v>8126</v>
      </c>
      <c r="C1045" s="34" t="s">
        <v>8127</v>
      </c>
      <c r="D1045" s="34" t="s">
        <v>3419</v>
      </c>
      <c r="E1045" s="34" t="s">
        <v>20</v>
      </c>
      <c r="F1045" s="34" t="s">
        <v>10196</v>
      </c>
      <c r="G1045" s="34" t="s">
        <v>10197</v>
      </c>
      <c r="H1045" s="34">
        <f t="shared" si="32"/>
        <v>1</v>
      </c>
      <c r="I1045" s="34">
        <f t="shared" si="33"/>
        <v>0</v>
      </c>
      <c r="J1045" s="34"/>
      <c r="K1045" s="34" t="s">
        <v>20</v>
      </c>
      <c r="L1045" s="34" t="s">
        <v>24</v>
      </c>
      <c r="M1045" s="34">
        <v>66</v>
      </c>
      <c r="N1045" s="34">
        <v>10</v>
      </c>
      <c r="O1045" s="34">
        <v>27</v>
      </c>
      <c r="P1045" s="1">
        <v>63.899000000000001</v>
      </c>
      <c r="Q1045" s="1">
        <v>90.114099999999993</v>
      </c>
    </row>
    <row r="1046" spans="1:17" ht="15" thickBot="1" x14ac:dyDescent="0.25">
      <c r="A1046" s="34" t="s">
        <v>67</v>
      </c>
      <c r="B1046" s="34" t="s">
        <v>8126</v>
      </c>
      <c r="C1046" s="34" t="s">
        <v>8127</v>
      </c>
      <c r="D1046" s="34" t="s">
        <v>3419</v>
      </c>
      <c r="E1046" s="34" t="s">
        <v>20</v>
      </c>
      <c r="F1046" s="34" t="s">
        <v>10198</v>
      </c>
      <c r="G1046" s="34" t="s">
        <v>10199</v>
      </c>
      <c r="H1046" s="34">
        <f t="shared" si="32"/>
        <v>1</v>
      </c>
      <c r="I1046" s="34">
        <f t="shared" si="33"/>
        <v>0</v>
      </c>
      <c r="J1046" s="34"/>
      <c r="K1046" s="34" t="s">
        <v>20</v>
      </c>
      <c r="L1046" s="34" t="s">
        <v>24</v>
      </c>
      <c r="M1046" s="34">
        <v>66</v>
      </c>
      <c r="N1046" s="34">
        <v>10</v>
      </c>
      <c r="O1046" s="34">
        <v>27</v>
      </c>
      <c r="P1046" s="1">
        <v>63.899000000000001</v>
      </c>
      <c r="Q1046" s="1">
        <v>65.858599999999996</v>
      </c>
    </row>
    <row r="1047" spans="1:17" ht="15" thickBot="1" x14ac:dyDescent="0.25">
      <c r="A1047" s="34" t="s">
        <v>67</v>
      </c>
      <c r="B1047" s="34" t="s">
        <v>8126</v>
      </c>
      <c r="C1047" s="34" t="s">
        <v>8127</v>
      </c>
      <c r="D1047" s="34" t="s">
        <v>3419</v>
      </c>
      <c r="E1047" s="34" t="s">
        <v>20</v>
      </c>
      <c r="F1047" s="34" t="s">
        <v>10200</v>
      </c>
      <c r="G1047" s="34" t="s">
        <v>10201</v>
      </c>
      <c r="H1047" s="34">
        <f t="shared" si="32"/>
        <v>1</v>
      </c>
      <c r="I1047" s="34">
        <f t="shared" si="33"/>
        <v>0</v>
      </c>
      <c r="J1047" s="34"/>
      <c r="K1047" s="34" t="s">
        <v>20</v>
      </c>
      <c r="L1047" s="34" t="s">
        <v>24</v>
      </c>
      <c r="M1047" s="34">
        <v>66</v>
      </c>
      <c r="N1047" s="34">
        <v>10</v>
      </c>
      <c r="O1047" s="34">
        <v>27</v>
      </c>
      <c r="P1047" s="1">
        <v>63.899000000000001</v>
      </c>
      <c r="Q1047" s="1">
        <v>24.8139</v>
      </c>
    </row>
    <row r="1048" spans="1:17" ht="15" thickBot="1" x14ac:dyDescent="0.25">
      <c r="A1048" s="34" t="s">
        <v>67</v>
      </c>
      <c r="B1048" s="34" t="s">
        <v>8126</v>
      </c>
      <c r="C1048" s="34" t="s">
        <v>8127</v>
      </c>
      <c r="D1048" s="34" t="s">
        <v>3419</v>
      </c>
      <c r="E1048" s="34" t="s">
        <v>20</v>
      </c>
      <c r="F1048" s="34" t="s">
        <v>10202</v>
      </c>
      <c r="G1048" s="34" t="s">
        <v>10203</v>
      </c>
      <c r="H1048" s="34">
        <f t="shared" si="32"/>
        <v>1</v>
      </c>
      <c r="I1048" s="34">
        <f t="shared" si="33"/>
        <v>0</v>
      </c>
      <c r="J1048" s="34"/>
      <c r="K1048" s="34" t="s">
        <v>20</v>
      </c>
      <c r="L1048" s="34" t="s">
        <v>24</v>
      </c>
      <c r="M1048" s="34">
        <v>66</v>
      </c>
      <c r="N1048" s="34">
        <v>10</v>
      </c>
      <c r="O1048" s="34">
        <v>27</v>
      </c>
      <c r="P1048" s="1">
        <v>63.899000000000001</v>
      </c>
      <c r="Q1048" s="1">
        <v>89.662400000000005</v>
      </c>
    </row>
    <row r="1049" spans="1:17" ht="15" thickBot="1" x14ac:dyDescent="0.25">
      <c r="A1049" s="34" t="s">
        <v>67</v>
      </c>
      <c r="B1049" s="34" t="s">
        <v>8126</v>
      </c>
      <c r="C1049" s="34" t="s">
        <v>8127</v>
      </c>
      <c r="D1049" s="34" t="s">
        <v>3419</v>
      </c>
      <c r="E1049" s="34" t="s">
        <v>20</v>
      </c>
      <c r="F1049" s="34" t="s">
        <v>10204</v>
      </c>
      <c r="G1049" s="34" t="s">
        <v>10205</v>
      </c>
      <c r="H1049" s="34">
        <f t="shared" si="32"/>
        <v>1</v>
      </c>
      <c r="I1049" s="34">
        <f t="shared" si="33"/>
        <v>0</v>
      </c>
      <c r="J1049" s="34"/>
      <c r="K1049" s="34" t="s">
        <v>20</v>
      </c>
      <c r="L1049" s="34" t="s">
        <v>24</v>
      </c>
      <c r="M1049" s="34">
        <v>66</v>
      </c>
      <c r="N1049" s="34">
        <v>10</v>
      </c>
      <c r="O1049" s="34">
        <v>27</v>
      </c>
      <c r="P1049" s="1">
        <v>63.899000000000001</v>
      </c>
      <c r="Q1049" s="1">
        <v>83.079800000000006</v>
      </c>
    </row>
    <row r="1050" spans="1:17" ht="15" thickBot="1" x14ac:dyDescent="0.25">
      <c r="A1050" s="34" t="s">
        <v>67</v>
      </c>
      <c r="B1050" s="34" t="s">
        <v>8126</v>
      </c>
      <c r="C1050" s="34" t="s">
        <v>8127</v>
      </c>
      <c r="D1050" s="34" t="s">
        <v>3419</v>
      </c>
      <c r="E1050" s="34" t="s">
        <v>20</v>
      </c>
      <c r="F1050" s="34" t="s">
        <v>10206</v>
      </c>
      <c r="G1050" s="34" t="s">
        <v>10207</v>
      </c>
      <c r="H1050" s="34">
        <f t="shared" si="32"/>
        <v>1</v>
      </c>
      <c r="I1050" s="34">
        <f t="shared" si="33"/>
        <v>0</v>
      </c>
      <c r="J1050" s="34"/>
      <c r="K1050" s="34" t="s">
        <v>20</v>
      </c>
      <c r="L1050" s="34" t="s">
        <v>24</v>
      </c>
      <c r="M1050" s="34">
        <v>66</v>
      </c>
      <c r="N1050" s="34">
        <v>10</v>
      </c>
      <c r="O1050" s="34">
        <v>27</v>
      </c>
      <c r="P1050" s="1">
        <v>63.899000000000001</v>
      </c>
      <c r="Q1050" s="1">
        <v>72</v>
      </c>
    </row>
    <row r="1051" spans="1:17" ht="15" thickBot="1" x14ac:dyDescent="0.25">
      <c r="A1051" s="34" t="s">
        <v>67</v>
      </c>
      <c r="B1051" s="34" t="s">
        <v>8126</v>
      </c>
      <c r="C1051" s="34" t="s">
        <v>8127</v>
      </c>
      <c r="D1051" s="34" t="s">
        <v>3419</v>
      </c>
      <c r="E1051" s="34" t="s">
        <v>20</v>
      </c>
      <c r="F1051" s="34" t="s">
        <v>10208</v>
      </c>
      <c r="G1051" s="34" t="s">
        <v>10209</v>
      </c>
      <c r="H1051" s="34">
        <f t="shared" si="32"/>
        <v>1</v>
      </c>
      <c r="I1051" s="34">
        <f t="shared" si="33"/>
        <v>0</v>
      </c>
      <c r="J1051" s="34"/>
      <c r="K1051" s="34" t="s">
        <v>20</v>
      </c>
      <c r="L1051" s="34" t="s">
        <v>24</v>
      </c>
      <c r="M1051" s="34">
        <v>66</v>
      </c>
      <c r="N1051" s="34">
        <v>10</v>
      </c>
      <c r="O1051" s="34">
        <v>27</v>
      </c>
      <c r="P1051" s="1">
        <v>63.899000000000001</v>
      </c>
      <c r="Q1051" s="1">
        <v>79.601299999999995</v>
      </c>
    </row>
    <row r="1052" spans="1:17" ht="15" thickBot="1" x14ac:dyDescent="0.25">
      <c r="A1052" s="34" t="s">
        <v>67</v>
      </c>
      <c r="B1052" s="34" t="s">
        <v>8126</v>
      </c>
      <c r="C1052" s="34" t="s">
        <v>8127</v>
      </c>
      <c r="D1052" s="34" t="s">
        <v>3419</v>
      </c>
      <c r="E1052" s="34" t="s">
        <v>20</v>
      </c>
      <c r="F1052" s="34" t="s">
        <v>10210</v>
      </c>
      <c r="G1052" s="34" t="s">
        <v>10211</v>
      </c>
      <c r="H1052" s="34">
        <f t="shared" si="32"/>
        <v>1</v>
      </c>
      <c r="I1052" s="34">
        <f t="shared" si="33"/>
        <v>0</v>
      </c>
      <c r="J1052" s="34"/>
      <c r="K1052" s="34" t="s">
        <v>20</v>
      </c>
      <c r="L1052" s="34" t="s">
        <v>24</v>
      </c>
      <c r="M1052" s="34">
        <v>66</v>
      </c>
      <c r="N1052" s="34">
        <v>10</v>
      </c>
      <c r="O1052" s="34">
        <v>27</v>
      </c>
      <c r="P1052" s="1">
        <v>63.899000000000001</v>
      </c>
      <c r="Q1052" s="1">
        <v>27.343800000000002</v>
      </c>
    </row>
    <row r="1053" spans="1:17" ht="15" thickBot="1" x14ac:dyDescent="0.25">
      <c r="A1053" s="34" t="s">
        <v>67</v>
      </c>
      <c r="B1053" s="34" t="s">
        <v>8126</v>
      </c>
      <c r="C1053" s="34" t="s">
        <v>8127</v>
      </c>
      <c r="D1053" s="34" t="s">
        <v>3419</v>
      </c>
      <c r="E1053" s="34" t="s">
        <v>20</v>
      </c>
      <c r="F1053" s="34" t="s">
        <v>10212</v>
      </c>
      <c r="G1053" s="34" t="s">
        <v>10213</v>
      </c>
      <c r="H1053" s="34">
        <f t="shared" si="32"/>
        <v>1</v>
      </c>
      <c r="I1053" s="34">
        <f t="shared" si="33"/>
        <v>0</v>
      </c>
      <c r="J1053" s="34"/>
      <c r="K1053" s="34" t="s">
        <v>20</v>
      </c>
      <c r="L1053" s="34" t="s">
        <v>24</v>
      </c>
      <c r="M1053" s="34">
        <v>66</v>
      </c>
      <c r="N1053" s="34">
        <v>10</v>
      </c>
      <c r="O1053" s="34">
        <v>27</v>
      </c>
      <c r="P1053" s="1">
        <v>63.899000000000001</v>
      </c>
      <c r="Q1053" s="1">
        <v>89.427300000000002</v>
      </c>
    </row>
    <row r="1054" spans="1:17" ht="15" thickBot="1" x14ac:dyDescent="0.25">
      <c r="A1054" s="34" t="s">
        <v>67</v>
      </c>
      <c r="B1054" s="34" t="s">
        <v>8126</v>
      </c>
      <c r="C1054" s="34" t="s">
        <v>8127</v>
      </c>
      <c r="D1054" s="34" t="s">
        <v>3419</v>
      </c>
      <c r="E1054" s="34" t="s">
        <v>20</v>
      </c>
      <c r="F1054" s="34" t="s">
        <v>10214</v>
      </c>
      <c r="G1054" s="34" t="s">
        <v>10215</v>
      </c>
      <c r="H1054" s="34">
        <f t="shared" si="32"/>
        <v>1</v>
      </c>
      <c r="I1054" s="34">
        <f t="shared" si="33"/>
        <v>0</v>
      </c>
      <c r="J1054" s="34"/>
      <c r="K1054" s="34" t="s">
        <v>20</v>
      </c>
      <c r="L1054" s="34" t="s">
        <v>24</v>
      </c>
      <c r="M1054" s="34">
        <v>66</v>
      </c>
      <c r="N1054" s="34">
        <v>10</v>
      </c>
      <c r="O1054" s="34">
        <v>27</v>
      </c>
      <c r="P1054" s="1">
        <v>63.899000000000001</v>
      </c>
      <c r="Q1054" s="1">
        <v>70.170900000000003</v>
      </c>
    </row>
    <row r="1055" spans="1:17" ht="15" thickBot="1" x14ac:dyDescent="0.25">
      <c r="A1055" s="34" t="s">
        <v>67</v>
      </c>
      <c r="B1055" s="34" t="s">
        <v>8126</v>
      </c>
      <c r="C1055" s="34" t="s">
        <v>8127</v>
      </c>
      <c r="D1055" s="34" t="s">
        <v>3419</v>
      </c>
      <c r="E1055" s="34" t="s">
        <v>20</v>
      </c>
      <c r="F1055" s="34" t="s">
        <v>10216</v>
      </c>
      <c r="G1055" s="34" t="s">
        <v>10217</v>
      </c>
      <c r="H1055" s="34">
        <f t="shared" si="32"/>
        <v>1</v>
      </c>
      <c r="I1055" s="34">
        <f t="shared" si="33"/>
        <v>0</v>
      </c>
      <c r="J1055" s="34"/>
      <c r="K1055" s="34" t="s">
        <v>20</v>
      </c>
      <c r="L1055" s="34" t="s">
        <v>24</v>
      </c>
      <c r="M1055" s="34">
        <v>66</v>
      </c>
      <c r="N1055" s="34">
        <v>10</v>
      </c>
      <c r="O1055" s="34">
        <v>27</v>
      </c>
      <c r="P1055" s="1">
        <v>63.899000000000001</v>
      </c>
      <c r="Q1055" s="1">
        <v>89.223100000000002</v>
      </c>
    </row>
    <row r="1056" spans="1:17" ht="15" thickBot="1" x14ac:dyDescent="0.25">
      <c r="A1056" s="34" t="s">
        <v>67</v>
      </c>
      <c r="B1056" s="34" t="s">
        <v>8126</v>
      </c>
      <c r="C1056" s="34" t="s">
        <v>8127</v>
      </c>
      <c r="D1056" s="34" t="s">
        <v>3419</v>
      </c>
      <c r="E1056" s="34" t="s">
        <v>20</v>
      </c>
      <c r="F1056" s="34" t="s">
        <v>10218</v>
      </c>
      <c r="G1056" s="34" t="s">
        <v>10219</v>
      </c>
      <c r="H1056" s="34">
        <f t="shared" si="32"/>
        <v>1</v>
      </c>
      <c r="I1056" s="34">
        <f t="shared" si="33"/>
        <v>0</v>
      </c>
      <c r="J1056" s="34"/>
      <c r="K1056" s="34" t="s">
        <v>20</v>
      </c>
      <c r="L1056" s="34" t="s">
        <v>24</v>
      </c>
      <c r="M1056" s="34">
        <v>66</v>
      </c>
      <c r="N1056" s="34">
        <v>10</v>
      </c>
      <c r="O1056" s="34">
        <v>27</v>
      </c>
      <c r="P1056" s="1">
        <v>63.899000000000001</v>
      </c>
      <c r="Q1056" s="1">
        <v>35.702800000000003</v>
      </c>
    </row>
    <row r="1057" spans="1:17" ht="15" thickBot="1" x14ac:dyDescent="0.25">
      <c r="A1057" s="34" t="s">
        <v>67</v>
      </c>
      <c r="B1057" s="34" t="s">
        <v>8126</v>
      </c>
      <c r="C1057" s="34" t="s">
        <v>8127</v>
      </c>
      <c r="D1057" s="34" t="s">
        <v>3419</v>
      </c>
      <c r="E1057" s="34" t="s">
        <v>20</v>
      </c>
      <c r="F1057" s="34" t="s">
        <v>10220</v>
      </c>
      <c r="G1057" s="34" t="s">
        <v>10221</v>
      </c>
      <c r="H1057" s="34">
        <f t="shared" si="32"/>
        <v>1</v>
      </c>
      <c r="I1057" s="34">
        <f t="shared" si="33"/>
        <v>0</v>
      </c>
      <c r="J1057" s="34"/>
      <c r="K1057" s="34" t="s">
        <v>20</v>
      </c>
      <c r="L1057" s="34" t="s">
        <v>24</v>
      </c>
      <c r="M1057" s="34">
        <v>66</v>
      </c>
      <c r="N1057" s="34">
        <v>10</v>
      </c>
      <c r="O1057" s="34">
        <v>27</v>
      </c>
      <c r="P1057" s="1">
        <v>63.899000000000001</v>
      </c>
      <c r="Q1057" s="1">
        <v>80.7971</v>
      </c>
    </row>
    <row r="1058" spans="1:17" ht="15" thickBot="1" x14ac:dyDescent="0.25">
      <c r="A1058" s="34" t="s">
        <v>67</v>
      </c>
      <c r="B1058" s="34" t="s">
        <v>8126</v>
      </c>
      <c r="C1058" s="34" t="s">
        <v>8127</v>
      </c>
      <c r="D1058" s="34" t="s">
        <v>3419</v>
      </c>
      <c r="E1058" s="34" t="s">
        <v>20</v>
      </c>
      <c r="F1058" s="34" t="s">
        <v>10222</v>
      </c>
      <c r="G1058" s="34" t="s">
        <v>10223</v>
      </c>
      <c r="H1058" s="34">
        <f t="shared" si="32"/>
        <v>1</v>
      </c>
      <c r="I1058" s="34">
        <f t="shared" si="33"/>
        <v>0</v>
      </c>
      <c r="J1058" s="34"/>
      <c r="K1058" s="34" t="s">
        <v>20</v>
      </c>
      <c r="L1058" s="34" t="s">
        <v>24</v>
      </c>
      <c r="M1058" s="34">
        <v>66</v>
      </c>
      <c r="N1058" s="34">
        <v>10</v>
      </c>
      <c r="O1058" s="34">
        <v>27</v>
      </c>
      <c r="P1058" s="1">
        <v>63.899000000000001</v>
      </c>
      <c r="Q1058" s="1">
        <v>67.006799999999998</v>
      </c>
    </row>
    <row r="1059" spans="1:17" ht="15" thickBot="1" x14ac:dyDescent="0.25">
      <c r="A1059" s="34" t="s">
        <v>67</v>
      </c>
      <c r="B1059" s="34" t="s">
        <v>8126</v>
      </c>
      <c r="C1059" s="34" t="s">
        <v>8127</v>
      </c>
      <c r="D1059" s="34" t="s">
        <v>3419</v>
      </c>
      <c r="E1059" s="34" t="s">
        <v>20</v>
      </c>
      <c r="F1059" s="34" t="s">
        <v>10224</v>
      </c>
      <c r="G1059" s="34" t="s">
        <v>10225</v>
      </c>
      <c r="H1059" s="34">
        <f t="shared" si="32"/>
        <v>1</v>
      </c>
      <c r="I1059" s="34">
        <f t="shared" si="33"/>
        <v>0</v>
      </c>
      <c r="J1059" s="34"/>
      <c r="K1059" s="34" t="s">
        <v>20</v>
      </c>
      <c r="L1059" s="34" t="s">
        <v>24</v>
      </c>
      <c r="M1059" s="34">
        <v>66</v>
      </c>
      <c r="N1059" s="34">
        <v>10</v>
      </c>
      <c r="O1059" s="34">
        <v>27</v>
      </c>
      <c r="P1059" s="1">
        <v>63.899000000000001</v>
      </c>
      <c r="Q1059" s="1">
        <v>75.910399999999996</v>
      </c>
    </row>
    <row r="1060" spans="1:17" ht="15" thickBot="1" x14ac:dyDescent="0.25">
      <c r="A1060" s="34" t="s">
        <v>67</v>
      </c>
      <c r="B1060" s="34" t="s">
        <v>8126</v>
      </c>
      <c r="C1060" s="34" t="s">
        <v>8127</v>
      </c>
      <c r="D1060" s="34" t="s">
        <v>3419</v>
      </c>
      <c r="E1060" s="34" t="s">
        <v>20</v>
      </c>
      <c r="F1060" s="34" t="s">
        <v>10226</v>
      </c>
      <c r="G1060" s="34" t="s">
        <v>10227</v>
      </c>
      <c r="H1060" s="34">
        <f t="shared" si="32"/>
        <v>1</v>
      </c>
      <c r="I1060" s="34">
        <f t="shared" si="33"/>
        <v>0</v>
      </c>
      <c r="J1060" s="34"/>
      <c r="K1060" s="34" t="s">
        <v>20</v>
      </c>
      <c r="L1060" s="34" t="s">
        <v>24</v>
      </c>
      <c r="M1060" s="34">
        <v>66</v>
      </c>
      <c r="N1060" s="34">
        <v>10</v>
      </c>
      <c r="O1060" s="34">
        <v>27</v>
      </c>
      <c r="P1060" s="1">
        <v>63.899000000000001</v>
      </c>
      <c r="Q1060" s="1">
        <v>83.620699999999999</v>
      </c>
    </row>
    <row r="1061" spans="1:17" ht="15" thickBot="1" x14ac:dyDescent="0.25">
      <c r="A1061" s="34" t="s">
        <v>67</v>
      </c>
      <c r="B1061" s="34" t="s">
        <v>8126</v>
      </c>
      <c r="C1061" s="34" t="s">
        <v>8127</v>
      </c>
      <c r="D1061" s="34" t="s">
        <v>3419</v>
      </c>
      <c r="E1061" s="34" t="s">
        <v>20</v>
      </c>
      <c r="F1061" s="34" t="s">
        <v>10228</v>
      </c>
      <c r="G1061" s="34" t="s">
        <v>10227</v>
      </c>
      <c r="H1061" s="34">
        <f t="shared" si="32"/>
        <v>1</v>
      </c>
      <c r="I1061" s="34">
        <f t="shared" si="33"/>
        <v>0</v>
      </c>
      <c r="J1061" s="34"/>
      <c r="K1061" s="34" t="s">
        <v>20</v>
      </c>
      <c r="L1061" s="34" t="s">
        <v>24</v>
      </c>
      <c r="M1061" s="34">
        <v>66</v>
      </c>
      <c r="N1061" s="34">
        <v>10</v>
      </c>
      <c r="O1061" s="34">
        <v>27</v>
      </c>
      <c r="P1061" s="1">
        <v>63.899000000000001</v>
      </c>
      <c r="Q1061" s="1">
        <v>38.511299999999999</v>
      </c>
    </row>
    <row r="1062" spans="1:17" ht="15" thickBot="1" x14ac:dyDescent="0.25">
      <c r="A1062" s="34" t="s">
        <v>67</v>
      </c>
      <c r="B1062" s="34" t="s">
        <v>8126</v>
      </c>
      <c r="C1062" s="34" t="s">
        <v>8127</v>
      </c>
      <c r="D1062" s="34" t="s">
        <v>3419</v>
      </c>
      <c r="E1062" s="34" t="s">
        <v>20</v>
      </c>
      <c r="F1062" s="34" t="s">
        <v>10229</v>
      </c>
      <c r="G1062" s="34" t="s">
        <v>10230</v>
      </c>
      <c r="H1062" s="34">
        <f t="shared" si="32"/>
        <v>1</v>
      </c>
      <c r="I1062" s="34">
        <f t="shared" si="33"/>
        <v>0</v>
      </c>
      <c r="J1062" s="34"/>
      <c r="K1062" s="34" t="s">
        <v>20</v>
      </c>
      <c r="L1062" s="34" t="s">
        <v>24</v>
      </c>
      <c r="M1062" s="34">
        <v>66</v>
      </c>
      <c r="N1062" s="34">
        <v>10</v>
      </c>
      <c r="O1062" s="34">
        <v>27</v>
      </c>
      <c r="P1062" s="1">
        <v>63.899000000000001</v>
      </c>
      <c r="Q1062" s="1">
        <v>80.275199999999998</v>
      </c>
    </row>
    <row r="1063" spans="1:17" ht="15" thickBot="1" x14ac:dyDescent="0.25">
      <c r="A1063" s="34" t="s">
        <v>67</v>
      </c>
      <c r="B1063" s="34" t="s">
        <v>8126</v>
      </c>
      <c r="C1063" s="34" t="s">
        <v>8127</v>
      </c>
      <c r="D1063" s="34" t="s">
        <v>3419</v>
      </c>
      <c r="E1063" s="34" t="s">
        <v>20</v>
      </c>
      <c r="F1063" s="34" t="s">
        <v>10231</v>
      </c>
      <c r="G1063" s="34" t="s">
        <v>10232</v>
      </c>
      <c r="H1063" s="34">
        <f t="shared" si="32"/>
        <v>1</v>
      </c>
      <c r="I1063" s="34">
        <f t="shared" si="33"/>
        <v>0</v>
      </c>
      <c r="J1063" s="34"/>
      <c r="K1063" s="34" t="s">
        <v>20</v>
      </c>
      <c r="L1063" s="34" t="s">
        <v>24</v>
      </c>
      <c r="M1063" s="34">
        <v>66</v>
      </c>
      <c r="N1063" s="34">
        <v>10</v>
      </c>
      <c r="O1063" s="34">
        <v>27</v>
      </c>
      <c r="P1063" s="1">
        <v>63.899000000000001</v>
      </c>
      <c r="Q1063" s="1">
        <v>68.371799999999993</v>
      </c>
    </row>
    <row r="1064" spans="1:17" ht="15" thickBot="1" x14ac:dyDescent="0.25">
      <c r="A1064" s="34" t="s">
        <v>67</v>
      </c>
      <c r="B1064" s="34" t="s">
        <v>8126</v>
      </c>
      <c r="C1064" s="34" t="s">
        <v>8127</v>
      </c>
      <c r="D1064" s="34" t="s">
        <v>3419</v>
      </c>
      <c r="E1064" s="34" t="s">
        <v>20</v>
      </c>
      <c r="F1064" s="34" t="s">
        <v>10233</v>
      </c>
      <c r="G1064" s="34" t="s">
        <v>10234</v>
      </c>
      <c r="H1064" s="34">
        <f t="shared" si="32"/>
        <v>1</v>
      </c>
      <c r="I1064" s="34">
        <f t="shared" si="33"/>
        <v>0</v>
      </c>
      <c r="J1064" s="34"/>
      <c r="K1064" s="34" t="s">
        <v>20</v>
      </c>
      <c r="L1064" s="34" t="s">
        <v>24</v>
      </c>
      <c r="M1064" s="34">
        <v>66</v>
      </c>
      <c r="N1064" s="34">
        <v>10</v>
      </c>
      <c r="O1064" s="34">
        <v>27</v>
      </c>
      <c r="P1064" s="1">
        <v>63.899000000000001</v>
      </c>
      <c r="Q1064" s="1">
        <v>86.088700000000003</v>
      </c>
    </row>
    <row r="1065" spans="1:17" ht="15" thickBot="1" x14ac:dyDescent="0.25">
      <c r="A1065" s="34" t="s">
        <v>67</v>
      </c>
      <c r="B1065" s="34" t="s">
        <v>8126</v>
      </c>
      <c r="C1065" s="34" t="s">
        <v>8127</v>
      </c>
      <c r="D1065" s="34" t="s">
        <v>3419</v>
      </c>
      <c r="E1065" s="34" t="s">
        <v>20</v>
      </c>
      <c r="F1065" s="34" t="s">
        <v>10235</v>
      </c>
      <c r="G1065" s="34" t="s">
        <v>10236</v>
      </c>
      <c r="H1065" s="34">
        <f t="shared" si="32"/>
        <v>1</v>
      </c>
      <c r="I1065" s="34">
        <f t="shared" si="33"/>
        <v>0</v>
      </c>
      <c r="J1065" s="34"/>
      <c r="K1065" s="34" t="s">
        <v>20</v>
      </c>
      <c r="L1065" s="34" t="s">
        <v>24</v>
      </c>
      <c r="M1065" s="34">
        <v>66</v>
      </c>
      <c r="N1065" s="34">
        <v>10</v>
      </c>
      <c r="O1065" s="34">
        <v>27</v>
      </c>
      <c r="P1065" s="1">
        <v>63.899000000000001</v>
      </c>
      <c r="Q1065" s="1">
        <v>85.943799999999996</v>
      </c>
    </row>
    <row r="1066" spans="1:17" ht="15" thickBot="1" x14ac:dyDescent="0.25">
      <c r="A1066" s="34" t="s">
        <v>67</v>
      </c>
      <c r="B1066" s="34" t="s">
        <v>8126</v>
      </c>
      <c r="C1066" s="34" t="s">
        <v>8127</v>
      </c>
      <c r="D1066" s="34" t="s">
        <v>3419</v>
      </c>
      <c r="E1066" s="34" t="s">
        <v>20</v>
      </c>
      <c r="F1066" s="34" t="s">
        <v>10237</v>
      </c>
      <c r="G1066" s="34" t="s">
        <v>10238</v>
      </c>
      <c r="H1066" s="34">
        <f t="shared" si="32"/>
        <v>1</v>
      </c>
      <c r="I1066" s="34">
        <f t="shared" si="33"/>
        <v>0</v>
      </c>
      <c r="J1066" s="34"/>
      <c r="K1066" s="34" t="s">
        <v>20</v>
      </c>
      <c r="L1066" s="34" t="s">
        <v>24</v>
      </c>
      <c r="M1066" s="34">
        <v>66</v>
      </c>
      <c r="N1066" s="34">
        <v>10</v>
      </c>
      <c r="O1066" s="34">
        <v>27</v>
      </c>
      <c r="P1066" s="1">
        <v>63.899000000000001</v>
      </c>
      <c r="Q1066" s="1">
        <v>84.232399999999998</v>
      </c>
    </row>
    <row r="1067" spans="1:17" ht="15" thickBot="1" x14ac:dyDescent="0.25">
      <c r="A1067" s="34" t="s">
        <v>67</v>
      </c>
      <c r="B1067" s="34" t="s">
        <v>8126</v>
      </c>
      <c r="C1067" s="34" t="s">
        <v>8127</v>
      </c>
      <c r="D1067" s="34" t="s">
        <v>3419</v>
      </c>
      <c r="E1067" s="34" t="s">
        <v>20</v>
      </c>
      <c r="F1067" s="34" t="s">
        <v>10239</v>
      </c>
      <c r="G1067" s="34" t="s">
        <v>10240</v>
      </c>
      <c r="H1067" s="34">
        <f t="shared" si="32"/>
        <v>1</v>
      </c>
      <c r="I1067" s="34">
        <f t="shared" si="33"/>
        <v>0</v>
      </c>
      <c r="J1067" s="34"/>
      <c r="K1067" s="34" t="s">
        <v>20</v>
      </c>
      <c r="L1067" s="34" t="s">
        <v>24</v>
      </c>
      <c r="M1067" s="34">
        <v>66</v>
      </c>
      <c r="N1067" s="34">
        <v>10</v>
      </c>
      <c r="O1067" s="34">
        <v>27</v>
      </c>
      <c r="P1067" s="1">
        <v>63.899000000000001</v>
      </c>
      <c r="Q1067" s="1">
        <v>92.857100000000003</v>
      </c>
    </row>
    <row r="1068" spans="1:17" ht="15" thickBot="1" x14ac:dyDescent="0.25">
      <c r="A1068" s="34" t="s">
        <v>67</v>
      </c>
      <c r="B1068" s="34" t="s">
        <v>8126</v>
      </c>
      <c r="C1068" s="34" t="s">
        <v>8127</v>
      </c>
      <c r="D1068" s="34" t="s">
        <v>3419</v>
      </c>
      <c r="E1068" s="34" t="s">
        <v>20</v>
      </c>
      <c r="F1068" s="34" t="s">
        <v>10241</v>
      </c>
      <c r="G1068" s="34" t="s">
        <v>10242</v>
      </c>
      <c r="H1068" s="34">
        <f t="shared" si="32"/>
        <v>1</v>
      </c>
      <c r="I1068" s="34">
        <f t="shared" si="33"/>
        <v>0</v>
      </c>
      <c r="J1068" s="34"/>
      <c r="K1068" s="34" t="s">
        <v>20</v>
      </c>
      <c r="L1068" s="34" t="s">
        <v>24</v>
      </c>
      <c r="M1068" s="34">
        <v>66</v>
      </c>
      <c r="N1068" s="34">
        <v>10</v>
      </c>
      <c r="O1068" s="34">
        <v>27</v>
      </c>
      <c r="P1068" s="1">
        <v>63.899000000000001</v>
      </c>
      <c r="Q1068" s="1">
        <v>21.398599999999998</v>
      </c>
    </row>
    <row r="1069" spans="1:17" ht="15" thickBot="1" x14ac:dyDescent="0.25">
      <c r="A1069" s="34" t="s">
        <v>67</v>
      </c>
      <c r="B1069" s="34" t="s">
        <v>8126</v>
      </c>
      <c r="C1069" s="34" t="s">
        <v>8127</v>
      </c>
      <c r="D1069" s="34" t="s">
        <v>3419</v>
      </c>
      <c r="E1069" s="34" t="s">
        <v>20</v>
      </c>
      <c r="F1069" s="34" t="s">
        <v>10243</v>
      </c>
      <c r="G1069" s="34" t="s">
        <v>10244</v>
      </c>
      <c r="H1069" s="34">
        <f t="shared" si="32"/>
        <v>1</v>
      </c>
      <c r="I1069" s="34">
        <f t="shared" si="33"/>
        <v>0</v>
      </c>
      <c r="J1069" s="34"/>
      <c r="K1069" s="34" t="s">
        <v>20</v>
      </c>
      <c r="L1069" s="34" t="s">
        <v>24</v>
      </c>
      <c r="M1069" s="34">
        <v>66</v>
      </c>
      <c r="N1069" s="34">
        <v>10</v>
      </c>
      <c r="O1069" s="34">
        <v>27</v>
      </c>
      <c r="P1069" s="1">
        <v>63.899000000000001</v>
      </c>
      <c r="Q1069" s="1">
        <v>78.536600000000007</v>
      </c>
    </row>
    <row r="1070" spans="1:17" ht="15" thickBot="1" x14ac:dyDescent="0.25">
      <c r="A1070" s="34" t="s">
        <v>67</v>
      </c>
      <c r="B1070" s="34" t="s">
        <v>8126</v>
      </c>
      <c r="C1070" s="34" t="s">
        <v>8127</v>
      </c>
      <c r="D1070" s="34" t="s">
        <v>3419</v>
      </c>
      <c r="E1070" s="34" t="s">
        <v>20</v>
      </c>
      <c r="F1070" s="34" t="s">
        <v>10245</v>
      </c>
      <c r="G1070" s="34" t="s">
        <v>10246</v>
      </c>
      <c r="H1070" s="34">
        <f t="shared" si="32"/>
        <v>1</v>
      </c>
      <c r="I1070" s="34">
        <f t="shared" si="33"/>
        <v>0</v>
      </c>
      <c r="J1070" s="34"/>
      <c r="K1070" s="34" t="s">
        <v>20</v>
      </c>
      <c r="L1070" s="34" t="s">
        <v>24</v>
      </c>
      <c r="M1070" s="34">
        <v>66</v>
      </c>
      <c r="N1070" s="34">
        <v>10</v>
      </c>
      <c r="O1070" s="34">
        <v>27</v>
      </c>
      <c r="P1070" s="1">
        <v>63.899000000000001</v>
      </c>
      <c r="Q1070" s="1">
        <v>91.453000000000003</v>
      </c>
    </row>
    <row r="1071" spans="1:17" ht="15" thickBot="1" x14ac:dyDescent="0.25">
      <c r="A1071" s="34" t="s">
        <v>67</v>
      </c>
      <c r="B1071" s="34" t="s">
        <v>8126</v>
      </c>
      <c r="C1071" s="34" t="s">
        <v>8127</v>
      </c>
      <c r="D1071" s="34" t="s">
        <v>3419</v>
      </c>
      <c r="E1071" s="34" t="s">
        <v>20</v>
      </c>
      <c r="F1071" s="34" t="s">
        <v>10247</v>
      </c>
      <c r="G1071" s="34" t="s">
        <v>10248</v>
      </c>
      <c r="H1071" s="34">
        <f t="shared" si="32"/>
        <v>1</v>
      </c>
      <c r="I1071" s="34">
        <f t="shared" si="33"/>
        <v>0</v>
      </c>
      <c r="J1071" s="34"/>
      <c r="K1071" s="34" t="s">
        <v>20</v>
      </c>
      <c r="L1071" s="34" t="s">
        <v>24</v>
      </c>
      <c r="M1071" s="34">
        <v>66</v>
      </c>
      <c r="N1071" s="34">
        <v>10</v>
      </c>
      <c r="O1071" s="34">
        <v>27</v>
      </c>
      <c r="P1071" s="1">
        <v>63.899000000000001</v>
      </c>
      <c r="Q1071" s="1">
        <v>76.354699999999994</v>
      </c>
    </row>
    <row r="1072" spans="1:17" ht="15" thickBot="1" x14ac:dyDescent="0.25">
      <c r="A1072" s="34" t="s">
        <v>67</v>
      </c>
      <c r="B1072" s="34" t="s">
        <v>8126</v>
      </c>
      <c r="C1072" s="34" t="s">
        <v>8127</v>
      </c>
      <c r="D1072" s="34" t="s">
        <v>3419</v>
      </c>
      <c r="E1072" s="34" t="s">
        <v>20</v>
      </c>
      <c r="F1072" s="34" t="s">
        <v>10249</v>
      </c>
      <c r="G1072" s="34" t="s">
        <v>10250</v>
      </c>
      <c r="H1072" s="34">
        <f t="shared" si="32"/>
        <v>1</v>
      </c>
      <c r="I1072" s="34">
        <f t="shared" si="33"/>
        <v>0</v>
      </c>
      <c r="J1072" s="34"/>
      <c r="K1072" s="34" t="s">
        <v>20</v>
      </c>
      <c r="L1072" s="34" t="s">
        <v>24</v>
      </c>
      <c r="M1072" s="34">
        <v>66</v>
      </c>
      <c r="N1072" s="34">
        <v>10</v>
      </c>
      <c r="O1072" s="34">
        <v>27</v>
      </c>
      <c r="P1072" s="1">
        <v>63.899000000000001</v>
      </c>
      <c r="Q1072" s="1">
        <v>70.275999999999996</v>
      </c>
    </row>
    <row r="1073" spans="1:17" ht="15" thickBot="1" x14ac:dyDescent="0.25">
      <c r="A1073" s="34" t="s">
        <v>67</v>
      </c>
      <c r="B1073" s="34" t="s">
        <v>8126</v>
      </c>
      <c r="C1073" s="34" t="s">
        <v>8127</v>
      </c>
      <c r="D1073" s="34" t="s">
        <v>3419</v>
      </c>
      <c r="E1073" s="34" t="s">
        <v>20</v>
      </c>
      <c r="F1073" s="34" t="s">
        <v>10251</v>
      </c>
      <c r="G1073" s="34" t="s">
        <v>10250</v>
      </c>
      <c r="H1073" s="34">
        <f t="shared" si="32"/>
        <v>1</v>
      </c>
      <c r="I1073" s="34">
        <f t="shared" si="33"/>
        <v>0</v>
      </c>
      <c r="J1073" s="34"/>
      <c r="K1073" s="34" t="s">
        <v>20</v>
      </c>
      <c r="L1073" s="34" t="s">
        <v>24</v>
      </c>
      <c r="M1073" s="34">
        <v>66</v>
      </c>
      <c r="N1073" s="34">
        <v>10</v>
      </c>
      <c r="O1073" s="34">
        <v>27</v>
      </c>
      <c r="P1073" s="1">
        <v>63.899000000000001</v>
      </c>
      <c r="Q1073" s="1">
        <v>36.074300000000001</v>
      </c>
    </row>
    <row r="1074" spans="1:17" ht="15" thickBot="1" x14ac:dyDescent="0.25">
      <c r="A1074" s="34" t="s">
        <v>67</v>
      </c>
      <c r="B1074" s="34" t="s">
        <v>8126</v>
      </c>
      <c r="C1074" s="34" t="s">
        <v>8127</v>
      </c>
      <c r="D1074" s="34" t="s">
        <v>3419</v>
      </c>
      <c r="E1074" s="34" t="s">
        <v>20</v>
      </c>
      <c r="F1074" s="34" t="s">
        <v>10252</v>
      </c>
      <c r="G1074" s="34" t="s">
        <v>10253</v>
      </c>
      <c r="H1074" s="34">
        <f t="shared" si="32"/>
        <v>1</v>
      </c>
      <c r="I1074" s="34">
        <f t="shared" si="33"/>
        <v>0</v>
      </c>
      <c r="J1074" s="34"/>
      <c r="K1074" s="34" t="s">
        <v>20</v>
      </c>
      <c r="L1074" s="34" t="s">
        <v>24</v>
      </c>
      <c r="M1074" s="34">
        <v>66</v>
      </c>
      <c r="N1074" s="34">
        <v>10</v>
      </c>
      <c r="O1074" s="34">
        <v>27</v>
      </c>
      <c r="P1074" s="1">
        <v>63.899000000000001</v>
      </c>
      <c r="Q1074" s="1">
        <v>52.517299999999999</v>
      </c>
    </row>
    <row r="1075" spans="1:17" ht="15" thickBot="1" x14ac:dyDescent="0.25">
      <c r="A1075" s="34" t="s">
        <v>67</v>
      </c>
      <c r="B1075" s="34" t="s">
        <v>8126</v>
      </c>
      <c r="C1075" s="34" t="s">
        <v>8127</v>
      </c>
      <c r="D1075" s="34" t="s">
        <v>3419</v>
      </c>
      <c r="E1075" s="34" t="s">
        <v>20</v>
      </c>
      <c r="F1075" s="34" t="s">
        <v>10254</v>
      </c>
      <c r="G1075" s="34" t="s">
        <v>10255</v>
      </c>
      <c r="H1075" s="34">
        <f t="shared" si="32"/>
        <v>1</v>
      </c>
      <c r="I1075" s="34">
        <f t="shared" si="33"/>
        <v>0</v>
      </c>
      <c r="J1075" s="34"/>
      <c r="K1075" s="34" t="s">
        <v>20</v>
      </c>
      <c r="L1075" s="34" t="s">
        <v>24</v>
      </c>
      <c r="M1075" s="34">
        <v>66</v>
      </c>
      <c r="N1075" s="34">
        <v>10</v>
      </c>
      <c r="O1075" s="34">
        <v>27</v>
      </c>
      <c r="P1075" s="1">
        <v>63.899000000000001</v>
      </c>
      <c r="Q1075" s="1">
        <v>72.072100000000006</v>
      </c>
    </row>
    <row r="1076" spans="1:17" ht="15" thickBot="1" x14ac:dyDescent="0.25">
      <c r="A1076" s="34" t="s">
        <v>67</v>
      </c>
      <c r="B1076" s="34" t="s">
        <v>8126</v>
      </c>
      <c r="C1076" s="34" t="s">
        <v>8127</v>
      </c>
      <c r="D1076" s="34" t="s">
        <v>3419</v>
      </c>
      <c r="E1076" s="34" t="s">
        <v>20</v>
      </c>
      <c r="F1076" s="34" t="s">
        <v>10256</v>
      </c>
      <c r="G1076" s="34" t="s">
        <v>10257</v>
      </c>
      <c r="H1076" s="34">
        <f t="shared" si="32"/>
        <v>1</v>
      </c>
      <c r="I1076" s="34">
        <f t="shared" si="33"/>
        <v>0</v>
      </c>
      <c r="J1076" s="34"/>
      <c r="K1076" s="34" t="s">
        <v>20</v>
      </c>
      <c r="L1076" s="34" t="s">
        <v>24</v>
      </c>
      <c r="M1076" s="34">
        <v>66</v>
      </c>
      <c r="N1076" s="34">
        <v>10</v>
      </c>
      <c r="O1076" s="34">
        <v>27</v>
      </c>
      <c r="P1076" s="1">
        <v>63.899000000000001</v>
      </c>
      <c r="Q1076" s="1">
        <v>64.973299999999995</v>
      </c>
    </row>
    <row r="1077" spans="1:17" ht="15" thickBot="1" x14ac:dyDescent="0.25">
      <c r="A1077" s="34" t="s">
        <v>67</v>
      </c>
      <c r="B1077" s="34" t="s">
        <v>8126</v>
      </c>
      <c r="C1077" s="34" t="s">
        <v>8127</v>
      </c>
      <c r="D1077" s="34" t="s">
        <v>3419</v>
      </c>
      <c r="E1077" s="34" t="s">
        <v>20</v>
      </c>
      <c r="F1077" s="34" t="s">
        <v>10258</v>
      </c>
      <c r="G1077" s="34" t="s">
        <v>10259</v>
      </c>
      <c r="H1077" s="34">
        <f t="shared" si="32"/>
        <v>1</v>
      </c>
      <c r="I1077" s="34">
        <f t="shared" si="33"/>
        <v>0</v>
      </c>
      <c r="J1077" s="34"/>
      <c r="K1077" s="34" t="s">
        <v>20</v>
      </c>
      <c r="L1077" s="34" t="s">
        <v>24</v>
      </c>
      <c r="M1077" s="34">
        <v>66</v>
      </c>
      <c r="N1077" s="34">
        <v>10</v>
      </c>
      <c r="O1077" s="34">
        <v>27</v>
      </c>
      <c r="P1077" s="1">
        <v>63.899000000000001</v>
      </c>
      <c r="Q1077" s="1">
        <v>40.350900000000003</v>
      </c>
    </row>
    <row r="1078" spans="1:17" ht="15" thickBot="1" x14ac:dyDescent="0.25">
      <c r="A1078" s="34" t="s">
        <v>67</v>
      </c>
      <c r="B1078" s="34" t="s">
        <v>8126</v>
      </c>
      <c r="C1078" s="34" t="s">
        <v>8127</v>
      </c>
      <c r="D1078" s="34" t="s">
        <v>3419</v>
      </c>
      <c r="E1078" s="34" t="s">
        <v>20</v>
      </c>
      <c r="F1078" s="34" t="s">
        <v>10260</v>
      </c>
      <c r="G1078" s="34" t="s">
        <v>10261</v>
      </c>
      <c r="H1078" s="34">
        <f t="shared" si="32"/>
        <v>1</v>
      </c>
      <c r="I1078" s="34">
        <f t="shared" si="33"/>
        <v>0</v>
      </c>
      <c r="J1078" s="34"/>
      <c r="K1078" s="34" t="s">
        <v>20</v>
      </c>
      <c r="L1078" s="34" t="s">
        <v>24</v>
      </c>
      <c r="M1078" s="34">
        <v>66</v>
      </c>
      <c r="N1078" s="34">
        <v>10</v>
      </c>
      <c r="O1078" s="34">
        <v>27</v>
      </c>
      <c r="P1078" s="1">
        <v>63.899000000000001</v>
      </c>
      <c r="Q1078" s="1">
        <v>84.457800000000006</v>
      </c>
    </row>
    <row r="1079" spans="1:17" ht="15" thickBot="1" x14ac:dyDescent="0.25">
      <c r="A1079" s="34" t="s">
        <v>67</v>
      </c>
      <c r="B1079" s="34" t="s">
        <v>8126</v>
      </c>
      <c r="C1079" s="34" t="s">
        <v>8127</v>
      </c>
      <c r="D1079" s="34" t="s">
        <v>3419</v>
      </c>
      <c r="E1079" s="34" t="s">
        <v>20</v>
      </c>
      <c r="F1079" s="34" t="s">
        <v>10262</v>
      </c>
      <c r="G1079" s="34" t="s">
        <v>10263</v>
      </c>
      <c r="H1079" s="34">
        <f t="shared" si="32"/>
        <v>1</v>
      </c>
      <c r="I1079" s="34">
        <f t="shared" si="33"/>
        <v>0</v>
      </c>
      <c r="J1079" s="34"/>
      <c r="K1079" s="34" t="s">
        <v>20</v>
      </c>
      <c r="L1079" s="34" t="s">
        <v>24</v>
      </c>
      <c r="M1079" s="34">
        <v>66</v>
      </c>
      <c r="N1079" s="34">
        <v>10</v>
      </c>
      <c r="O1079" s="34">
        <v>27</v>
      </c>
      <c r="P1079" s="1">
        <v>63.899000000000001</v>
      </c>
      <c r="Q1079" s="1">
        <v>56.680199999999999</v>
      </c>
    </row>
    <row r="1080" spans="1:17" ht="15" thickBot="1" x14ac:dyDescent="0.25">
      <c r="A1080" s="34" t="s">
        <v>67</v>
      </c>
      <c r="B1080" s="34" t="s">
        <v>8126</v>
      </c>
      <c r="C1080" s="34" t="s">
        <v>8127</v>
      </c>
      <c r="D1080" s="34" t="s">
        <v>3419</v>
      </c>
      <c r="E1080" s="34" t="s">
        <v>20</v>
      </c>
      <c r="F1080" s="34" t="s">
        <v>10264</v>
      </c>
      <c r="G1080" s="34" t="s">
        <v>10265</v>
      </c>
      <c r="H1080" s="34">
        <f t="shared" si="32"/>
        <v>1</v>
      </c>
      <c r="I1080" s="34">
        <f t="shared" si="33"/>
        <v>0</v>
      </c>
      <c r="J1080" s="34"/>
      <c r="K1080" s="34" t="s">
        <v>20</v>
      </c>
      <c r="L1080" s="34" t="s">
        <v>24</v>
      </c>
      <c r="M1080" s="34">
        <v>66</v>
      </c>
      <c r="N1080" s="34">
        <v>10</v>
      </c>
      <c r="O1080" s="34">
        <v>27</v>
      </c>
      <c r="P1080" s="1">
        <v>63.899000000000001</v>
      </c>
      <c r="Q1080" s="1">
        <v>79.124399999999994</v>
      </c>
    </row>
    <row r="1081" spans="1:17" ht="15" thickBot="1" x14ac:dyDescent="0.25">
      <c r="A1081" s="34" t="s">
        <v>67</v>
      </c>
      <c r="B1081" s="34" t="s">
        <v>8126</v>
      </c>
      <c r="C1081" s="34" t="s">
        <v>8127</v>
      </c>
      <c r="D1081" s="34" t="s">
        <v>3419</v>
      </c>
      <c r="E1081" s="34" t="s">
        <v>20</v>
      </c>
      <c r="F1081" s="34" t="s">
        <v>10266</v>
      </c>
      <c r="G1081" s="34" t="s">
        <v>10267</v>
      </c>
      <c r="H1081" s="34">
        <f t="shared" si="32"/>
        <v>1</v>
      </c>
      <c r="I1081" s="34">
        <f t="shared" si="33"/>
        <v>0</v>
      </c>
      <c r="J1081" s="34"/>
      <c r="K1081" s="34" t="s">
        <v>20</v>
      </c>
      <c r="L1081" s="34" t="s">
        <v>24</v>
      </c>
      <c r="M1081" s="34">
        <v>66</v>
      </c>
      <c r="N1081" s="34">
        <v>10</v>
      </c>
      <c r="O1081" s="34">
        <v>27</v>
      </c>
      <c r="P1081" s="1">
        <v>63.899000000000001</v>
      </c>
      <c r="Q1081" s="1">
        <v>62.5</v>
      </c>
    </row>
    <row r="1082" spans="1:17" ht="15" thickBot="1" x14ac:dyDescent="0.25">
      <c r="A1082" s="34" t="s">
        <v>67</v>
      </c>
      <c r="B1082" s="34" t="s">
        <v>8126</v>
      </c>
      <c r="C1082" s="34" t="s">
        <v>8127</v>
      </c>
      <c r="D1082" s="34" t="s">
        <v>3419</v>
      </c>
      <c r="E1082" s="34" t="s">
        <v>20</v>
      </c>
      <c r="F1082" s="34" t="s">
        <v>10268</v>
      </c>
      <c r="G1082" s="34" t="s">
        <v>10269</v>
      </c>
      <c r="H1082" s="34">
        <f t="shared" si="32"/>
        <v>1</v>
      </c>
      <c r="I1082" s="34">
        <f t="shared" si="33"/>
        <v>0</v>
      </c>
      <c r="J1082" s="34"/>
      <c r="K1082" s="34" t="s">
        <v>20</v>
      </c>
      <c r="L1082" s="34" t="s">
        <v>24</v>
      </c>
      <c r="M1082" s="34">
        <v>66</v>
      </c>
      <c r="N1082" s="34">
        <v>10</v>
      </c>
      <c r="O1082" s="34">
        <v>27</v>
      </c>
      <c r="P1082" s="1">
        <v>63.899000000000001</v>
      </c>
      <c r="Q1082" s="1">
        <v>12.0235</v>
      </c>
    </row>
    <row r="1083" spans="1:17" ht="15" thickBot="1" x14ac:dyDescent="0.25">
      <c r="A1083" s="34" t="s">
        <v>67</v>
      </c>
      <c r="B1083" s="34" t="s">
        <v>8126</v>
      </c>
      <c r="C1083" s="34" t="s">
        <v>8127</v>
      </c>
      <c r="D1083" s="34" t="s">
        <v>3419</v>
      </c>
      <c r="E1083" s="34" t="s">
        <v>20</v>
      </c>
      <c r="F1083" s="34" t="s">
        <v>10270</v>
      </c>
      <c r="G1083" s="34" t="s">
        <v>10271</v>
      </c>
      <c r="H1083" s="34">
        <f t="shared" si="32"/>
        <v>1</v>
      </c>
      <c r="I1083" s="34">
        <f t="shared" si="33"/>
        <v>0</v>
      </c>
      <c r="J1083" s="34"/>
      <c r="K1083" s="34" t="s">
        <v>20</v>
      </c>
      <c r="L1083" s="34" t="s">
        <v>24</v>
      </c>
      <c r="M1083" s="34">
        <v>66</v>
      </c>
      <c r="N1083" s="34">
        <v>10</v>
      </c>
      <c r="O1083" s="34">
        <v>27</v>
      </c>
      <c r="P1083" s="1">
        <v>63.899000000000001</v>
      </c>
      <c r="Q1083" s="1">
        <v>68.072299999999998</v>
      </c>
    </row>
    <row r="1084" spans="1:17" ht="15" thickBot="1" x14ac:dyDescent="0.25">
      <c r="A1084" s="34" t="s">
        <v>67</v>
      </c>
      <c r="B1084" s="34" t="s">
        <v>8126</v>
      </c>
      <c r="C1084" s="34" t="s">
        <v>8127</v>
      </c>
      <c r="D1084" s="34" t="s">
        <v>3419</v>
      </c>
      <c r="E1084" s="34" t="s">
        <v>20</v>
      </c>
      <c r="F1084" s="34" t="s">
        <v>10272</v>
      </c>
      <c r="G1084" s="34" t="s">
        <v>10273</v>
      </c>
      <c r="H1084" s="34">
        <f t="shared" si="32"/>
        <v>1</v>
      </c>
      <c r="I1084" s="34">
        <f t="shared" si="33"/>
        <v>0</v>
      </c>
      <c r="J1084" s="34"/>
      <c r="K1084" s="34" t="s">
        <v>20</v>
      </c>
      <c r="L1084" s="34" t="s">
        <v>24</v>
      </c>
      <c r="M1084" s="34">
        <v>66</v>
      </c>
      <c r="N1084" s="34">
        <v>10</v>
      </c>
      <c r="O1084" s="34">
        <v>27</v>
      </c>
      <c r="P1084" s="1">
        <v>63.899000000000001</v>
      </c>
      <c r="Q1084" s="1">
        <v>65.549300000000002</v>
      </c>
    </row>
    <row r="1085" spans="1:17" ht="15" thickBot="1" x14ac:dyDescent="0.25">
      <c r="A1085" s="34" t="s">
        <v>67</v>
      </c>
      <c r="B1085" s="34" t="s">
        <v>8126</v>
      </c>
      <c r="C1085" s="34" t="s">
        <v>8127</v>
      </c>
      <c r="D1085" s="34" t="s">
        <v>3419</v>
      </c>
      <c r="E1085" s="34" t="s">
        <v>20</v>
      </c>
      <c r="F1085" s="34" t="s">
        <v>10274</v>
      </c>
      <c r="G1085" s="34" t="s">
        <v>10275</v>
      </c>
      <c r="H1085" s="34">
        <f t="shared" si="32"/>
        <v>1</v>
      </c>
      <c r="I1085" s="34">
        <f t="shared" si="33"/>
        <v>0</v>
      </c>
      <c r="J1085" s="34"/>
      <c r="K1085" s="34" t="s">
        <v>20</v>
      </c>
      <c r="L1085" s="34" t="s">
        <v>24</v>
      </c>
      <c r="M1085" s="34">
        <v>66</v>
      </c>
      <c r="N1085" s="34">
        <v>10</v>
      </c>
      <c r="O1085" s="34">
        <v>27</v>
      </c>
      <c r="P1085" s="1">
        <v>63.899000000000001</v>
      </c>
      <c r="Q1085" s="1">
        <v>79.259299999999996</v>
      </c>
    </row>
    <row r="1086" spans="1:17" ht="15" thickBot="1" x14ac:dyDescent="0.25">
      <c r="A1086" s="34" t="s">
        <v>67</v>
      </c>
      <c r="B1086" s="34" t="s">
        <v>8126</v>
      </c>
      <c r="C1086" s="34" t="s">
        <v>8127</v>
      </c>
      <c r="D1086" s="34" t="s">
        <v>3419</v>
      </c>
      <c r="E1086" s="34" t="s">
        <v>20</v>
      </c>
      <c r="F1086" s="34" t="s">
        <v>10276</v>
      </c>
      <c r="G1086" s="34" t="s">
        <v>10277</v>
      </c>
      <c r="H1086" s="34">
        <f t="shared" si="32"/>
        <v>1</v>
      </c>
      <c r="I1086" s="34">
        <f t="shared" si="33"/>
        <v>0</v>
      </c>
      <c r="J1086" s="34"/>
      <c r="K1086" s="34" t="s">
        <v>20</v>
      </c>
      <c r="L1086" s="34" t="s">
        <v>24</v>
      </c>
      <c r="M1086" s="34">
        <v>66</v>
      </c>
      <c r="N1086" s="34">
        <v>10</v>
      </c>
      <c r="O1086" s="34">
        <v>27</v>
      </c>
      <c r="P1086" s="1">
        <v>63.899000000000001</v>
      </c>
      <c r="Q1086" s="1">
        <v>75</v>
      </c>
    </row>
    <row r="1087" spans="1:17" ht="15" thickBot="1" x14ac:dyDescent="0.25">
      <c r="A1087" s="34" t="s">
        <v>67</v>
      </c>
      <c r="B1087" s="34" t="s">
        <v>8126</v>
      </c>
      <c r="C1087" s="34" t="s">
        <v>8127</v>
      </c>
      <c r="D1087" s="34" t="s">
        <v>3419</v>
      </c>
      <c r="E1087" s="34" t="s">
        <v>20</v>
      </c>
      <c r="F1087" s="34" t="s">
        <v>10278</v>
      </c>
      <c r="G1087" s="34" t="s">
        <v>10279</v>
      </c>
      <c r="H1087" s="34">
        <f t="shared" si="32"/>
        <v>1</v>
      </c>
      <c r="I1087" s="34">
        <f t="shared" si="33"/>
        <v>0</v>
      </c>
      <c r="J1087" s="34"/>
      <c r="K1087" s="34" t="s">
        <v>20</v>
      </c>
      <c r="L1087" s="34" t="s">
        <v>24</v>
      </c>
      <c r="M1087" s="34">
        <v>66</v>
      </c>
      <c r="N1087" s="34">
        <v>10</v>
      </c>
      <c r="O1087" s="34">
        <v>27</v>
      </c>
      <c r="P1087" s="1">
        <v>63.899000000000001</v>
      </c>
      <c r="Q1087" s="1">
        <v>40.134599999999999</v>
      </c>
    </row>
    <row r="1088" spans="1:17" ht="15" thickBot="1" x14ac:dyDescent="0.25">
      <c r="A1088" s="34" t="s">
        <v>67</v>
      </c>
      <c r="B1088" s="34" t="s">
        <v>8126</v>
      </c>
      <c r="C1088" s="34" t="s">
        <v>8127</v>
      </c>
      <c r="D1088" s="34" t="s">
        <v>3419</v>
      </c>
      <c r="E1088" s="34" t="s">
        <v>20</v>
      </c>
      <c r="F1088" s="34" t="s">
        <v>10280</v>
      </c>
      <c r="G1088" s="34" t="s">
        <v>10281</v>
      </c>
      <c r="H1088" s="34">
        <f t="shared" si="32"/>
        <v>1</v>
      </c>
      <c r="I1088" s="34">
        <f t="shared" si="33"/>
        <v>0</v>
      </c>
      <c r="J1088" s="34"/>
      <c r="K1088" s="34" t="s">
        <v>20</v>
      </c>
      <c r="L1088" s="34" t="s">
        <v>24</v>
      </c>
      <c r="M1088" s="34">
        <v>66</v>
      </c>
      <c r="N1088" s="34">
        <v>10</v>
      </c>
      <c r="O1088" s="34">
        <v>27</v>
      </c>
      <c r="P1088" s="1">
        <v>63.899000000000001</v>
      </c>
      <c r="Q1088" s="1">
        <v>13.8741</v>
      </c>
    </row>
    <row r="1089" spans="1:17" ht="15" thickBot="1" x14ac:dyDescent="0.25">
      <c r="A1089" s="34" t="s">
        <v>67</v>
      </c>
      <c r="B1089" s="34" t="s">
        <v>8126</v>
      </c>
      <c r="C1089" s="34" t="s">
        <v>8127</v>
      </c>
      <c r="D1089" s="34" t="s">
        <v>3419</v>
      </c>
      <c r="E1089" s="34" t="s">
        <v>20</v>
      </c>
      <c r="F1089" s="34" t="s">
        <v>10282</v>
      </c>
      <c r="G1089" s="34" t="s">
        <v>10283</v>
      </c>
      <c r="H1089" s="34">
        <f t="shared" si="32"/>
        <v>1</v>
      </c>
      <c r="I1089" s="34">
        <f t="shared" si="33"/>
        <v>0</v>
      </c>
      <c r="J1089" s="34"/>
      <c r="K1089" s="34" t="s">
        <v>20</v>
      </c>
      <c r="L1089" s="34" t="s">
        <v>24</v>
      </c>
      <c r="M1089" s="34">
        <v>66</v>
      </c>
      <c r="N1089" s="34">
        <v>10</v>
      </c>
      <c r="O1089" s="34">
        <v>27</v>
      </c>
      <c r="P1089" s="1">
        <v>63.899000000000001</v>
      </c>
      <c r="Q1089" s="1">
        <v>79.411799999999999</v>
      </c>
    </row>
    <row r="1090" spans="1:17" ht="15" thickBot="1" x14ac:dyDescent="0.25">
      <c r="A1090" s="34" t="s">
        <v>67</v>
      </c>
      <c r="B1090" s="34" t="s">
        <v>8126</v>
      </c>
      <c r="C1090" s="34" t="s">
        <v>8127</v>
      </c>
      <c r="D1090" s="34" t="s">
        <v>3419</v>
      </c>
      <c r="E1090" s="34" t="s">
        <v>20</v>
      </c>
      <c r="F1090" s="34" t="s">
        <v>10284</v>
      </c>
      <c r="G1090" s="34" t="s">
        <v>10285</v>
      </c>
      <c r="H1090" s="34">
        <f t="shared" ref="H1090:H1153" si="34">IF(AND(P1090*1.6&gt;=100),100, P1090*1.6)/100</f>
        <v>1</v>
      </c>
      <c r="I1090" s="34">
        <f t="shared" ref="I1090:I1153" si="35">1-H1090</f>
        <v>0</v>
      </c>
      <c r="J1090" s="34"/>
      <c r="K1090" s="34" t="s">
        <v>20</v>
      </c>
      <c r="L1090" s="34" t="s">
        <v>24</v>
      </c>
      <c r="M1090" s="34">
        <v>66</v>
      </c>
      <c r="N1090" s="34">
        <v>10</v>
      </c>
      <c r="O1090" s="34">
        <v>27</v>
      </c>
      <c r="P1090" s="1">
        <v>63.899000000000001</v>
      </c>
      <c r="Q1090" s="1">
        <v>80.656300000000002</v>
      </c>
    </row>
    <row r="1091" spans="1:17" ht="15" thickBot="1" x14ac:dyDescent="0.25">
      <c r="A1091" s="34" t="s">
        <v>67</v>
      </c>
      <c r="B1091" s="34" t="s">
        <v>8126</v>
      </c>
      <c r="C1091" s="34" t="s">
        <v>8127</v>
      </c>
      <c r="D1091" s="34" t="s">
        <v>3419</v>
      </c>
      <c r="E1091" s="34" t="s">
        <v>20</v>
      </c>
      <c r="F1091" s="34" t="s">
        <v>10286</v>
      </c>
      <c r="G1091" s="34" t="s">
        <v>10287</v>
      </c>
      <c r="H1091" s="34">
        <f t="shared" si="34"/>
        <v>1</v>
      </c>
      <c r="I1091" s="34">
        <f t="shared" si="35"/>
        <v>0</v>
      </c>
      <c r="J1091" s="34"/>
      <c r="K1091" s="34" t="s">
        <v>20</v>
      </c>
      <c r="L1091" s="34" t="s">
        <v>24</v>
      </c>
      <c r="M1091" s="34">
        <v>66</v>
      </c>
      <c r="N1091" s="34">
        <v>10</v>
      </c>
      <c r="O1091" s="34">
        <v>27</v>
      </c>
      <c r="P1091" s="1">
        <v>63.899000000000001</v>
      </c>
      <c r="Q1091" s="1">
        <v>44.314399999999999</v>
      </c>
    </row>
    <row r="1092" spans="1:17" ht="15" thickBot="1" x14ac:dyDescent="0.25">
      <c r="A1092" s="34" t="s">
        <v>67</v>
      </c>
      <c r="B1092" s="34" t="s">
        <v>8126</v>
      </c>
      <c r="C1092" s="34" t="s">
        <v>8127</v>
      </c>
      <c r="D1092" s="34" t="s">
        <v>3419</v>
      </c>
      <c r="E1092" s="34" t="s">
        <v>20</v>
      </c>
      <c r="F1092" s="34" t="s">
        <v>10288</v>
      </c>
      <c r="G1092" s="34" t="s">
        <v>10289</v>
      </c>
      <c r="H1092" s="34">
        <f t="shared" si="34"/>
        <v>1</v>
      </c>
      <c r="I1092" s="34">
        <f t="shared" si="35"/>
        <v>0</v>
      </c>
      <c r="J1092" s="34"/>
      <c r="K1092" s="34" t="s">
        <v>20</v>
      </c>
      <c r="L1092" s="34" t="s">
        <v>24</v>
      </c>
      <c r="M1092" s="34">
        <v>66</v>
      </c>
      <c r="N1092" s="34">
        <v>10</v>
      </c>
      <c r="O1092" s="34">
        <v>27</v>
      </c>
      <c r="P1092" s="1">
        <v>63.899000000000001</v>
      </c>
      <c r="Q1092" s="1">
        <v>61.926099999999998</v>
      </c>
    </row>
    <row r="1093" spans="1:17" ht="15" thickBot="1" x14ac:dyDescent="0.25">
      <c r="A1093" s="34" t="s">
        <v>67</v>
      </c>
      <c r="B1093" s="34" t="s">
        <v>8126</v>
      </c>
      <c r="C1093" s="34" t="s">
        <v>8127</v>
      </c>
      <c r="D1093" s="34" t="s">
        <v>3419</v>
      </c>
      <c r="E1093" s="34" t="s">
        <v>20</v>
      </c>
      <c r="F1093" s="34" t="s">
        <v>10290</v>
      </c>
      <c r="G1093" s="34" t="s">
        <v>10291</v>
      </c>
      <c r="H1093" s="34">
        <f t="shared" si="34"/>
        <v>1</v>
      </c>
      <c r="I1093" s="34">
        <f t="shared" si="35"/>
        <v>0</v>
      </c>
      <c r="J1093" s="34"/>
      <c r="K1093" s="34" t="s">
        <v>20</v>
      </c>
      <c r="L1093" s="34" t="s">
        <v>24</v>
      </c>
      <c r="M1093" s="34">
        <v>66</v>
      </c>
      <c r="N1093" s="34">
        <v>10</v>
      </c>
      <c r="O1093" s="34">
        <v>27</v>
      </c>
      <c r="P1093" s="1">
        <v>63.899000000000001</v>
      </c>
      <c r="Q1093" s="1">
        <v>4.6464999999999996</v>
      </c>
    </row>
    <row r="1094" spans="1:17" ht="15" thickBot="1" x14ac:dyDescent="0.25">
      <c r="A1094" s="34" t="s">
        <v>67</v>
      </c>
      <c r="B1094" s="34" t="s">
        <v>8126</v>
      </c>
      <c r="C1094" s="34" t="s">
        <v>8127</v>
      </c>
      <c r="D1094" s="34" t="s">
        <v>3419</v>
      </c>
      <c r="E1094" s="34" t="s">
        <v>20</v>
      </c>
      <c r="F1094" s="34" t="s">
        <v>10292</v>
      </c>
      <c r="G1094" s="34" t="s">
        <v>10293</v>
      </c>
      <c r="H1094" s="34">
        <f t="shared" si="34"/>
        <v>1</v>
      </c>
      <c r="I1094" s="34">
        <f t="shared" si="35"/>
        <v>0</v>
      </c>
      <c r="J1094" s="34"/>
      <c r="K1094" s="34" t="s">
        <v>20</v>
      </c>
      <c r="L1094" s="34" t="s">
        <v>24</v>
      </c>
      <c r="M1094" s="34">
        <v>66</v>
      </c>
      <c r="N1094" s="34">
        <v>10</v>
      </c>
      <c r="O1094" s="34">
        <v>27</v>
      </c>
      <c r="P1094" s="1">
        <v>63.899000000000001</v>
      </c>
      <c r="Q1094" s="1">
        <v>85.099800000000002</v>
      </c>
    </row>
    <row r="1095" spans="1:17" ht="15" thickBot="1" x14ac:dyDescent="0.25">
      <c r="A1095" s="34" t="s">
        <v>67</v>
      </c>
      <c r="B1095" s="34" t="s">
        <v>8126</v>
      </c>
      <c r="C1095" s="34" t="s">
        <v>8127</v>
      </c>
      <c r="D1095" s="34" t="s">
        <v>3419</v>
      </c>
      <c r="E1095" s="34" t="s">
        <v>20</v>
      </c>
      <c r="F1095" s="34" t="s">
        <v>10294</v>
      </c>
      <c r="G1095" s="34" t="s">
        <v>10295</v>
      </c>
      <c r="H1095" s="34">
        <f t="shared" si="34"/>
        <v>1</v>
      </c>
      <c r="I1095" s="34">
        <f t="shared" si="35"/>
        <v>0</v>
      </c>
      <c r="J1095" s="34"/>
      <c r="K1095" s="34" t="s">
        <v>20</v>
      </c>
      <c r="L1095" s="34" t="s">
        <v>24</v>
      </c>
      <c r="M1095" s="34">
        <v>66</v>
      </c>
      <c r="N1095" s="34">
        <v>10</v>
      </c>
      <c r="O1095" s="34">
        <v>27</v>
      </c>
      <c r="P1095" s="1">
        <v>63.899000000000001</v>
      </c>
      <c r="Q1095" s="1">
        <v>80.606099999999998</v>
      </c>
    </row>
    <row r="1096" spans="1:17" ht="15" thickBot="1" x14ac:dyDescent="0.25">
      <c r="A1096" s="34" t="s">
        <v>67</v>
      </c>
      <c r="B1096" s="34" t="s">
        <v>8126</v>
      </c>
      <c r="C1096" s="34" t="s">
        <v>8127</v>
      </c>
      <c r="D1096" s="34" t="s">
        <v>3419</v>
      </c>
      <c r="E1096" s="34" t="s">
        <v>20</v>
      </c>
      <c r="F1096" s="34" t="s">
        <v>10296</v>
      </c>
      <c r="G1096" s="34" t="s">
        <v>10297</v>
      </c>
      <c r="H1096" s="34">
        <f t="shared" si="34"/>
        <v>1</v>
      </c>
      <c r="I1096" s="34">
        <f t="shared" si="35"/>
        <v>0</v>
      </c>
      <c r="J1096" s="34"/>
      <c r="K1096" s="34" t="s">
        <v>20</v>
      </c>
      <c r="L1096" s="34" t="s">
        <v>24</v>
      </c>
      <c r="M1096" s="34">
        <v>66</v>
      </c>
      <c r="N1096" s="34">
        <v>10</v>
      </c>
      <c r="O1096" s="34">
        <v>27</v>
      </c>
      <c r="P1096" s="1">
        <v>63.899000000000001</v>
      </c>
      <c r="Q1096" s="1">
        <v>54.372599999999998</v>
      </c>
    </row>
    <row r="1097" spans="1:17" ht="15" thickBot="1" x14ac:dyDescent="0.25">
      <c r="A1097" s="34" t="s">
        <v>67</v>
      </c>
      <c r="B1097" s="34" t="s">
        <v>8126</v>
      </c>
      <c r="C1097" s="34" t="s">
        <v>8127</v>
      </c>
      <c r="D1097" s="34" t="s">
        <v>3419</v>
      </c>
      <c r="E1097" s="34" t="s">
        <v>20</v>
      </c>
      <c r="F1097" s="34" t="s">
        <v>10298</v>
      </c>
      <c r="G1097" s="34" t="s">
        <v>10299</v>
      </c>
      <c r="H1097" s="34">
        <f t="shared" si="34"/>
        <v>1</v>
      </c>
      <c r="I1097" s="34">
        <f t="shared" si="35"/>
        <v>0</v>
      </c>
      <c r="J1097" s="34"/>
      <c r="K1097" s="34" t="s">
        <v>20</v>
      </c>
      <c r="L1097" s="34" t="s">
        <v>24</v>
      </c>
      <c r="M1097" s="34">
        <v>66</v>
      </c>
      <c r="N1097" s="34">
        <v>10</v>
      </c>
      <c r="O1097" s="34">
        <v>27</v>
      </c>
      <c r="P1097" s="1">
        <v>63.899000000000001</v>
      </c>
      <c r="Q1097" s="1">
        <v>90.071399999999997</v>
      </c>
    </row>
    <row r="1098" spans="1:17" ht="15" thickBot="1" x14ac:dyDescent="0.25">
      <c r="A1098" s="34" t="s">
        <v>67</v>
      </c>
      <c r="B1098" s="34" t="s">
        <v>8126</v>
      </c>
      <c r="C1098" s="34" t="s">
        <v>8127</v>
      </c>
      <c r="D1098" s="34" t="s">
        <v>3419</v>
      </c>
      <c r="E1098" s="34" t="s">
        <v>20</v>
      </c>
      <c r="F1098" s="34" t="s">
        <v>10300</v>
      </c>
      <c r="G1098" s="34" t="s">
        <v>10301</v>
      </c>
      <c r="H1098" s="34">
        <f t="shared" si="34"/>
        <v>1</v>
      </c>
      <c r="I1098" s="34">
        <f t="shared" si="35"/>
        <v>0</v>
      </c>
      <c r="J1098" s="34"/>
      <c r="K1098" s="34" t="s">
        <v>20</v>
      </c>
      <c r="L1098" s="34" t="s">
        <v>24</v>
      </c>
      <c r="M1098" s="34">
        <v>66</v>
      </c>
      <c r="N1098" s="34">
        <v>10</v>
      </c>
      <c r="O1098" s="34">
        <v>27</v>
      </c>
      <c r="P1098" s="1">
        <v>63.899000000000001</v>
      </c>
      <c r="Q1098" s="1">
        <v>32.047499999999999</v>
      </c>
    </row>
    <row r="1099" spans="1:17" ht="15" thickBot="1" x14ac:dyDescent="0.25">
      <c r="A1099" s="34" t="s">
        <v>67</v>
      </c>
      <c r="B1099" s="34" t="s">
        <v>8126</v>
      </c>
      <c r="C1099" s="34" t="s">
        <v>8127</v>
      </c>
      <c r="D1099" s="34" t="s">
        <v>3419</v>
      </c>
      <c r="E1099" s="34" t="s">
        <v>20</v>
      </c>
      <c r="F1099" s="34" t="s">
        <v>10302</v>
      </c>
      <c r="G1099" s="34" t="s">
        <v>10303</v>
      </c>
      <c r="H1099" s="34">
        <f t="shared" si="34"/>
        <v>1</v>
      </c>
      <c r="I1099" s="34">
        <f t="shared" si="35"/>
        <v>0</v>
      </c>
      <c r="J1099" s="34"/>
      <c r="K1099" s="34" t="s">
        <v>20</v>
      </c>
      <c r="L1099" s="34" t="s">
        <v>24</v>
      </c>
      <c r="M1099" s="34">
        <v>66</v>
      </c>
      <c r="N1099" s="34">
        <v>10</v>
      </c>
      <c r="O1099" s="34">
        <v>27</v>
      </c>
      <c r="P1099" s="1">
        <v>63.899000000000001</v>
      </c>
      <c r="Q1099" s="1">
        <v>83.504400000000004</v>
      </c>
    </row>
    <row r="1100" spans="1:17" ht="15" thickBot="1" x14ac:dyDescent="0.25">
      <c r="A1100" s="34" t="s">
        <v>67</v>
      </c>
      <c r="B1100" s="34" t="s">
        <v>8126</v>
      </c>
      <c r="C1100" s="34" t="s">
        <v>8127</v>
      </c>
      <c r="D1100" s="34" t="s">
        <v>3419</v>
      </c>
      <c r="E1100" s="34" t="s">
        <v>20</v>
      </c>
      <c r="F1100" s="34" t="s">
        <v>10304</v>
      </c>
      <c r="G1100" s="34" t="s">
        <v>10305</v>
      </c>
      <c r="H1100" s="34">
        <f t="shared" si="34"/>
        <v>1</v>
      </c>
      <c r="I1100" s="34">
        <f t="shared" si="35"/>
        <v>0</v>
      </c>
      <c r="J1100" s="34"/>
      <c r="K1100" s="34" t="s">
        <v>20</v>
      </c>
      <c r="L1100" s="34" t="s">
        <v>24</v>
      </c>
      <c r="M1100" s="34">
        <v>66</v>
      </c>
      <c r="N1100" s="34">
        <v>10</v>
      </c>
      <c r="O1100" s="34">
        <v>27</v>
      </c>
      <c r="P1100" s="1">
        <v>63.899000000000001</v>
      </c>
      <c r="Q1100" s="1">
        <v>90.965299999999999</v>
      </c>
    </row>
    <row r="1101" spans="1:17" ht="15" thickBot="1" x14ac:dyDescent="0.25">
      <c r="A1101" s="34" t="s">
        <v>67</v>
      </c>
      <c r="B1101" s="34" t="s">
        <v>8126</v>
      </c>
      <c r="C1101" s="34" t="s">
        <v>8127</v>
      </c>
      <c r="D1101" s="34" t="s">
        <v>3419</v>
      </c>
      <c r="E1101" s="34" t="s">
        <v>20</v>
      </c>
      <c r="F1101" s="34" t="s">
        <v>10306</v>
      </c>
      <c r="G1101" s="34" t="s">
        <v>10307</v>
      </c>
      <c r="H1101" s="34">
        <f t="shared" si="34"/>
        <v>1</v>
      </c>
      <c r="I1101" s="34">
        <f t="shared" si="35"/>
        <v>0</v>
      </c>
      <c r="J1101" s="34"/>
      <c r="K1101" s="34" t="s">
        <v>20</v>
      </c>
      <c r="L1101" s="34" t="s">
        <v>24</v>
      </c>
      <c r="M1101" s="34">
        <v>66</v>
      </c>
      <c r="N1101" s="34">
        <v>10</v>
      </c>
      <c r="O1101" s="34">
        <v>27</v>
      </c>
      <c r="P1101" s="1">
        <v>63.899000000000001</v>
      </c>
      <c r="Q1101" s="1">
        <v>82.204400000000007</v>
      </c>
    </row>
    <row r="1102" spans="1:17" ht="15" thickBot="1" x14ac:dyDescent="0.25">
      <c r="A1102" s="34" t="s">
        <v>67</v>
      </c>
      <c r="B1102" s="34" t="s">
        <v>8126</v>
      </c>
      <c r="C1102" s="34" t="s">
        <v>8127</v>
      </c>
      <c r="D1102" s="34" t="s">
        <v>3419</v>
      </c>
      <c r="E1102" s="34" t="s">
        <v>20</v>
      </c>
      <c r="F1102" s="34" t="s">
        <v>10308</v>
      </c>
      <c r="G1102" s="34" t="s">
        <v>10309</v>
      </c>
      <c r="H1102" s="34">
        <f t="shared" si="34"/>
        <v>1</v>
      </c>
      <c r="I1102" s="34">
        <f t="shared" si="35"/>
        <v>0</v>
      </c>
      <c r="J1102" s="34"/>
      <c r="K1102" s="34" t="s">
        <v>20</v>
      </c>
      <c r="L1102" s="34" t="s">
        <v>24</v>
      </c>
      <c r="M1102" s="34">
        <v>66</v>
      </c>
      <c r="N1102" s="34">
        <v>10</v>
      </c>
      <c r="O1102" s="34">
        <v>27</v>
      </c>
      <c r="P1102" s="1">
        <v>63.899000000000001</v>
      </c>
      <c r="Q1102" s="1">
        <v>76.2821</v>
      </c>
    </row>
    <row r="1103" spans="1:17" ht="15" thickBot="1" x14ac:dyDescent="0.25">
      <c r="A1103" s="34" t="s">
        <v>67</v>
      </c>
      <c r="B1103" s="34" t="s">
        <v>8126</v>
      </c>
      <c r="C1103" s="34" t="s">
        <v>8127</v>
      </c>
      <c r="D1103" s="34" t="s">
        <v>3419</v>
      </c>
      <c r="E1103" s="34" t="s">
        <v>20</v>
      </c>
      <c r="F1103" s="34" t="s">
        <v>10310</v>
      </c>
      <c r="G1103" s="34" t="s">
        <v>10311</v>
      </c>
      <c r="H1103" s="34">
        <f t="shared" si="34"/>
        <v>1</v>
      </c>
      <c r="I1103" s="34">
        <f t="shared" si="35"/>
        <v>0</v>
      </c>
      <c r="J1103" s="34"/>
      <c r="K1103" s="34" t="s">
        <v>20</v>
      </c>
      <c r="L1103" s="34" t="s">
        <v>24</v>
      </c>
      <c r="M1103" s="34">
        <v>66</v>
      </c>
      <c r="N1103" s="34">
        <v>10</v>
      </c>
      <c r="O1103" s="34">
        <v>27</v>
      </c>
      <c r="P1103" s="1">
        <v>63.899000000000001</v>
      </c>
      <c r="Q1103" s="1">
        <v>86.863699999999994</v>
      </c>
    </row>
    <row r="1104" spans="1:17" ht="15" thickBot="1" x14ac:dyDescent="0.25">
      <c r="A1104" s="34" t="s">
        <v>67</v>
      </c>
      <c r="B1104" s="34" t="s">
        <v>8126</v>
      </c>
      <c r="C1104" s="34" t="s">
        <v>8127</v>
      </c>
      <c r="D1104" s="34" t="s">
        <v>3419</v>
      </c>
      <c r="E1104" s="34" t="s">
        <v>20</v>
      </c>
      <c r="F1104" s="34" t="s">
        <v>10312</v>
      </c>
      <c r="G1104" s="34" t="s">
        <v>10313</v>
      </c>
      <c r="H1104" s="34">
        <f t="shared" si="34"/>
        <v>1</v>
      </c>
      <c r="I1104" s="34">
        <f t="shared" si="35"/>
        <v>0</v>
      </c>
      <c r="J1104" s="34"/>
      <c r="K1104" s="34" t="s">
        <v>20</v>
      </c>
      <c r="L1104" s="34" t="s">
        <v>24</v>
      </c>
      <c r="M1104" s="34">
        <v>66</v>
      </c>
      <c r="N1104" s="34">
        <v>10</v>
      </c>
      <c r="O1104" s="34">
        <v>27</v>
      </c>
      <c r="P1104" s="1">
        <v>63.899000000000001</v>
      </c>
      <c r="Q1104" s="1">
        <v>71.985799999999998</v>
      </c>
    </row>
    <row r="1105" spans="1:17" ht="15" thickBot="1" x14ac:dyDescent="0.25">
      <c r="A1105" s="34" t="s">
        <v>67</v>
      </c>
      <c r="B1105" s="34" t="s">
        <v>8126</v>
      </c>
      <c r="C1105" s="34" t="s">
        <v>8127</v>
      </c>
      <c r="D1105" s="34" t="s">
        <v>3419</v>
      </c>
      <c r="E1105" s="34" t="s">
        <v>20</v>
      </c>
      <c r="F1105" s="34" t="s">
        <v>10314</v>
      </c>
      <c r="G1105" s="34" t="s">
        <v>10315</v>
      </c>
      <c r="H1105" s="34">
        <f t="shared" si="34"/>
        <v>1</v>
      </c>
      <c r="I1105" s="34">
        <f t="shared" si="35"/>
        <v>0</v>
      </c>
      <c r="J1105" s="34"/>
      <c r="K1105" s="34" t="s">
        <v>20</v>
      </c>
      <c r="L1105" s="34" t="s">
        <v>24</v>
      </c>
      <c r="M1105" s="34">
        <v>66</v>
      </c>
      <c r="N1105" s="34">
        <v>10</v>
      </c>
      <c r="O1105" s="34">
        <v>27</v>
      </c>
      <c r="P1105" s="1">
        <v>63.899000000000001</v>
      </c>
      <c r="Q1105" s="1">
        <v>56.601500000000001</v>
      </c>
    </row>
    <row r="1106" spans="1:17" ht="15" thickBot="1" x14ac:dyDescent="0.25">
      <c r="A1106" s="34" t="s">
        <v>67</v>
      </c>
      <c r="B1106" s="34" t="s">
        <v>8126</v>
      </c>
      <c r="C1106" s="34" t="s">
        <v>8127</v>
      </c>
      <c r="D1106" s="34" t="s">
        <v>3419</v>
      </c>
      <c r="E1106" s="34" t="s">
        <v>20</v>
      </c>
      <c r="F1106" s="34" t="s">
        <v>10316</v>
      </c>
      <c r="G1106" s="34" t="s">
        <v>10317</v>
      </c>
      <c r="H1106" s="34">
        <f t="shared" si="34"/>
        <v>1</v>
      </c>
      <c r="I1106" s="34">
        <f t="shared" si="35"/>
        <v>0</v>
      </c>
      <c r="J1106" s="34"/>
      <c r="K1106" s="34" t="s">
        <v>20</v>
      </c>
      <c r="L1106" s="34" t="s">
        <v>24</v>
      </c>
      <c r="M1106" s="34">
        <v>66</v>
      </c>
      <c r="N1106" s="34">
        <v>10</v>
      </c>
      <c r="O1106" s="34">
        <v>27</v>
      </c>
      <c r="P1106" s="1">
        <v>63.899000000000001</v>
      </c>
      <c r="Q1106" s="1">
        <v>25.205500000000001</v>
      </c>
    </row>
    <row r="1107" spans="1:17" ht="15" thickBot="1" x14ac:dyDescent="0.25">
      <c r="A1107" s="34" t="s">
        <v>67</v>
      </c>
      <c r="B1107" s="34" t="s">
        <v>8126</v>
      </c>
      <c r="C1107" s="34" t="s">
        <v>8127</v>
      </c>
      <c r="D1107" s="34" t="s">
        <v>3419</v>
      </c>
      <c r="E1107" s="34" t="s">
        <v>20</v>
      </c>
      <c r="F1107" s="34" t="s">
        <v>10318</v>
      </c>
      <c r="G1107" s="34" t="s">
        <v>10319</v>
      </c>
      <c r="H1107" s="34">
        <f t="shared" si="34"/>
        <v>1</v>
      </c>
      <c r="I1107" s="34">
        <f t="shared" si="35"/>
        <v>0</v>
      </c>
      <c r="J1107" s="34"/>
      <c r="K1107" s="34" t="s">
        <v>20</v>
      </c>
      <c r="L1107" s="34" t="s">
        <v>24</v>
      </c>
      <c r="M1107" s="34">
        <v>66</v>
      </c>
      <c r="N1107" s="34">
        <v>10</v>
      </c>
      <c r="O1107" s="34">
        <v>27</v>
      </c>
      <c r="P1107" s="1">
        <v>63.899000000000001</v>
      </c>
      <c r="Q1107" s="1">
        <v>71.428600000000003</v>
      </c>
    </row>
    <row r="1108" spans="1:17" ht="15" thickBot="1" x14ac:dyDescent="0.25">
      <c r="A1108" s="34" t="s">
        <v>67</v>
      </c>
      <c r="B1108" s="34" t="s">
        <v>8126</v>
      </c>
      <c r="C1108" s="34" t="s">
        <v>8127</v>
      </c>
      <c r="D1108" s="34" t="s">
        <v>3419</v>
      </c>
      <c r="E1108" s="34" t="s">
        <v>20</v>
      </c>
      <c r="F1108" s="34" t="s">
        <v>10320</v>
      </c>
      <c r="G1108" s="34" t="s">
        <v>10321</v>
      </c>
      <c r="H1108" s="34">
        <f t="shared" si="34"/>
        <v>1</v>
      </c>
      <c r="I1108" s="34">
        <f t="shared" si="35"/>
        <v>0</v>
      </c>
      <c r="J1108" s="34"/>
      <c r="K1108" s="34" t="s">
        <v>20</v>
      </c>
      <c r="L1108" s="34" t="s">
        <v>24</v>
      </c>
      <c r="M1108" s="34">
        <v>66</v>
      </c>
      <c r="N1108" s="34">
        <v>10</v>
      </c>
      <c r="O1108" s="34">
        <v>27</v>
      </c>
      <c r="P1108" s="1">
        <v>63.899000000000001</v>
      </c>
      <c r="Q1108" s="1">
        <v>36.590400000000002</v>
      </c>
    </row>
    <row r="1109" spans="1:17" ht="15" thickBot="1" x14ac:dyDescent="0.25">
      <c r="A1109" s="34" t="s">
        <v>67</v>
      </c>
      <c r="B1109" s="34" t="s">
        <v>8126</v>
      </c>
      <c r="C1109" s="34" t="s">
        <v>8127</v>
      </c>
      <c r="D1109" s="34" t="s">
        <v>3419</v>
      </c>
      <c r="E1109" s="34" t="s">
        <v>20</v>
      </c>
      <c r="F1109" s="34" t="s">
        <v>10322</v>
      </c>
      <c r="G1109" s="34" t="s">
        <v>10323</v>
      </c>
      <c r="H1109" s="34">
        <f t="shared" si="34"/>
        <v>1</v>
      </c>
      <c r="I1109" s="34">
        <f t="shared" si="35"/>
        <v>0</v>
      </c>
      <c r="J1109" s="34"/>
      <c r="K1109" s="34" t="s">
        <v>20</v>
      </c>
      <c r="L1109" s="34" t="s">
        <v>24</v>
      </c>
      <c r="M1109" s="34">
        <v>66</v>
      </c>
      <c r="N1109" s="34">
        <v>10</v>
      </c>
      <c r="O1109" s="34">
        <v>27</v>
      </c>
      <c r="P1109" s="1">
        <v>63.899000000000001</v>
      </c>
      <c r="Q1109" s="1">
        <v>93.487399999999994</v>
      </c>
    </row>
    <row r="1110" spans="1:17" ht="15" thickBot="1" x14ac:dyDescent="0.25">
      <c r="A1110" s="34" t="s">
        <v>67</v>
      </c>
      <c r="B1110" s="34" t="s">
        <v>8126</v>
      </c>
      <c r="C1110" s="34" t="s">
        <v>8127</v>
      </c>
      <c r="D1110" s="34" t="s">
        <v>3419</v>
      </c>
      <c r="E1110" s="34" t="s">
        <v>20</v>
      </c>
      <c r="F1110" s="34" t="s">
        <v>10324</v>
      </c>
      <c r="G1110" s="34" t="s">
        <v>10325</v>
      </c>
      <c r="H1110" s="34">
        <f t="shared" si="34"/>
        <v>1</v>
      </c>
      <c r="I1110" s="34">
        <f t="shared" si="35"/>
        <v>0</v>
      </c>
      <c r="J1110" s="34"/>
      <c r="K1110" s="34" t="s">
        <v>20</v>
      </c>
      <c r="L1110" s="34" t="s">
        <v>24</v>
      </c>
      <c r="M1110" s="34">
        <v>66</v>
      </c>
      <c r="N1110" s="34">
        <v>10</v>
      </c>
      <c r="O1110" s="34">
        <v>27</v>
      </c>
      <c r="P1110" s="1">
        <v>63.899000000000001</v>
      </c>
      <c r="Q1110" s="1">
        <v>87.820099999999996</v>
      </c>
    </row>
    <row r="1111" spans="1:17" ht="15" thickBot="1" x14ac:dyDescent="0.25">
      <c r="A1111" s="34" t="s">
        <v>67</v>
      </c>
      <c r="B1111" s="34" t="s">
        <v>8126</v>
      </c>
      <c r="C1111" s="34" t="s">
        <v>8127</v>
      </c>
      <c r="D1111" s="34" t="s">
        <v>3419</v>
      </c>
      <c r="E1111" s="34" t="s">
        <v>20</v>
      </c>
      <c r="F1111" s="34" t="s">
        <v>10326</v>
      </c>
      <c r="G1111" s="34" t="s">
        <v>10327</v>
      </c>
      <c r="H1111" s="34">
        <f t="shared" si="34"/>
        <v>1</v>
      </c>
      <c r="I1111" s="34">
        <f t="shared" si="35"/>
        <v>0</v>
      </c>
      <c r="J1111" s="34"/>
      <c r="K1111" s="34" t="s">
        <v>20</v>
      </c>
      <c r="L1111" s="34" t="s">
        <v>24</v>
      </c>
      <c r="M1111" s="34">
        <v>66</v>
      </c>
      <c r="N1111" s="34">
        <v>10</v>
      </c>
      <c r="O1111" s="34">
        <v>27</v>
      </c>
      <c r="P1111" s="1">
        <v>63.899000000000001</v>
      </c>
      <c r="Q1111" s="1">
        <v>73.934799999999996</v>
      </c>
    </row>
    <row r="1112" spans="1:17" ht="15" thickBot="1" x14ac:dyDescent="0.25">
      <c r="A1112" s="34" t="s">
        <v>67</v>
      </c>
      <c r="B1112" s="34" t="s">
        <v>8126</v>
      </c>
      <c r="C1112" s="34" t="s">
        <v>8127</v>
      </c>
      <c r="D1112" s="34" t="s">
        <v>3419</v>
      </c>
      <c r="E1112" s="34" t="s">
        <v>20</v>
      </c>
      <c r="F1112" s="34" t="s">
        <v>10328</v>
      </c>
      <c r="G1112" s="34" t="s">
        <v>10329</v>
      </c>
      <c r="H1112" s="34">
        <f t="shared" si="34"/>
        <v>1</v>
      </c>
      <c r="I1112" s="34">
        <f t="shared" si="35"/>
        <v>0</v>
      </c>
      <c r="J1112" s="34"/>
      <c r="K1112" s="34" t="s">
        <v>20</v>
      </c>
      <c r="L1112" s="34" t="s">
        <v>24</v>
      </c>
      <c r="M1112" s="34">
        <v>66</v>
      </c>
      <c r="N1112" s="34">
        <v>10</v>
      </c>
      <c r="O1112" s="34">
        <v>27</v>
      </c>
      <c r="P1112" s="1">
        <v>63.899000000000001</v>
      </c>
      <c r="Q1112" s="1">
        <v>30.83</v>
      </c>
    </row>
    <row r="1113" spans="1:17" ht="15" thickBot="1" x14ac:dyDescent="0.25">
      <c r="A1113" s="34" t="s">
        <v>67</v>
      </c>
      <c r="B1113" s="34" t="s">
        <v>8126</v>
      </c>
      <c r="C1113" s="34" t="s">
        <v>8127</v>
      </c>
      <c r="D1113" s="34" t="s">
        <v>3419</v>
      </c>
      <c r="E1113" s="34" t="s">
        <v>20</v>
      </c>
      <c r="F1113" s="34" t="s">
        <v>10330</v>
      </c>
      <c r="G1113" s="34" t="s">
        <v>10331</v>
      </c>
      <c r="H1113" s="34">
        <f t="shared" si="34"/>
        <v>1</v>
      </c>
      <c r="I1113" s="34">
        <f t="shared" si="35"/>
        <v>0</v>
      </c>
      <c r="J1113" s="34"/>
      <c r="K1113" s="34" t="s">
        <v>20</v>
      </c>
      <c r="L1113" s="34" t="s">
        <v>24</v>
      </c>
      <c r="M1113" s="34">
        <v>66</v>
      </c>
      <c r="N1113" s="34">
        <v>10</v>
      </c>
      <c r="O1113" s="34">
        <v>27</v>
      </c>
      <c r="P1113" s="1">
        <v>63.899000000000001</v>
      </c>
      <c r="Q1113" s="1">
        <v>87.440200000000004</v>
      </c>
    </row>
    <row r="1114" spans="1:17" ht="15" thickBot="1" x14ac:dyDescent="0.25">
      <c r="A1114" s="34" t="s">
        <v>67</v>
      </c>
      <c r="B1114" s="34" t="s">
        <v>8126</v>
      </c>
      <c r="C1114" s="34" t="s">
        <v>8127</v>
      </c>
      <c r="D1114" s="34" t="s">
        <v>3419</v>
      </c>
      <c r="E1114" s="34" t="s">
        <v>20</v>
      </c>
      <c r="F1114" s="34" t="s">
        <v>10332</v>
      </c>
      <c r="G1114" s="34" t="s">
        <v>10333</v>
      </c>
      <c r="H1114" s="34">
        <f t="shared" si="34"/>
        <v>1</v>
      </c>
      <c r="I1114" s="34">
        <f t="shared" si="35"/>
        <v>0</v>
      </c>
      <c r="J1114" s="34"/>
      <c r="K1114" s="34" t="s">
        <v>20</v>
      </c>
      <c r="L1114" s="34" t="s">
        <v>24</v>
      </c>
      <c r="M1114" s="34">
        <v>66</v>
      </c>
      <c r="N1114" s="34">
        <v>10</v>
      </c>
      <c r="O1114" s="34">
        <v>27</v>
      </c>
      <c r="P1114" s="1">
        <v>63.899000000000001</v>
      </c>
      <c r="Q1114" s="1">
        <v>87.547899999999998</v>
      </c>
    </row>
    <row r="1115" spans="1:17" ht="15" thickBot="1" x14ac:dyDescent="0.25">
      <c r="A1115" s="34" t="s">
        <v>67</v>
      </c>
      <c r="B1115" s="34" t="s">
        <v>8126</v>
      </c>
      <c r="C1115" s="34" t="s">
        <v>8127</v>
      </c>
      <c r="D1115" s="34" t="s">
        <v>3419</v>
      </c>
      <c r="E1115" s="34" t="s">
        <v>20</v>
      </c>
      <c r="F1115" s="34" t="s">
        <v>10334</v>
      </c>
      <c r="G1115" s="34" t="s">
        <v>10335</v>
      </c>
      <c r="H1115" s="34">
        <f t="shared" si="34"/>
        <v>1</v>
      </c>
      <c r="I1115" s="34">
        <f t="shared" si="35"/>
        <v>0</v>
      </c>
      <c r="J1115" s="34"/>
      <c r="K1115" s="34" t="s">
        <v>20</v>
      </c>
      <c r="L1115" s="34" t="s">
        <v>24</v>
      </c>
      <c r="M1115" s="34">
        <v>66</v>
      </c>
      <c r="N1115" s="34">
        <v>10</v>
      </c>
      <c r="O1115" s="34">
        <v>27</v>
      </c>
      <c r="P1115" s="1">
        <v>63.899000000000001</v>
      </c>
      <c r="Q1115" s="1">
        <v>74.414100000000005</v>
      </c>
    </row>
    <row r="1116" spans="1:17" ht="15" thickBot="1" x14ac:dyDescent="0.25">
      <c r="A1116" s="34" t="s">
        <v>67</v>
      </c>
      <c r="B1116" s="34" t="s">
        <v>8126</v>
      </c>
      <c r="C1116" s="34" t="s">
        <v>8127</v>
      </c>
      <c r="D1116" s="34" t="s">
        <v>3419</v>
      </c>
      <c r="E1116" s="34" t="s">
        <v>20</v>
      </c>
      <c r="F1116" s="34" t="s">
        <v>10336</v>
      </c>
      <c r="G1116" s="34" t="s">
        <v>10337</v>
      </c>
      <c r="H1116" s="34">
        <f t="shared" si="34"/>
        <v>1</v>
      </c>
      <c r="I1116" s="34">
        <f t="shared" si="35"/>
        <v>0</v>
      </c>
      <c r="J1116" s="34"/>
      <c r="K1116" s="34" t="s">
        <v>20</v>
      </c>
      <c r="L1116" s="34" t="s">
        <v>24</v>
      </c>
      <c r="M1116" s="34">
        <v>66</v>
      </c>
      <c r="N1116" s="34">
        <v>10</v>
      </c>
      <c r="O1116" s="34">
        <v>27</v>
      </c>
      <c r="P1116" s="1">
        <v>63.899000000000001</v>
      </c>
      <c r="Q1116" s="1">
        <v>80.821600000000004</v>
      </c>
    </row>
    <row r="1117" spans="1:17" ht="15" thickBot="1" x14ac:dyDescent="0.25">
      <c r="A1117" s="34" t="s">
        <v>67</v>
      </c>
      <c r="B1117" s="34" t="s">
        <v>8126</v>
      </c>
      <c r="C1117" s="34" t="s">
        <v>8127</v>
      </c>
      <c r="D1117" s="34" t="s">
        <v>3419</v>
      </c>
      <c r="E1117" s="34" t="s">
        <v>20</v>
      </c>
      <c r="F1117" s="34" t="s">
        <v>10338</v>
      </c>
      <c r="G1117" s="34" t="s">
        <v>10339</v>
      </c>
      <c r="H1117" s="34">
        <f t="shared" si="34"/>
        <v>1</v>
      </c>
      <c r="I1117" s="34">
        <f t="shared" si="35"/>
        <v>0</v>
      </c>
      <c r="J1117" s="34"/>
      <c r="K1117" s="34" t="s">
        <v>20</v>
      </c>
      <c r="L1117" s="34" t="s">
        <v>24</v>
      </c>
      <c r="M1117" s="34">
        <v>66</v>
      </c>
      <c r="N1117" s="34">
        <v>10</v>
      </c>
      <c r="O1117" s="34">
        <v>27</v>
      </c>
      <c r="P1117" s="1">
        <v>63.899000000000001</v>
      </c>
      <c r="Q1117" s="1">
        <v>42.427500000000002</v>
      </c>
    </row>
    <row r="1118" spans="1:17" ht="15" thickBot="1" x14ac:dyDescent="0.25">
      <c r="A1118" s="34" t="s">
        <v>67</v>
      </c>
      <c r="B1118" s="34" t="s">
        <v>8126</v>
      </c>
      <c r="C1118" s="34" t="s">
        <v>8127</v>
      </c>
      <c r="D1118" s="34" t="s">
        <v>3419</v>
      </c>
      <c r="E1118" s="34" t="s">
        <v>20</v>
      </c>
      <c r="F1118" s="34" t="s">
        <v>10340</v>
      </c>
      <c r="G1118" s="34" t="s">
        <v>10341</v>
      </c>
      <c r="H1118" s="34">
        <f t="shared" si="34"/>
        <v>1</v>
      </c>
      <c r="I1118" s="34">
        <f t="shared" si="35"/>
        <v>0</v>
      </c>
      <c r="J1118" s="34"/>
      <c r="K1118" s="34" t="s">
        <v>20</v>
      </c>
      <c r="L1118" s="34" t="s">
        <v>24</v>
      </c>
      <c r="M1118" s="34">
        <v>66</v>
      </c>
      <c r="N1118" s="34">
        <v>10</v>
      </c>
      <c r="O1118" s="34">
        <v>27</v>
      </c>
      <c r="P1118" s="1">
        <v>63.899000000000001</v>
      </c>
      <c r="Q1118" s="1">
        <v>39.673000000000002</v>
      </c>
    </row>
    <row r="1119" spans="1:17" ht="15" thickBot="1" x14ac:dyDescent="0.25">
      <c r="A1119" s="34" t="s">
        <v>67</v>
      </c>
      <c r="B1119" s="34" t="s">
        <v>8126</v>
      </c>
      <c r="C1119" s="34" t="s">
        <v>8127</v>
      </c>
      <c r="D1119" s="34" t="s">
        <v>3419</v>
      </c>
      <c r="E1119" s="34" t="s">
        <v>20</v>
      </c>
      <c r="F1119" s="34" t="s">
        <v>10342</v>
      </c>
      <c r="G1119" s="34" t="s">
        <v>10343</v>
      </c>
      <c r="H1119" s="34">
        <f t="shared" si="34"/>
        <v>1</v>
      </c>
      <c r="I1119" s="34">
        <f t="shared" si="35"/>
        <v>0</v>
      </c>
      <c r="J1119" s="34"/>
      <c r="K1119" s="34" t="s">
        <v>20</v>
      </c>
      <c r="L1119" s="34" t="s">
        <v>24</v>
      </c>
      <c r="M1119" s="34">
        <v>66</v>
      </c>
      <c r="N1119" s="34">
        <v>10</v>
      </c>
      <c r="O1119" s="34">
        <v>27</v>
      </c>
      <c r="P1119" s="1">
        <v>63.899000000000001</v>
      </c>
      <c r="Q1119" s="1">
        <v>87.456599999999995</v>
      </c>
    </row>
    <row r="1120" spans="1:17" ht="15" thickBot="1" x14ac:dyDescent="0.25">
      <c r="A1120" s="34" t="s">
        <v>67</v>
      </c>
      <c r="B1120" s="34" t="s">
        <v>8126</v>
      </c>
      <c r="C1120" s="34" t="s">
        <v>8127</v>
      </c>
      <c r="D1120" s="34" t="s">
        <v>3419</v>
      </c>
      <c r="E1120" s="34" t="s">
        <v>20</v>
      </c>
      <c r="F1120" s="34" t="s">
        <v>10344</v>
      </c>
      <c r="G1120" s="34" t="s">
        <v>10345</v>
      </c>
      <c r="H1120" s="34">
        <f t="shared" si="34"/>
        <v>1</v>
      </c>
      <c r="I1120" s="34">
        <f t="shared" si="35"/>
        <v>0</v>
      </c>
      <c r="J1120" s="34"/>
      <c r="K1120" s="34" t="s">
        <v>20</v>
      </c>
      <c r="L1120" s="34" t="s">
        <v>24</v>
      </c>
      <c r="M1120" s="34">
        <v>66</v>
      </c>
      <c r="N1120" s="34">
        <v>10</v>
      </c>
      <c r="O1120" s="34">
        <v>27</v>
      </c>
      <c r="P1120" s="1">
        <v>63.899000000000001</v>
      </c>
      <c r="Q1120" s="1">
        <v>80.684100000000001</v>
      </c>
    </row>
    <row r="1121" spans="1:17" ht="15" thickBot="1" x14ac:dyDescent="0.25">
      <c r="A1121" s="34" t="s">
        <v>67</v>
      </c>
      <c r="B1121" s="34" t="s">
        <v>8126</v>
      </c>
      <c r="C1121" s="34" t="s">
        <v>8127</v>
      </c>
      <c r="D1121" s="34" t="s">
        <v>3419</v>
      </c>
      <c r="E1121" s="34" t="s">
        <v>20</v>
      </c>
      <c r="F1121" s="34" t="s">
        <v>10346</v>
      </c>
      <c r="G1121" s="34" t="s">
        <v>10347</v>
      </c>
      <c r="H1121" s="34">
        <f t="shared" si="34"/>
        <v>1</v>
      </c>
      <c r="I1121" s="34">
        <f t="shared" si="35"/>
        <v>0</v>
      </c>
      <c r="J1121" s="34"/>
      <c r="K1121" s="34" t="s">
        <v>20</v>
      </c>
      <c r="L1121" s="34" t="s">
        <v>24</v>
      </c>
      <c r="M1121" s="34">
        <v>66</v>
      </c>
      <c r="N1121" s="34">
        <v>10</v>
      </c>
      <c r="O1121" s="34">
        <v>27</v>
      </c>
      <c r="P1121" s="1">
        <v>63.899000000000001</v>
      </c>
      <c r="Q1121" s="1">
        <v>48.438499999999998</v>
      </c>
    </row>
    <row r="1122" spans="1:17" ht="15" thickBot="1" x14ac:dyDescent="0.25">
      <c r="A1122" s="34" t="s">
        <v>67</v>
      </c>
      <c r="B1122" s="34" t="s">
        <v>8126</v>
      </c>
      <c r="C1122" s="34" t="s">
        <v>8127</v>
      </c>
      <c r="D1122" s="34" t="s">
        <v>3419</v>
      </c>
      <c r="E1122" s="34" t="s">
        <v>20</v>
      </c>
      <c r="F1122" s="34" t="s">
        <v>10348</v>
      </c>
      <c r="G1122" s="34" t="s">
        <v>10349</v>
      </c>
      <c r="H1122" s="34">
        <f t="shared" si="34"/>
        <v>1</v>
      </c>
      <c r="I1122" s="34">
        <f t="shared" si="35"/>
        <v>0</v>
      </c>
      <c r="J1122" s="34"/>
      <c r="K1122" s="34" t="s">
        <v>20</v>
      </c>
      <c r="L1122" s="34" t="s">
        <v>24</v>
      </c>
      <c r="M1122" s="34">
        <v>66</v>
      </c>
      <c r="N1122" s="34">
        <v>10</v>
      </c>
      <c r="O1122" s="34">
        <v>27</v>
      </c>
      <c r="P1122" s="1">
        <v>63.899000000000001</v>
      </c>
      <c r="Q1122" s="1">
        <v>16.9435</v>
      </c>
    </row>
    <row r="1123" spans="1:17" ht="15" thickBot="1" x14ac:dyDescent="0.25">
      <c r="A1123" s="34" t="s">
        <v>67</v>
      </c>
      <c r="B1123" s="34" t="s">
        <v>8126</v>
      </c>
      <c r="C1123" s="34" t="s">
        <v>8127</v>
      </c>
      <c r="D1123" s="34" t="s">
        <v>3419</v>
      </c>
      <c r="E1123" s="34" t="s">
        <v>20</v>
      </c>
      <c r="F1123" s="34" t="s">
        <v>10350</v>
      </c>
      <c r="G1123" s="34" t="s">
        <v>10351</v>
      </c>
      <c r="H1123" s="34">
        <f t="shared" si="34"/>
        <v>1</v>
      </c>
      <c r="I1123" s="34">
        <f t="shared" si="35"/>
        <v>0</v>
      </c>
      <c r="J1123" s="34"/>
      <c r="K1123" s="34" t="s">
        <v>20</v>
      </c>
      <c r="L1123" s="34" t="s">
        <v>24</v>
      </c>
      <c r="M1123" s="34">
        <v>66</v>
      </c>
      <c r="N1123" s="34">
        <v>10</v>
      </c>
      <c r="O1123" s="34">
        <v>27</v>
      </c>
      <c r="P1123" s="1">
        <v>63.899000000000001</v>
      </c>
      <c r="Q1123" s="1">
        <v>92.119100000000003</v>
      </c>
    </row>
    <row r="1124" spans="1:17" ht="15" thickBot="1" x14ac:dyDescent="0.25">
      <c r="A1124" s="34" t="s">
        <v>67</v>
      </c>
      <c r="B1124" s="34" t="s">
        <v>8126</v>
      </c>
      <c r="C1124" s="34" t="s">
        <v>8127</v>
      </c>
      <c r="D1124" s="34" t="s">
        <v>3419</v>
      </c>
      <c r="E1124" s="34" t="s">
        <v>20</v>
      </c>
      <c r="F1124" s="34" t="s">
        <v>10352</v>
      </c>
      <c r="G1124" s="34" t="s">
        <v>10353</v>
      </c>
      <c r="H1124" s="34">
        <f t="shared" si="34"/>
        <v>1</v>
      </c>
      <c r="I1124" s="34">
        <f t="shared" si="35"/>
        <v>0</v>
      </c>
      <c r="J1124" s="34"/>
      <c r="K1124" s="34" t="s">
        <v>20</v>
      </c>
      <c r="L1124" s="34" t="s">
        <v>24</v>
      </c>
      <c r="M1124" s="34">
        <v>66</v>
      </c>
      <c r="N1124" s="34">
        <v>10</v>
      </c>
      <c r="O1124" s="34">
        <v>27</v>
      </c>
      <c r="P1124" s="1">
        <v>63.899000000000001</v>
      </c>
      <c r="Q1124" s="1">
        <v>38.439700000000002</v>
      </c>
    </row>
    <row r="1125" spans="1:17" ht="15" thickBot="1" x14ac:dyDescent="0.25">
      <c r="A1125" s="34" t="s">
        <v>67</v>
      </c>
      <c r="B1125" s="34" t="s">
        <v>8126</v>
      </c>
      <c r="C1125" s="34" t="s">
        <v>8127</v>
      </c>
      <c r="D1125" s="34" t="s">
        <v>3419</v>
      </c>
      <c r="E1125" s="34" t="s">
        <v>20</v>
      </c>
      <c r="F1125" s="34" t="s">
        <v>10354</v>
      </c>
      <c r="G1125" s="34" t="s">
        <v>10355</v>
      </c>
      <c r="H1125" s="34">
        <f t="shared" si="34"/>
        <v>1</v>
      </c>
      <c r="I1125" s="34">
        <f t="shared" si="35"/>
        <v>0</v>
      </c>
      <c r="J1125" s="34"/>
      <c r="K1125" s="34" t="s">
        <v>20</v>
      </c>
      <c r="L1125" s="34" t="s">
        <v>24</v>
      </c>
      <c r="M1125" s="34">
        <v>66</v>
      </c>
      <c r="N1125" s="34">
        <v>10</v>
      </c>
      <c r="O1125" s="34">
        <v>27</v>
      </c>
      <c r="P1125" s="1">
        <v>63.899000000000001</v>
      </c>
      <c r="Q1125" s="1">
        <v>66.108199999999997</v>
      </c>
    </row>
    <row r="1126" spans="1:17" ht="15" thickBot="1" x14ac:dyDescent="0.25">
      <c r="A1126" s="34" t="s">
        <v>67</v>
      </c>
      <c r="B1126" s="34" t="s">
        <v>8126</v>
      </c>
      <c r="C1126" s="34" t="s">
        <v>8127</v>
      </c>
      <c r="D1126" s="34" t="s">
        <v>3419</v>
      </c>
      <c r="E1126" s="34" t="s">
        <v>20</v>
      </c>
      <c r="F1126" s="34" t="s">
        <v>10356</v>
      </c>
      <c r="G1126" s="34" t="s">
        <v>10357</v>
      </c>
      <c r="H1126" s="34">
        <f t="shared" si="34"/>
        <v>1</v>
      </c>
      <c r="I1126" s="34">
        <f t="shared" si="35"/>
        <v>0</v>
      </c>
      <c r="J1126" s="34"/>
      <c r="K1126" s="34" t="s">
        <v>20</v>
      </c>
      <c r="L1126" s="34" t="s">
        <v>24</v>
      </c>
      <c r="M1126" s="34">
        <v>66</v>
      </c>
      <c r="N1126" s="34">
        <v>10</v>
      </c>
      <c r="O1126" s="34">
        <v>27</v>
      </c>
      <c r="P1126" s="1">
        <v>63.899000000000001</v>
      </c>
      <c r="Q1126" s="1">
        <v>85.646699999999996</v>
      </c>
    </row>
    <row r="1127" spans="1:17" ht="15" thickBot="1" x14ac:dyDescent="0.25">
      <c r="A1127" s="34" t="s">
        <v>67</v>
      </c>
      <c r="B1127" s="34" t="s">
        <v>8126</v>
      </c>
      <c r="C1127" s="34" t="s">
        <v>8127</v>
      </c>
      <c r="D1127" s="34" t="s">
        <v>3419</v>
      </c>
      <c r="E1127" s="34" t="s">
        <v>20</v>
      </c>
      <c r="F1127" s="34" t="s">
        <v>10358</v>
      </c>
      <c r="G1127" s="34" t="s">
        <v>10359</v>
      </c>
      <c r="H1127" s="34">
        <f t="shared" si="34"/>
        <v>1</v>
      </c>
      <c r="I1127" s="34">
        <f t="shared" si="35"/>
        <v>0</v>
      </c>
      <c r="J1127" s="34"/>
      <c r="K1127" s="34" t="s">
        <v>20</v>
      </c>
      <c r="L1127" s="34" t="s">
        <v>24</v>
      </c>
      <c r="M1127" s="34">
        <v>66</v>
      </c>
      <c r="N1127" s="34">
        <v>10</v>
      </c>
      <c r="O1127" s="34">
        <v>27</v>
      </c>
      <c r="P1127" s="1">
        <v>63.899000000000001</v>
      </c>
      <c r="Q1127" s="1">
        <v>68.254000000000005</v>
      </c>
    </row>
    <row r="1128" spans="1:17" ht="15" thickBot="1" x14ac:dyDescent="0.25">
      <c r="A1128" s="34" t="s">
        <v>67</v>
      </c>
      <c r="B1128" s="34" t="s">
        <v>8126</v>
      </c>
      <c r="C1128" s="34" t="s">
        <v>8127</v>
      </c>
      <c r="D1128" s="34" t="s">
        <v>3419</v>
      </c>
      <c r="E1128" s="34" t="s">
        <v>20</v>
      </c>
      <c r="F1128" s="34" t="s">
        <v>10360</v>
      </c>
      <c r="G1128" s="34" t="s">
        <v>10361</v>
      </c>
      <c r="H1128" s="34">
        <f t="shared" si="34"/>
        <v>1</v>
      </c>
      <c r="I1128" s="34">
        <f t="shared" si="35"/>
        <v>0</v>
      </c>
      <c r="J1128" s="34"/>
      <c r="K1128" s="34" t="s">
        <v>20</v>
      </c>
      <c r="L1128" s="34" t="s">
        <v>24</v>
      </c>
      <c r="M1128" s="34">
        <v>66</v>
      </c>
      <c r="N1128" s="34">
        <v>10</v>
      </c>
      <c r="O1128" s="34">
        <v>27</v>
      </c>
      <c r="P1128" s="1">
        <v>63.899000000000001</v>
      </c>
      <c r="Q1128" s="1">
        <v>55.502499999999998</v>
      </c>
    </row>
    <row r="1129" spans="1:17" ht="15" thickBot="1" x14ac:dyDescent="0.25">
      <c r="A1129" s="34" t="s">
        <v>67</v>
      </c>
      <c r="B1129" s="34" t="s">
        <v>8126</v>
      </c>
      <c r="C1129" s="34" t="s">
        <v>8127</v>
      </c>
      <c r="D1129" s="34" t="s">
        <v>3419</v>
      </c>
      <c r="E1129" s="34" t="s">
        <v>20</v>
      </c>
      <c r="F1129" s="34" t="s">
        <v>10362</v>
      </c>
      <c r="G1129" s="34" t="s">
        <v>10363</v>
      </c>
      <c r="H1129" s="34">
        <f t="shared" si="34"/>
        <v>1</v>
      </c>
      <c r="I1129" s="34">
        <f t="shared" si="35"/>
        <v>0</v>
      </c>
      <c r="J1129" s="34"/>
      <c r="K1129" s="34" t="s">
        <v>20</v>
      </c>
      <c r="L1129" s="34" t="s">
        <v>24</v>
      </c>
      <c r="M1129" s="34">
        <v>66</v>
      </c>
      <c r="N1129" s="34">
        <v>10</v>
      </c>
      <c r="O1129" s="34">
        <v>27</v>
      </c>
      <c r="P1129" s="1">
        <v>63.899000000000001</v>
      </c>
      <c r="Q1129" s="1">
        <v>81.138800000000003</v>
      </c>
    </row>
    <row r="1130" spans="1:17" ht="15" thickBot="1" x14ac:dyDescent="0.25">
      <c r="A1130" s="34" t="s">
        <v>67</v>
      </c>
      <c r="B1130" s="34" t="s">
        <v>8126</v>
      </c>
      <c r="C1130" s="34" t="s">
        <v>8127</v>
      </c>
      <c r="D1130" s="34" t="s">
        <v>3419</v>
      </c>
      <c r="E1130" s="34" t="s">
        <v>20</v>
      </c>
      <c r="F1130" s="34" t="s">
        <v>10364</v>
      </c>
      <c r="G1130" s="34" t="s">
        <v>10365</v>
      </c>
      <c r="H1130" s="34">
        <f t="shared" si="34"/>
        <v>1</v>
      </c>
      <c r="I1130" s="34">
        <f t="shared" si="35"/>
        <v>0</v>
      </c>
      <c r="J1130" s="34"/>
      <c r="K1130" s="34" t="s">
        <v>20</v>
      </c>
      <c r="L1130" s="34" t="s">
        <v>24</v>
      </c>
      <c r="M1130" s="34">
        <v>66</v>
      </c>
      <c r="N1130" s="34">
        <v>10</v>
      </c>
      <c r="O1130" s="34">
        <v>27</v>
      </c>
      <c r="P1130" s="1">
        <v>63.899000000000001</v>
      </c>
      <c r="Q1130" s="1">
        <v>49.310899999999997</v>
      </c>
    </row>
    <row r="1131" spans="1:17" ht="15" thickBot="1" x14ac:dyDescent="0.25">
      <c r="A1131" s="34" t="s">
        <v>67</v>
      </c>
      <c r="B1131" s="34" t="s">
        <v>8126</v>
      </c>
      <c r="C1131" s="34" t="s">
        <v>8127</v>
      </c>
      <c r="D1131" s="34" t="s">
        <v>3419</v>
      </c>
      <c r="E1131" s="34" t="s">
        <v>20</v>
      </c>
      <c r="F1131" s="34" t="s">
        <v>10366</v>
      </c>
      <c r="G1131" s="34" t="s">
        <v>10367</v>
      </c>
      <c r="H1131" s="34">
        <f t="shared" si="34"/>
        <v>1</v>
      </c>
      <c r="I1131" s="34">
        <f t="shared" si="35"/>
        <v>0</v>
      </c>
      <c r="J1131" s="34"/>
      <c r="K1131" s="34" t="s">
        <v>20</v>
      </c>
      <c r="L1131" s="34" t="s">
        <v>24</v>
      </c>
      <c r="M1131" s="34">
        <v>66</v>
      </c>
      <c r="N1131" s="34">
        <v>10</v>
      </c>
      <c r="O1131" s="34">
        <v>27</v>
      </c>
      <c r="P1131" s="1">
        <v>63.899000000000001</v>
      </c>
      <c r="Q1131" s="1">
        <v>71.488799999999998</v>
      </c>
    </row>
    <row r="1132" spans="1:17" ht="15" thickBot="1" x14ac:dyDescent="0.25">
      <c r="A1132" s="34" t="s">
        <v>67</v>
      </c>
      <c r="B1132" s="34" t="s">
        <v>8126</v>
      </c>
      <c r="C1132" s="34" t="s">
        <v>8127</v>
      </c>
      <c r="D1132" s="34" t="s">
        <v>3419</v>
      </c>
      <c r="E1132" s="34" t="s">
        <v>20</v>
      </c>
      <c r="F1132" s="34" t="s">
        <v>10368</v>
      </c>
      <c r="G1132" s="34" t="s">
        <v>10369</v>
      </c>
      <c r="H1132" s="34">
        <f t="shared" si="34"/>
        <v>1</v>
      </c>
      <c r="I1132" s="34">
        <f t="shared" si="35"/>
        <v>0</v>
      </c>
      <c r="J1132" s="34"/>
      <c r="K1132" s="34" t="s">
        <v>20</v>
      </c>
      <c r="L1132" s="34" t="s">
        <v>24</v>
      </c>
      <c r="M1132" s="34">
        <v>66</v>
      </c>
      <c r="N1132" s="34">
        <v>10</v>
      </c>
      <c r="O1132" s="34">
        <v>27</v>
      </c>
      <c r="P1132" s="1">
        <v>63.899000000000001</v>
      </c>
      <c r="Q1132" s="1">
        <v>16.818200000000001</v>
      </c>
    </row>
    <row r="1133" spans="1:17" ht="15" thickBot="1" x14ac:dyDescent="0.25">
      <c r="A1133" s="34" t="s">
        <v>67</v>
      </c>
      <c r="B1133" s="34" t="s">
        <v>8126</v>
      </c>
      <c r="C1133" s="34" t="s">
        <v>8127</v>
      </c>
      <c r="D1133" s="34" t="s">
        <v>3419</v>
      </c>
      <c r="E1133" s="34" t="s">
        <v>20</v>
      </c>
      <c r="F1133" s="34" t="s">
        <v>10370</v>
      </c>
      <c r="G1133" s="34" t="s">
        <v>10371</v>
      </c>
      <c r="H1133" s="34">
        <f t="shared" si="34"/>
        <v>1</v>
      </c>
      <c r="I1133" s="34">
        <f t="shared" si="35"/>
        <v>0</v>
      </c>
      <c r="J1133" s="34"/>
      <c r="K1133" s="34" t="s">
        <v>20</v>
      </c>
      <c r="L1133" s="34" t="s">
        <v>24</v>
      </c>
      <c r="M1133" s="34">
        <v>66</v>
      </c>
      <c r="N1133" s="34">
        <v>10</v>
      </c>
      <c r="O1133" s="34">
        <v>27</v>
      </c>
      <c r="P1133" s="1">
        <v>63.899000000000001</v>
      </c>
      <c r="Q1133" s="1">
        <v>89.295400000000001</v>
      </c>
    </row>
    <row r="1134" spans="1:17" ht="15" thickBot="1" x14ac:dyDescent="0.25">
      <c r="A1134" s="34" t="s">
        <v>67</v>
      </c>
      <c r="B1134" s="34" t="s">
        <v>8126</v>
      </c>
      <c r="C1134" s="34" t="s">
        <v>8127</v>
      </c>
      <c r="D1134" s="34" t="s">
        <v>3419</v>
      </c>
      <c r="E1134" s="34" t="s">
        <v>20</v>
      </c>
      <c r="F1134" s="34" t="s">
        <v>10372</v>
      </c>
      <c r="G1134" s="34" t="s">
        <v>10373</v>
      </c>
      <c r="H1134" s="34">
        <f t="shared" si="34"/>
        <v>1</v>
      </c>
      <c r="I1134" s="34">
        <f t="shared" si="35"/>
        <v>0</v>
      </c>
      <c r="J1134" s="34"/>
      <c r="K1134" s="34" t="s">
        <v>20</v>
      </c>
      <c r="L1134" s="34" t="s">
        <v>24</v>
      </c>
      <c r="M1134" s="34">
        <v>66</v>
      </c>
      <c r="N1134" s="34">
        <v>10</v>
      </c>
      <c r="O1134" s="34">
        <v>27</v>
      </c>
      <c r="P1134" s="1">
        <v>63.899000000000001</v>
      </c>
      <c r="Q1134" s="1">
        <v>47.109499999999997</v>
      </c>
    </row>
    <row r="1135" spans="1:17" ht="15" thickBot="1" x14ac:dyDescent="0.25">
      <c r="A1135" s="34" t="s">
        <v>67</v>
      </c>
      <c r="B1135" s="34" t="s">
        <v>8126</v>
      </c>
      <c r="C1135" s="34" t="s">
        <v>8127</v>
      </c>
      <c r="D1135" s="34" t="s">
        <v>3419</v>
      </c>
      <c r="E1135" s="34" t="s">
        <v>20</v>
      </c>
      <c r="F1135" s="34" t="s">
        <v>10374</v>
      </c>
      <c r="G1135" s="34" t="s">
        <v>10375</v>
      </c>
      <c r="H1135" s="34">
        <f t="shared" si="34"/>
        <v>1</v>
      </c>
      <c r="I1135" s="34">
        <f t="shared" si="35"/>
        <v>0</v>
      </c>
      <c r="J1135" s="34"/>
      <c r="K1135" s="34" t="s">
        <v>20</v>
      </c>
      <c r="L1135" s="34" t="s">
        <v>24</v>
      </c>
      <c r="M1135" s="34">
        <v>66</v>
      </c>
      <c r="N1135" s="34">
        <v>10</v>
      </c>
      <c r="O1135" s="34">
        <v>27</v>
      </c>
      <c r="P1135" s="1">
        <v>63.899000000000001</v>
      </c>
      <c r="Q1135" s="1">
        <v>77.464799999999997</v>
      </c>
    </row>
    <row r="1136" spans="1:17" ht="15" thickBot="1" x14ac:dyDescent="0.25">
      <c r="A1136" s="34" t="s">
        <v>67</v>
      </c>
      <c r="B1136" s="34" t="s">
        <v>8126</v>
      </c>
      <c r="C1136" s="34" t="s">
        <v>8127</v>
      </c>
      <c r="D1136" s="34" t="s">
        <v>3419</v>
      </c>
      <c r="E1136" s="34" t="s">
        <v>20</v>
      </c>
      <c r="F1136" s="34" t="s">
        <v>10376</v>
      </c>
      <c r="G1136" s="34" t="s">
        <v>10377</v>
      </c>
      <c r="H1136" s="34">
        <f t="shared" si="34"/>
        <v>1</v>
      </c>
      <c r="I1136" s="34">
        <f t="shared" si="35"/>
        <v>0</v>
      </c>
      <c r="J1136" s="34"/>
      <c r="K1136" s="34" t="s">
        <v>20</v>
      </c>
      <c r="L1136" s="34" t="s">
        <v>24</v>
      </c>
      <c r="M1136" s="34">
        <v>66</v>
      </c>
      <c r="N1136" s="34">
        <v>10</v>
      </c>
      <c r="O1136" s="34">
        <v>27</v>
      </c>
      <c r="P1136" s="1">
        <v>63.899000000000001</v>
      </c>
      <c r="Q1136" s="1">
        <v>79.233199999999997</v>
      </c>
    </row>
    <row r="1137" spans="1:17" ht="15" thickBot="1" x14ac:dyDescent="0.25">
      <c r="A1137" s="34" t="s">
        <v>67</v>
      </c>
      <c r="B1137" s="34" t="s">
        <v>8126</v>
      </c>
      <c r="C1137" s="34" t="s">
        <v>8127</v>
      </c>
      <c r="D1137" s="34" t="s">
        <v>3419</v>
      </c>
      <c r="E1137" s="34" t="s">
        <v>20</v>
      </c>
      <c r="F1137" s="34" t="s">
        <v>10378</v>
      </c>
      <c r="G1137" s="34" t="s">
        <v>10379</v>
      </c>
      <c r="H1137" s="34">
        <f t="shared" si="34"/>
        <v>1</v>
      </c>
      <c r="I1137" s="34">
        <f t="shared" si="35"/>
        <v>0</v>
      </c>
      <c r="J1137" s="34"/>
      <c r="K1137" s="34" t="s">
        <v>20</v>
      </c>
      <c r="L1137" s="34" t="s">
        <v>24</v>
      </c>
      <c r="M1137" s="34">
        <v>66</v>
      </c>
      <c r="N1137" s="34">
        <v>10</v>
      </c>
      <c r="O1137" s="34">
        <v>27</v>
      </c>
      <c r="P1137" s="1">
        <v>63.899000000000001</v>
      </c>
      <c r="Q1137" s="1">
        <v>86.608400000000003</v>
      </c>
    </row>
    <row r="1138" spans="1:17" ht="15" thickBot="1" x14ac:dyDescent="0.25">
      <c r="A1138" s="34" t="s">
        <v>67</v>
      </c>
      <c r="B1138" s="34" t="s">
        <v>8126</v>
      </c>
      <c r="C1138" s="34" t="s">
        <v>8127</v>
      </c>
      <c r="D1138" s="34" t="s">
        <v>3419</v>
      </c>
      <c r="E1138" s="34" t="s">
        <v>20</v>
      </c>
      <c r="F1138" s="34" t="s">
        <v>10380</v>
      </c>
      <c r="G1138" s="34" t="s">
        <v>10381</v>
      </c>
      <c r="H1138" s="34">
        <f t="shared" si="34"/>
        <v>1</v>
      </c>
      <c r="I1138" s="34">
        <f t="shared" si="35"/>
        <v>0</v>
      </c>
      <c r="J1138" s="34"/>
      <c r="K1138" s="34" t="s">
        <v>20</v>
      </c>
      <c r="L1138" s="34" t="s">
        <v>24</v>
      </c>
      <c r="M1138" s="34">
        <v>66</v>
      </c>
      <c r="N1138" s="34">
        <v>10</v>
      </c>
      <c r="O1138" s="34">
        <v>27</v>
      </c>
      <c r="P1138" s="1">
        <v>63.899000000000001</v>
      </c>
      <c r="Q1138" s="1">
        <v>25.8065</v>
      </c>
    </row>
    <row r="1139" spans="1:17" ht="15" thickBot="1" x14ac:dyDescent="0.25">
      <c r="A1139" s="34" t="s">
        <v>67</v>
      </c>
      <c r="B1139" s="34" t="s">
        <v>8126</v>
      </c>
      <c r="C1139" s="34" t="s">
        <v>8127</v>
      </c>
      <c r="D1139" s="34" t="s">
        <v>3419</v>
      </c>
      <c r="E1139" s="34" t="s">
        <v>20</v>
      </c>
      <c r="F1139" s="34" t="s">
        <v>10382</v>
      </c>
      <c r="G1139" s="34" t="s">
        <v>10383</v>
      </c>
      <c r="H1139" s="34">
        <f t="shared" si="34"/>
        <v>1</v>
      </c>
      <c r="I1139" s="34">
        <f t="shared" si="35"/>
        <v>0</v>
      </c>
      <c r="J1139" s="34"/>
      <c r="K1139" s="34" t="s">
        <v>20</v>
      </c>
      <c r="L1139" s="34" t="s">
        <v>24</v>
      </c>
      <c r="M1139" s="34">
        <v>66</v>
      </c>
      <c r="N1139" s="34">
        <v>10</v>
      </c>
      <c r="O1139" s="34">
        <v>27</v>
      </c>
      <c r="P1139" s="1">
        <v>63.899000000000001</v>
      </c>
      <c r="Q1139" s="1">
        <v>59.777799999999999</v>
      </c>
    </row>
    <row r="1140" spans="1:17" ht="15" thickBot="1" x14ac:dyDescent="0.25">
      <c r="A1140" s="34" t="s">
        <v>67</v>
      </c>
      <c r="B1140" s="34" t="s">
        <v>8126</v>
      </c>
      <c r="C1140" s="34" t="s">
        <v>8127</v>
      </c>
      <c r="D1140" s="34" t="s">
        <v>3419</v>
      </c>
      <c r="E1140" s="34" t="s">
        <v>20</v>
      </c>
      <c r="F1140" s="34" t="s">
        <v>10384</v>
      </c>
      <c r="G1140" s="34" t="s">
        <v>10385</v>
      </c>
      <c r="H1140" s="34">
        <f t="shared" si="34"/>
        <v>1</v>
      </c>
      <c r="I1140" s="34">
        <f t="shared" si="35"/>
        <v>0</v>
      </c>
      <c r="J1140" s="34"/>
      <c r="K1140" s="34" t="s">
        <v>20</v>
      </c>
      <c r="L1140" s="34" t="s">
        <v>24</v>
      </c>
      <c r="M1140" s="34">
        <v>66</v>
      </c>
      <c r="N1140" s="34">
        <v>10</v>
      </c>
      <c r="O1140" s="34">
        <v>27</v>
      </c>
      <c r="P1140" s="1">
        <v>63.899000000000001</v>
      </c>
      <c r="Q1140" s="1">
        <v>63.636400000000002</v>
      </c>
    </row>
    <row r="1141" spans="1:17" ht="15" thickBot="1" x14ac:dyDescent="0.25">
      <c r="A1141" s="34" t="s">
        <v>67</v>
      </c>
      <c r="B1141" s="34" t="s">
        <v>8126</v>
      </c>
      <c r="C1141" s="34" t="s">
        <v>8127</v>
      </c>
      <c r="D1141" s="34" t="s">
        <v>3419</v>
      </c>
      <c r="E1141" s="34" t="s">
        <v>20</v>
      </c>
      <c r="F1141" s="34" t="s">
        <v>10386</v>
      </c>
      <c r="G1141" s="34" t="s">
        <v>10387</v>
      </c>
      <c r="H1141" s="34">
        <f t="shared" si="34"/>
        <v>1</v>
      </c>
      <c r="I1141" s="34">
        <f t="shared" si="35"/>
        <v>0</v>
      </c>
      <c r="J1141" s="34"/>
      <c r="K1141" s="34" t="s">
        <v>20</v>
      </c>
      <c r="L1141" s="34" t="s">
        <v>24</v>
      </c>
      <c r="M1141" s="34">
        <v>66</v>
      </c>
      <c r="N1141" s="34">
        <v>10</v>
      </c>
      <c r="O1141" s="34">
        <v>27</v>
      </c>
      <c r="P1141" s="1">
        <v>63.899000000000001</v>
      </c>
      <c r="Q1141" s="1">
        <v>59.350499999999997</v>
      </c>
    </row>
    <row r="1142" spans="1:17" ht="15" thickBot="1" x14ac:dyDescent="0.25">
      <c r="A1142" s="34" t="s">
        <v>67</v>
      </c>
      <c r="B1142" s="34" t="s">
        <v>8126</v>
      </c>
      <c r="C1142" s="34" t="s">
        <v>8127</v>
      </c>
      <c r="D1142" s="34" t="s">
        <v>3419</v>
      </c>
      <c r="E1142" s="34" t="s">
        <v>20</v>
      </c>
      <c r="F1142" s="34" t="s">
        <v>10388</v>
      </c>
      <c r="G1142" s="34" t="s">
        <v>10389</v>
      </c>
      <c r="H1142" s="34">
        <f t="shared" si="34"/>
        <v>1</v>
      </c>
      <c r="I1142" s="34">
        <f t="shared" si="35"/>
        <v>0</v>
      </c>
      <c r="J1142" s="34"/>
      <c r="K1142" s="34" t="s">
        <v>20</v>
      </c>
      <c r="L1142" s="34" t="s">
        <v>24</v>
      </c>
      <c r="M1142" s="34">
        <v>66</v>
      </c>
      <c r="N1142" s="34">
        <v>10</v>
      </c>
      <c r="O1142" s="34">
        <v>27</v>
      </c>
      <c r="P1142" s="1">
        <v>63.899000000000001</v>
      </c>
      <c r="Q1142" s="1">
        <v>26.953700000000001</v>
      </c>
    </row>
    <row r="1143" spans="1:17" ht="15" thickBot="1" x14ac:dyDescent="0.25">
      <c r="A1143" s="34" t="s">
        <v>67</v>
      </c>
      <c r="B1143" s="34" t="s">
        <v>8126</v>
      </c>
      <c r="C1143" s="34" t="s">
        <v>8127</v>
      </c>
      <c r="D1143" s="34" t="s">
        <v>3419</v>
      </c>
      <c r="E1143" s="34" t="s">
        <v>20</v>
      </c>
      <c r="F1143" s="34" t="s">
        <v>10390</v>
      </c>
      <c r="G1143" s="34" t="s">
        <v>10391</v>
      </c>
      <c r="H1143" s="34">
        <f t="shared" si="34"/>
        <v>1</v>
      </c>
      <c r="I1143" s="34">
        <f t="shared" si="35"/>
        <v>0</v>
      </c>
      <c r="J1143" s="34"/>
      <c r="K1143" s="34" t="s">
        <v>20</v>
      </c>
      <c r="L1143" s="34" t="s">
        <v>24</v>
      </c>
      <c r="M1143" s="34">
        <v>66</v>
      </c>
      <c r="N1143" s="34">
        <v>10</v>
      </c>
      <c r="O1143" s="34">
        <v>27</v>
      </c>
      <c r="P1143" s="1">
        <v>63.899000000000001</v>
      </c>
      <c r="Q1143" s="1">
        <v>80.844200000000001</v>
      </c>
    </row>
    <row r="1144" spans="1:17" ht="15" thickBot="1" x14ac:dyDescent="0.25">
      <c r="A1144" s="34" t="s">
        <v>67</v>
      </c>
      <c r="B1144" s="34" t="s">
        <v>8126</v>
      </c>
      <c r="C1144" s="34" t="s">
        <v>8127</v>
      </c>
      <c r="D1144" s="34" t="s">
        <v>3419</v>
      </c>
      <c r="E1144" s="34" t="s">
        <v>20</v>
      </c>
      <c r="F1144" s="34" t="s">
        <v>10392</v>
      </c>
      <c r="G1144" s="34" t="s">
        <v>10393</v>
      </c>
      <c r="H1144" s="34">
        <f t="shared" si="34"/>
        <v>1</v>
      </c>
      <c r="I1144" s="34">
        <f t="shared" si="35"/>
        <v>0</v>
      </c>
      <c r="J1144" s="34"/>
      <c r="K1144" s="34" t="s">
        <v>20</v>
      </c>
      <c r="L1144" s="34" t="s">
        <v>24</v>
      </c>
      <c r="M1144" s="34">
        <v>66</v>
      </c>
      <c r="N1144" s="34">
        <v>10</v>
      </c>
      <c r="O1144" s="34">
        <v>27</v>
      </c>
      <c r="P1144" s="1">
        <v>63.899000000000001</v>
      </c>
      <c r="Q1144" s="1">
        <v>91.692300000000003</v>
      </c>
    </row>
    <row r="1145" spans="1:17" ht="15" thickBot="1" x14ac:dyDescent="0.25">
      <c r="A1145" s="34" t="s">
        <v>67</v>
      </c>
      <c r="B1145" s="34" t="s">
        <v>8126</v>
      </c>
      <c r="C1145" s="34" t="s">
        <v>8127</v>
      </c>
      <c r="D1145" s="34" t="s">
        <v>3419</v>
      </c>
      <c r="E1145" s="34" t="s">
        <v>20</v>
      </c>
      <c r="F1145" s="34" t="s">
        <v>10394</v>
      </c>
      <c r="G1145" s="34" t="s">
        <v>10395</v>
      </c>
      <c r="H1145" s="34">
        <f t="shared" si="34"/>
        <v>1</v>
      </c>
      <c r="I1145" s="34">
        <f t="shared" si="35"/>
        <v>0</v>
      </c>
      <c r="J1145" s="34"/>
      <c r="K1145" s="34" t="s">
        <v>20</v>
      </c>
      <c r="L1145" s="34" t="s">
        <v>24</v>
      </c>
      <c r="M1145" s="34">
        <v>66</v>
      </c>
      <c r="N1145" s="34">
        <v>10</v>
      </c>
      <c r="O1145" s="34">
        <v>27</v>
      </c>
      <c r="P1145" s="1">
        <v>63.899000000000001</v>
      </c>
      <c r="Q1145" s="1">
        <v>87.1648</v>
      </c>
    </row>
    <row r="1146" spans="1:17" ht="15" thickBot="1" x14ac:dyDescent="0.25">
      <c r="A1146" s="34" t="s">
        <v>67</v>
      </c>
      <c r="B1146" s="34" t="s">
        <v>8126</v>
      </c>
      <c r="C1146" s="34" t="s">
        <v>8127</v>
      </c>
      <c r="D1146" s="34" t="s">
        <v>3419</v>
      </c>
      <c r="E1146" s="34" t="s">
        <v>20</v>
      </c>
      <c r="F1146" s="34" t="s">
        <v>10396</v>
      </c>
      <c r="G1146" s="34" t="s">
        <v>10397</v>
      </c>
      <c r="H1146" s="34">
        <f t="shared" si="34"/>
        <v>1</v>
      </c>
      <c r="I1146" s="34">
        <f t="shared" si="35"/>
        <v>0</v>
      </c>
      <c r="J1146" s="34"/>
      <c r="K1146" s="34" t="s">
        <v>20</v>
      </c>
      <c r="L1146" s="34" t="s">
        <v>24</v>
      </c>
      <c r="M1146" s="34">
        <v>66</v>
      </c>
      <c r="N1146" s="34">
        <v>10</v>
      </c>
      <c r="O1146" s="34">
        <v>27</v>
      </c>
      <c r="P1146" s="1">
        <v>63.899000000000001</v>
      </c>
      <c r="Q1146" s="1">
        <v>90</v>
      </c>
    </row>
    <row r="1147" spans="1:17" ht="15" thickBot="1" x14ac:dyDescent="0.25">
      <c r="A1147" s="34" t="s">
        <v>67</v>
      </c>
      <c r="B1147" s="34" t="s">
        <v>8126</v>
      </c>
      <c r="C1147" s="34" t="s">
        <v>8127</v>
      </c>
      <c r="D1147" s="34" t="s">
        <v>3419</v>
      </c>
      <c r="E1147" s="34" t="s">
        <v>20</v>
      </c>
      <c r="F1147" s="34" t="s">
        <v>10398</v>
      </c>
      <c r="G1147" s="34" t="s">
        <v>10399</v>
      </c>
      <c r="H1147" s="34">
        <f t="shared" si="34"/>
        <v>1</v>
      </c>
      <c r="I1147" s="34">
        <f t="shared" si="35"/>
        <v>0</v>
      </c>
      <c r="J1147" s="34"/>
      <c r="K1147" s="34" t="s">
        <v>20</v>
      </c>
      <c r="L1147" s="34" t="s">
        <v>24</v>
      </c>
      <c r="M1147" s="34">
        <v>66</v>
      </c>
      <c r="N1147" s="34">
        <v>10</v>
      </c>
      <c r="O1147" s="34">
        <v>27</v>
      </c>
      <c r="P1147" s="1">
        <v>63.899000000000001</v>
      </c>
      <c r="Q1147" s="1">
        <v>8.5366</v>
      </c>
    </row>
    <row r="1148" spans="1:17" ht="15" thickBot="1" x14ac:dyDescent="0.25">
      <c r="A1148" s="34" t="s">
        <v>67</v>
      </c>
      <c r="B1148" s="34" t="s">
        <v>8126</v>
      </c>
      <c r="C1148" s="34" t="s">
        <v>8127</v>
      </c>
      <c r="D1148" s="34" t="s">
        <v>3419</v>
      </c>
      <c r="E1148" s="34" t="s">
        <v>20</v>
      </c>
      <c r="F1148" s="34" t="s">
        <v>10400</v>
      </c>
      <c r="G1148" s="34" t="s">
        <v>10401</v>
      </c>
      <c r="H1148" s="34">
        <f t="shared" si="34"/>
        <v>1</v>
      </c>
      <c r="I1148" s="34">
        <f t="shared" si="35"/>
        <v>0</v>
      </c>
      <c r="J1148" s="34"/>
      <c r="K1148" s="34" t="s">
        <v>20</v>
      </c>
      <c r="L1148" s="34" t="s">
        <v>24</v>
      </c>
      <c r="M1148" s="34">
        <v>66</v>
      </c>
      <c r="N1148" s="34">
        <v>10</v>
      </c>
      <c r="O1148" s="34">
        <v>27</v>
      </c>
      <c r="P1148" s="1">
        <v>63.899000000000001</v>
      </c>
      <c r="Q1148" s="1">
        <v>59.9084</v>
      </c>
    </row>
    <row r="1149" spans="1:17" ht="15" thickBot="1" x14ac:dyDescent="0.25">
      <c r="A1149" s="34" t="s">
        <v>67</v>
      </c>
      <c r="B1149" s="34" t="s">
        <v>8126</v>
      </c>
      <c r="C1149" s="34" t="s">
        <v>8127</v>
      </c>
      <c r="D1149" s="34" t="s">
        <v>3419</v>
      </c>
      <c r="E1149" s="34" t="s">
        <v>20</v>
      </c>
      <c r="F1149" s="34" t="s">
        <v>10402</v>
      </c>
      <c r="G1149" s="34" t="s">
        <v>10403</v>
      </c>
      <c r="H1149" s="34">
        <f t="shared" si="34"/>
        <v>1</v>
      </c>
      <c r="I1149" s="34">
        <f t="shared" si="35"/>
        <v>0</v>
      </c>
      <c r="J1149" s="34"/>
      <c r="K1149" s="34" t="s">
        <v>20</v>
      </c>
      <c r="L1149" s="34" t="s">
        <v>24</v>
      </c>
      <c r="M1149" s="34">
        <v>66</v>
      </c>
      <c r="N1149" s="34">
        <v>10</v>
      </c>
      <c r="O1149" s="34">
        <v>27</v>
      </c>
      <c r="P1149" s="1">
        <v>63.899000000000001</v>
      </c>
      <c r="Q1149" s="1">
        <v>78.571399999999997</v>
      </c>
    </row>
    <row r="1150" spans="1:17" ht="15" thickBot="1" x14ac:dyDescent="0.25">
      <c r="A1150" s="34" t="s">
        <v>67</v>
      </c>
      <c r="B1150" s="34" t="s">
        <v>8126</v>
      </c>
      <c r="C1150" s="34" t="s">
        <v>8127</v>
      </c>
      <c r="D1150" s="34" t="s">
        <v>3419</v>
      </c>
      <c r="E1150" s="34" t="s">
        <v>20</v>
      </c>
      <c r="F1150" s="34" t="s">
        <v>10404</v>
      </c>
      <c r="G1150" s="34" t="s">
        <v>10405</v>
      </c>
      <c r="H1150" s="34">
        <f t="shared" si="34"/>
        <v>1</v>
      </c>
      <c r="I1150" s="34">
        <f t="shared" si="35"/>
        <v>0</v>
      </c>
      <c r="J1150" s="34"/>
      <c r="K1150" s="34" t="s">
        <v>20</v>
      </c>
      <c r="L1150" s="34" t="s">
        <v>24</v>
      </c>
      <c r="M1150" s="34">
        <v>66</v>
      </c>
      <c r="N1150" s="34">
        <v>10</v>
      </c>
      <c r="O1150" s="34">
        <v>27</v>
      </c>
      <c r="P1150" s="1">
        <v>63.899000000000001</v>
      </c>
      <c r="Q1150" s="1">
        <v>93.288600000000002</v>
      </c>
    </row>
    <row r="1151" spans="1:17" ht="15" thickBot="1" x14ac:dyDescent="0.25">
      <c r="A1151" s="34" t="s">
        <v>67</v>
      </c>
      <c r="B1151" s="34" t="s">
        <v>8126</v>
      </c>
      <c r="C1151" s="34" t="s">
        <v>8127</v>
      </c>
      <c r="D1151" s="34" t="s">
        <v>3419</v>
      </c>
      <c r="E1151" s="34" t="s">
        <v>20</v>
      </c>
      <c r="F1151" s="34" t="s">
        <v>10406</v>
      </c>
      <c r="G1151" s="34" t="s">
        <v>10407</v>
      </c>
      <c r="H1151" s="34">
        <f t="shared" si="34"/>
        <v>1</v>
      </c>
      <c r="I1151" s="34">
        <f t="shared" si="35"/>
        <v>0</v>
      </c>
      <c r="J1151" s="34"/>
      <c r="K1151" s="34" t="s">
        <v>20</v>
      </c>
      <c r="L1151" s="34" t="s">
        <v>24</v>
      </c>
      <c r="M1151" s="34">
        <v>66</v>
      </c>
      <c r="N1151" s="34">
        <v>10</v>
      </c>
      <c r="O1151" s="34">
        <v>27</v>
      </c>
      <c r="P1151" s="1">
        <v>63.899000000000001</v>
      </c>
      <c r="Q1151" s="1">
        <v>83.454499999999996</v>
      </c>
    </row>
    <row r="1152" spans="1:17" ht="15" thickBot="1" x14ac:dyDescent="0.25">
      <c r="A1152" s="34" t="s">
        <v>67</v>
      </c>
      <c r="B1152" s="34" t="s">
        <v>8126</v>
      </c>
      <c r="C1152" s="34" t="s">
        <v>8127</v>
      </c>
      <c r="D1152" s="34" t="s">
        <v>3419</v>
      </c>
      <c r="E1152" s="34" t="s">
        <v>20</v>
      </c>
      <c r="F1152" s="34" t="s">
        <v>10408</v>
      </c>
      <c r="G1152" s="34" t="s">
        <v>10409</v>
      </c>
      <c r="H1152" s="34">
        <f t="shared" si="34"/>
        <v>1</v>
      </c>
      <c r="I1152" s="34">
        <f t="shared" si="35"/>
        <v>0</v>
      </c>
      <c r="J1152" s="34"/>
      <c r="K1152" s="34" t="s">
        <v>20</v>
      </c>
      <c r="L1152" s="34" t="s">
        <v>24</v>
      </c>
      <c r="M1152" s="34">
        <v>66</v>
      </c>
      <c r="N1152" s="34">
        <v>10</v>
      </c>
      <c r="O1152" s="34">
        <v>27</v>
      </c>
      <c r="P1152" s="1">
        <v>63.899000000000001</v>
      </c>
      <c r="Q1152" s="1">
        <v>36.851599999999998</v>
      </c>
    </row>
    <row r="1153" spans="1:17" ht="15" thickBot="1" x14ac:dyDescent="0.25">
      <c r="A1153" s="34" t="s">
        <v>67</v>
      </c>
      <c r="B1153" s="34" t="s">
        <v>8126</v>
      </c>
      <c r="C1153" s="34" t="s">
        <v>8127</v>
      </c>
      <c r="D1153" s="34" t="s">
        <v>3419</v>
      </c>
      <c r="E1153" s="34" t="s">
        <v>20</v>
      </c>
      <c r="F1153" s="34" t="s">
        <v>10410</v>
      </c>
      <c r="G1153" s="34" t="s">
        <v>10411</v>
      </c>
      <c r="H1153" s="34">
        <f t="shared" si="34"/>
        <v>1</v>
      </c>
      <c r="I1153" s="34">
        <f t="shared" si="35"/>
        <v>0</v>
      </c>
      <c r="J1153" s="34"/>
      <c r="K1153" s="34" t="s">
        <v>20</v>
      </c>
      <c r="L1153" s="34" t="s">
        <v>24</v>
      </c>
      <c r="M1153" s="34">
        <v>66</v>
      </c>
      <c r="N1153" s="34">
        <v>10</v>
      </c>
      <c r="O1153" s="34">
        <v>27</v>
      </c>
      <c r="P1153" s="1">
        <v>63.899000000000001</v>
      </c>
      <c r="Q1153" s="1">
        <v>5.5846</v>
      </c>
    </row>
    <row r="1154" spans="1:17" ht="15" thickBot="1" x14ac:dyDescent="0.25">
      <c r="A1154" s="34" t="s">
        <v>67</v>
      </c>
      <c r="B1154" s="34" t="s">
        <v>8126</v>
      </c>
      <c r="C1154" s="34" t="s">
        <v>8127</v>
      </c>
      <c r="D1154" s="34" t="s">
        <v>3419</v>
      </c>
      <c r="E1154" s="34" t="s">
        <v>20</v>
      </c>
      <c r="F1154" s="34" t="s">
        <v>10412</v>
      </c>
      <c r="G1154" s="34" t="s">
        <v>10413</v>
      </c>
      <c r="H1154" s="34">
        <f t="shared" ref="H1154:H1217" si="36">IF(AND(P1154*1.6&gt;=100),100, P1154*1.6)/100</f>
        <v>1</v>
      </c>
      <c r="I1154" s="34">
        <f t="shared" ref="I1154:I1217" si="37">1-H1154</f>
        <v>0</v>
      </c>
      <c r="J1154" s="34"/>
      <c r="K1154" s="34" t="s">
        <v>20</v>
      </c>
      <c r="L1154" s="34" t="s">
        <v>24</v>
      </c>
      <c r="M1154" s="34">
        <v>66</v>
      </c>
      <c r="N1154" s="34">
        <v>10</v>
      </c>
      <c r="O1154" s="34">
        <v>27</v>
      </c>
      <c r="P1154" s="1">
        <v>63.899000000000001</v>
      </c>
      <c r="Q1154" s="1">
        <v>92.1541</v>
      </c>
    </row>
    <row r="1155" spans="1:17" ht="15" thickBot="1" x14ac:dyDescent="0.25">
      <c r="A1155" s="34" t="s">
        <v>67</v>
      </c>
      <c r="B1155" s="34" t="s">
        <v>8126</v>
      </c>
      <c r="C1155" s="34" t="s">
        <v>8127</v>
      </c>
      <c r="D1155" s="34" t="s">
        <v>3419</v>
      </c>
      <c r="E1155" s="34" t="s">
        <v>20</v>
      </c>
      <c r="F1155" s="34" t="s">
        <v>10414</v>
      </c>
      <c r="G1155" s="34" t="s">
        <v>10415</v>
      </c>
      <c r="H1155" s="34">
        <f t="shared" si="36"/>
        <v>1</v>
      </c>
      <c r="I1155" s="34">
        <f t="shared" si="37"/>
        <v>0</v>
      </c>
      <c r="J1155" s="34"/>
      <c r="K1155" s="34" t="s">
        <v>20</v>
      </c>
      <c r="L1155" s="34" t="s">
        <v>24</v>
      </c>
      <c r="M1155" s="34">
        <v>66</v>
      </c>
      <c r="N1155" s="34">
        <v>10</v>
      </c>
      <c r="O1155" s="34">
        <v>27</v>
      </c>
      <c r="P1155" s="1">
        <v>63.899000000000001</v>
      </c>
      <c r="Q1155" s="1">
        <v>48.575499999999998</v>
      </c>
    </row>
    <row r="1156" spans="1:17" ht="15" thickBot="1" x14ac:dyDescent="0.25">
      <c r="A1156" s="34" t="s">
        <v>67</v>
      </c>
      <c r="B1156" s="34" t="s">
        <v>8126</v>
      </c>
      <c r="C1156" s="34" t="s">
        <v>8127</v>
      </c>
      <c r="D1156" s="34" t="s">
        <v>3419</v>
      </c>
      <c r="E1156" s="34" t="s">
        <v>20</v>
      </c>
      <c r="F1156" s="34" t="s">
        <v>10416</v>
      </c>
      <c r="G1156" s="34" t="s">
        <v>10417</v>
      </c>
      <c r="H1156" s="34">
        <f t="shared" si="36"/>
        <v>1</v>
      </c>
      <c r="I1156" s="34">
        <f t="shared" si="37"/>
        <v>0</v>
      </c>
      <c r="J1156" s="34"/>
      <c r="K1156" s="34" t="s">
        <v>20</v>
      </c>
      <c r="L1156" s="34" t="s">
        <v>24</v>
      </c>
      <c r="M1156" s="34">
        <v>66</v>
      </c>
      <c r="N1156" s="34">
        <v>10</v>
      </c>
      <c r="O1156" s="34">
        <v>27</v>
      </c>
      <c r="P1156" s="1">
        <v>63.899000000000001</v>
      </c>
      <c r="Q1156" s="1">
        <v>66.240200000000002</v>
      </c>
    </row>
    <row r="1157" spans="1:17" ht="15" thickBot="1" x14ac:dyDescent="0.25">
      <c r="A1157" s="34" t="s">
        <v>67</v>
      </c>
      <c r="B1157" s="34" t="s">
        <v>8126</v>
      </c>
      <c r="C1157" s="34" t="s">
        <v>8127</v>
      </c>
      <c r="D1157" s="34" t="s">
        <v>3419</v>
      </c>
      <c r="E1157" s="34" t="s">
        <v>20</v>
      </c>
      <c r="F1157" s="34" t="s">
        <v>10418</v>
      </c>
      <c r="G1157" s="34" t="s">
        <v>10419</v>
      </c>
      <c r="H1157" s="34">
        <f t="shared" si="36"/>
        <v>1</v>
      </c>
      <c r="I1157" s="34">
        <f t="shared" si="37"/>
        <v>0</v>
      </c>
      <c r="J1157" s="34"/>
      <c r="K1157" s="34" t="s">
        <v>20</v>
      </c>
      <c r="L1157" s="34" t="s">
        <v>24</v>
      </c>
      <c r="M1157" s="34">
        <v>66</v>
      </c>
      <c r="N1157" s="34">
        <v>10</v>
      </c>
      <c r="O1157" s="34">
        <v>27</v>
      </c>
      <c r="P1157" s="1">
        <v>63.899000000000001</v>
      </c>
      <c r="Q1157" s="1">
        <v>92.0732</v>
      </c>
    </row>
    <row r="1158" spans="1:17" ht="15" thickBot="1" x14ac:dyDescent="0.25">
      <c r="A1158" s="34" t="s">
        <v>67</v>
      </c>
      <c r="B1158" s="34" t="s">
        <v>8126</v>
      </c>
      <c r="C1158" s="34" t="s">
        <v>8127</v>
      </c>
      <c r="D1158" s="34" t="s">
        <v>3419</v>
      </c>
      <c r="E1158" s="34" t="s">
        <v>20</v>
      </c>
      <c r="F1158" s="34" t="s">
        <v>10420</v>
      </c>
      <c r="G1158" s="34" t="s">
        <v>10421</v>
      </c>
      <c r="H1158" s="34">
        <f t="shared" si="36"/>
        <v>1</v>
      </c>
      <c r="I1158" s="34">
        <f t="shared" si="37"/>
        <v>0</v>
      </c>
      <c r="J1158" s="34"/>
      <c r="K1158" s="34" t="s">
        <v>20</v>
      </c>
      <c r="L1158" s="34" t="s">
        <v>24</v>
      </c>
      <c r="M1158" s="34">
        <v>66</v>
      </c>
      <c r="N1158" s="34">
        <v>10</v>
      </c>
      <c r="O1158" s="34">
        <v>27</v>
      </c>
      <c r="P1158" s="1">
        <v>63.899000000000001</v>
      </c>
      <c r="Q1158" s="1">
        <v>66.1922</v>
      </c>
    </row>
    <row r="1159" spans="1:17" ht="15" thickBot="1" x14ac:dyDescent="0.25">
      <c r="A1159" s="34" t="s">
        <v>67</v>
      </c>
      <c r="B1159" s="34" t="s">
        <v>8126</v>
      </c>
      <c r="C1159" s="34" t="s">
        <v>8127</v>
      </c>
      <c r="D1159" s="34" t="s">
        <v>3419</v>
      </c>
      <c r="E1159" s="34" t="s">
        <v>20</v>
      </c>
      <c r="F1159" s="34" t="s">
        <v>10422</v>
      </c>
      <c r="G1159" s="34" t="s">
        <v>10423</v>
      </c>
      <c r="H1159" s="34">
        <f t="shared" si="36"/>
        <v>1</v>
      </c>
      <c r="I1159" s="34">
        <f t="shared" si="37"/>
        <v>0</v>
      </c>
      <c r="J1159" s="34"/>
      <c r="K1159" s="34" t="s">
        <v>20</v>
      </c>
      <c r="L1159" s="34" t="s">
        <v>24</v>
      </c>
      <c r="M1159" s="34">
        <v>66</v>
      </c>
      <c r="N1159" s="34">
        <v>10</v>
      </c>
      <c r="O1159" s="34">
        <v>27</v>
      </c>
      <c r="P1159" s="1">
        <v>63.899000000000001</v>
      </c>
      <c r="Q1159" s="1">
        <v>90.079400000000007</v>
      </c>
    </row>
    <row r="1160" spans="1:17" ht="15" thickBot="1" x14ac:dyDescent="0.25">
      <c r="A1160" s="34" t="s">
        <v>67</v>
      </c>
      <c r="B1160" s="34" t="s">
        <v>8126</v>
      </c>
      <c r="C1160" s="34" t="s">
        <v>8127</v>
      </c>
      <c r="D1160" s="34" t="s">
        <v>3419</v>
      </c>
      <c r="E1160" s="34" t="s">
        <v>20</v>
      </c>
      <c r="F1160" s="34" t="s">
        <v>10424</v>
      </c>
      <c r="G1160" s="34" t="s">
        <v>10425</v>
      </c>
      <c r="H1160" s="34">
        <f t="shared" si="36"/>
        <v>1</v>
      </c>
      <c r="I1160" s="34">
        <f t="shared" si="37"/>
        <v>0</v>
      </c>
      <c r="J1160" s="34"/>
      <c r="K1160" s="34" t="s">
        <v>20</v>
      </c>
      <c r="L1160" s="34" t="s">
        <v>24</v>
      </c>
      <c r="M1160" s="34">
        <v>66</v>
      </c>
      <c r="N1160" s="34">
        <v>10</v>
      </c>
      <c r="O1160" s="34">
        <v>27</v>
      </c>
      <c r="P1160" s="1">
        <v>63.899000000000001</v>
      </c>
      <c r="Q1160" s="1">
        <v>88.923100000000005</v>
      </c>
    </row>
    <row r="1161" spans="1:17" ht="15" thickBot="1" x14ac:dyDescent="0.25">
      <c r="A1161" s="34" t="s">
        <v>67</v>
      </c>
      <c r="B1161" s="34" t="s">
        <v>8126</v>
      </c>
      <c r="C1161" s="34" t="s">
        <v>8127</v>
      </c>
      <c r="D1161" s="34" t="s">
        <v>3419</v>
      </c>
      <c r="E1161" s="34" t="s">
        <v>20</v>
      </c>
      <c r="F1161" s="34" t="s">
        <v>10426</v>
      </c>
      <c r="G1161" s="34" t="s">
        <v>10427</v>
      </c>
      <c r="H1161" s="34">
        <f t="shared" si="36"/>
        <v>1</v>
      </c>
      <c r="I1161" s="34">
        <f t="shared" si="37"/>
        <v>0</v>
      </c>
      <c r="J1161" s="34"/>
      <c r="K1161" s="34" t="s">
        <v>20</v>
      </c>
      <c r="L1161" s="34" t="s">
        <v>24</v>
      </c>
      <c r="M1161" s="34">
        <v>66</v>
      </c>
      <c r="N1161" s="34">
        <v>10</v>
      </c>
      <c r="O1161" s="34">
        <v>27</v>
      </c>
      <c r="P1161" s="1">
        <v>63.899000000000001</v>
      </c>
      <c r="Q1161" s="1">
        <v>63.142899999999997</v>
      </c>
    </row>
    <row r="1162" spans="1:17" ht="15" thickBot="1" x14ac:dyDescent="0.25">
      <c r="A1162" s="34" t="s">
        <v>67</v>
      </c>
      <c r="B1162" s="34" t="s">
        <v>8126</v>
      </c>
      <c r="C1162" s="34" t="s">
        <v>8127</v>
      </c>
      <c r="D1162" s="34" t="s">
        <v>3419</v>
      </c>
      <c r="E1162" s="34" t="s">
        <v>20</v>
      </c>
      <c r="F1162" s="34" t="s">
        <v>10428</v>
      </c>
      <c r="G1162" s="34" t="s">
        <v>10429</v>
      </c>
      <c r="H1162" s="34">
        <f t="shared" si="36"/>
        <v>1</v>
      </c>
      <c r="I1162" s="34">
        <f t="shared" si="37"/>
        <v>0</v>
      </c>
      <c r="J1162" s="34"/>
      <c r="K1162" s="34" t="s">
        <v>20</v>
      </c>
      <c r="L1162" s="34" t="s">
        <v>24</v>
      </c>
      <c r="M1162" s="34">
        <v>66</v>
      </c>
      <c r="N1162" s="34">
        <v>10</v>
      </c>
      <c r="O1162" s="34">
        <v>27</v>
      </c>
      <c r="P1162" s="1">
        <v>63.899000000000001</v>
      </c>
      <c r="Q1162" s="1">
        <v>74.042599999999993</v>
      </c>
    </row>
    <row r="1163" spans="1:17" ht="15" thickBot="1" x14ac:dyDescent="0.25">
      <c r="A1163" s="34" t="s">
        <v>67</v>
      </c>
      <c r="B1163" s="34" t="s">
        <v>8126</v>
      </c>
      <c r="C1163" s="34" t="s">
        <v>8127</v>
      </c>
      <c r="D1163" s="34" t="s">
        <v>3419</v>
      </c>
      <c r="E1163" s="34" t="s">
        <v>20</v>
      </c>
      <c r="F1163" s="34" t="s">
        <v>10430</v>
      </c>
      <c r="G1163" s="34" t="s">
        <v>10431</v>
      </c>
      <c r="H1163" s="34">
        <f t="shared" si="36"/>
        <v>1</v>
      </c>
      <c r="I1163" s="34">
        <f t="shared" si="37"/>
        <v>0</v>
      </c>
      <c r="J1163" s="34"/>
      <c r="K1163" s="34" t="s">
        <v>20</v>
      </c>
      <c r="L1163" s="34" t="s">
        <v>24</v>
      </c>
      <c r="M1163" s="34">
        <v>66</v>
      </c>
      <c r="N1163" s="34">
        <v>10</v>
      </c>
      <c r="O1163" s="34">
        <v>27</v>
      </c>
      <c r="P1163" s="1">
        <v>63.899000000000001</v>
      </c>
      <c r="Q1163" s="1">
        <v>60.672699999999999</v>
      </c>
    </row>
    <row r="1164" spans="1:17" ht="15" thickBot="1" x14ac:dyDescent="0.25">
      <c r="A1164" s="34" t="s">
        <v>67</v>
      </c>
      <c r="B1164" s="34" t="s">
        <v>8126</v>
      </c>
      <c r="C1164" s="34" t="s">
        <v>8127</v>
      </c>
      <c r="D1164" s="34" t="s">
        <v>3419</v>
      </c>
      <c r="E1164" s="34" t="s">
        <v>20</v>
      </c>
      <c r="F1164" s="34" t="s">
        <v>10432</v>
      </c>
      <c r="G1164" s="34" t="s">
        <v>10433</v>
      </c>
      <c r="H1164" s="34">
        <f t="shared" si="36"/>
        <v>1</v>
      </c>
      <c r="I1164" s="34">
        <f t="shared" si="37"/>
        <v>0</v>
      </c>
      <c r="J1164" s="34"/>
      <c r="K1164" s="34" t="s">
        <v>20</v>
      </c>
      <c r="L1164" s="34" t="s">
        <v>24</v>
      </c>
      <c r="M1164" s="34">
        <v>66</v>
      </c>
      <c r="N1164" s="34">
        <v>10</v>
      </c>
      <c r="O1164" s="34">
        <v>27</v>
      </c>
      <c r="P1164" s="1">
        <v>63.899000000000001</v>
      </c>
      <c r="Q1164" s="1">
        <v>78.448099999999997</v>
      </c>
    </row>
    <row r="1165" spans="1:17" ht="15" thickBot="1" x14ac:dyDescent="0.25">
      <c r="A1165" s="34" t="s">
        <v>67</v>
      </c>
      <c r="B1165" s="34" t="s">
        <v>8126</v>
      </c>
      <c r="C1165" s="34" t="s">
        <v>8127</v>
      </c>
      <c r="D1165" s="34" t="s">
        <v>3419</v>
      </c>
      <c r="E1165" s="34" t="s">
        <v>20</v>
      </c>
      <c r="F1165" s="34" t="s">
        <v>10434</v>
      </c>
      <c r="G1165" s="34" t="s">
        <v>10435</v>
      </c>
      <c r="H1165" s="34">
        <f t="shared" si="36"/>
        <v>1</v>
      </c>
      <c r="I1165" s="34">
        <f t="shared" si="37"/>
        <v>0</v>
      </c>
      <c r="J1165" s="34"/>
      <c r="K1165" s="34" t="s">
        <v>20</v>
      </c>
      <c r="L1165" s="34" t="s">
        <v>24</v>
      </c>
      <c r="M1165" s="34">
        <v>66</v>
      </c>
      <c r="N1165" s="34">
        <v>10</v>
      </c>
      <c r="O1165" s="34">
        <v>27</v>
      </c>
      <c r="P1165" s="1">
        <v>63.899000000000001</v>
      </c>
      <c r="Q1165" s="1">
        <v>59.2</v>
      </c>
    </row>
    <row r="1166" spans="1:17" ht="15" thickBot="1" x14ac:dyDescent="0.25">
      <c r="A1166" s="34" t="s">
        <v>67</v>
      </c>
      <c r="B1166" s="34" t="s">
        <v>8126</v>
      </c>
      <c r="C1166" s="34" t="s">
        <v>8127</v>
      </c>
      <c r="D1166" s="34" t="s">
        <v>3419</v>
      </c>
      <c r="E1166" s="34" t="s">
        <v>20</v>
      </c>
      <c r="F1166" s="34" t="s">
        <v>10436</v>
      </c>
      <c r="G1166" s="34" t="s">
        <v>10437</v>
      </c>
      <c r="H1166" s="34">
        <f t="shared" si="36"/>
        <v>1</v>
      </c>
      <c r="I1166" s="34">
        <f t="shared" si="37"/>
        <v>0</v>
      </c>
      <c r="J1166" s="34"/>
      <c r="K1166" s="34" t="s">
        <v>20</v>
      </c>
      <c r="L1166" s="34" t="s">
        <v>24</v>
      </c>
      <c r="M1166" s="34">
        <v>66</v>
      </c>
      <c r="N1166" s="34">
        <v>10</v>
      </c>
      <c r="O1166" s="34">
        <v>27</v>
      </c>
      <c r="P1166" s="1">
        <v>63.899000000000001</v>
      </c>
      <c r="Q1166" s="1">
        <v>90.439800000000005</v>
      </c>
    </row>
    <row r="1167" spans="1:17" ht="15" thickBot="1" x14ac:dyDescent="0.25">
      <c r="A1167" s="34" t="s">
        <v>67</v>
      </c>
      <c r="B1167" s="34" t="s">
        <v>8126</v>
      </c>
      <c r="C1167" s="34" t="s">
        <v>8127</v>
      </c>
      <c r="D1167" s="34" t="s">
        <v>3419</v>
      </c>
      <c r="E1167" s="34" t="s">
        <v>20</v>
      </c>
      <c r="F1167" s="34" t="s">
        <v>10438</v>
      </c>
      <c r="G1167" s="34" t="s">
        <v>10439</v>
      </c>
      <c r="H1167" s="34">
        <f t="shared" si="36"/>
        <v>1</v>
      </c>
      <c r="I1167" s="34">
        <f t="shared" si="37"/>
        <v>0</v>
      </c>
      <c r="J1167" s="34"/>
      <c r="K1167" s="34" t="s">
        <v>20</v>
      </c>
      <c r="L1167" s="34" t="s">
        <v>24</v>
      </c>
      <c r="M1167" s="34">
        <v>66</v>
      </c>
      <c r="N1167" s="34">
        <v>10</v>
      </c>
      <c r="O1167" s="34">
        <v>27</v>
      </c>
      <c r="P1167" s="1">
        <v>63.899000000000001</v>
      </c>
      <c r="Q1167" s="1">
        <v>65.897400000000005</v>
      </c>
    </row>
    <row r="1168" spans="1:17" ht="15" thickBot="1" x14ac:dyDescent="0.25">
      <c r="A1168" s="34" t="s">
        <v>67</v>
      </c>
      <c r="B1168" s="34" t="s">
        <v>8126</v>
      </c>
      <c r="C1168" s="34" t="s">
        <v>8127</v>
      </c>
      <c r="D1168" s="34" t="s">
        <v>3419</v>
      </c>
      <c r="E1168" s="34" t="s">
        <v>20</v>
      </c>
      <c r="F1168" s="34" t="s">
        <v>10440</v>
      </c>
      <c r="G1168" s="34" t="s">
        <v>10441</v>
      </c>
      <c r="H1168" s="34">
        <f t="shared" si="36"/>
        <v>1</v>
      </c>
      <c r="I1168" s="34">
        <f t="shared" si="37"/>
        <v>0</v>
      </c>
      <c r="J1168" s="34"/>
      <c r="K1168" s="34" t="s">
        <v>20</v>
      </c>
      <c r="L1168" s="34" t="s">
        <v>24</v>
      </c>
      <c r="M1168" s="34">
        <v>66</v>
      </c>
      <c r="N1168" s="34">
        <v>10</v>
      </c>
      <c r="O1168" s="34">
        <v>27</v>
      </c>
      <c r="P1168" s="1">
        <v>63.899000000000001</v>
      </c>
      <c r="Q1168" s="1">
        <v>61.667000000000002</v>
      </c>
    </row>
    <row r="1169" spans="1:17" ht="15" thickBot="1" x14ac:dyDescent="0.25">
      <c r="A1169" s="34" t="s">
        <v>67</v>
      </c>
      <c r="B1169" s="34" t="s">
        <v>8126</v>
      </c>
      <c r="C1169" s="34" t="s">
        <v>8127</v>
      </c>
      <c r="D1169" s="34" t="s">
        <v>3419</v>
      </c>
      <c r="E1169" s="34" t="s">
        <v>20</v>
      </c>
      <c r="F1169" s="34" t="s">
        <v>10442</v>
      </c>
      <c r="G1169" s="34" t="s">
        <v>10443</v>
      </c>
      <c r="H1169" s="34">
        <f t="shared" si="36"/>
        <v>1</v>
      </c>
      <c r="I1169" s="34">
        <f t="shared" si="37"/>
        <v>0</v>
      </c>
      <c r="J1169" s="34"/>
      <c r="K1169" s="34" t="s">
        <v>20</v>
      </c>
      <c r="L1169" s="34" t="s">
        <v>24</v>
      </c>
      <c r="M1169" s="34">
        <v>66</v>
      </c>
      <c r="N1169" s="34">
        <v>10</v>
      </c>
      <c r="O1169" s="34">
        <v>27</v>
      </c>
      <c r="P1169" s="1">
        <v>63.899000000000001</v>
      </c>
      <c r="Q1169" s="1">
        <v>56.739100000000001</v>
      </c>
    </row>
    <row r="1170" spans="1:17" ht="15" thickBot="1" x14ac:dyDescent="0.25">
      <c r="A1170" s="34" t="s">
        <v>67</v>
      </c>
      <c r="B1170" s="34" t="s">
        <v>8126</v>
      </c>
      <c r="C1170" s="34" t="s">
        <v>8127</v>
      </c>
      <c r="D1170" s="34" t="s">
        <v>3419</v>
      </c>
      <c r="E1170" s="34" t="s">
        <v>20</v>
      </c>
      <c r="F1170" s="34" t="s">
        <v>10444</v>
      </c>
      <c r="G1170" s="34" t="s">
        <v>10445</v>
      </c>
      <c r="H1170" s="34">
        <f t="shared" si="36"/>
        <v>1</v>
      </c>
      <c r="I1170" s="34">
        <f t="shared" si="37"/>
        <v>0</v>
      </c>
      <c r="J1170" s="34"/>
      <c r="K1170" s="34" t="s">
        <v>20</v>
      </c>
      <c r="L1170" s="34" t="s">
        <v>24</v>
      </c>
      <c r="M1170" s="34">
        <v>66</v>
      </c>
      <c r="N1170" s="34">
        <v>10</v>
      </c>
      <c r="O1170" s="34">
        <v>27</v>
      </c>
      <c r="P1170" s="1">
        <v>63.899000000000001</v>
      </c>
      <c r="Q1170" s="1">
        <v>88.274900000000002</v>
      </c>
    </row>
    <row r="1171" spans="1:17" ht="15" thickBot="1" x14ac:dyDescent="0.25">
      <c r="A1171" s="34" t="s">
        <v>67</v>
      </c>
      <c r="B1171" s="34" t="s">
        <v>8126</v>
      </c>
      <c r="C1171" s="34" t="s">
        <v>8127</v>
      </c>
      <c r="D1171" s="34" t="s">
        <v>3419</v>
      </c>
      <c r="E1171" s="34" t="s">
        <v>20</v>
      </c>
      <c r="F1171" s="34" t="s">
        <v>10446</v>
      </c>
      <c r="G1171" s="34" t="s">
        <v>10447</v>
      </c>
      <c r="H1171" s="34">
        <f t="shared" si="36"/>
        <v>1</v>
      </c>
      <c r="I1171" s="34">
        <f t="shared" si="37"/>
        <v>0</v>
      </c>
      <c r="J1171" s="34"/>
      <c r="K1171" s="34" t="s">
        <v>20</v>
      </c>
      <c r="L1171" s="34" t="s">
        <v>24</v>
      </c>
      <c r="M1171" s="34">
        <v>66</v>
      </c>
      <c r="N1171" s="34">
        <v>10</v>
      </c>
      <c r="O1171" s="34">
        <v>27</v>
      </c>
      <c r="P1171" s="1">
        <v>63.899000000000001</v>
      </c>
      <c r="Q1171" s="1">
        <v>59.914400000000001</v>
      </c>
    </row>
    <row r="1172" spans="1:17" ht="15" thickBot="1" x14ac:dyDescent="0.25">
      <c r="A1172" s="34" t="s">
        <v>67</v>
      </c>
      <c r="B1172" s="34" t="s">
        <v>8126</v>
      </c>
      <c r="C1172" s="34" t="s">
        <v>8127</v>
      </c>
      <c r="D1172" s="34" t="s">
        <v>3419</v>
      </c>
      <c r="E1172" s="34" t="s">
        <v>20</v>
      </c>
      <c r="F1172" s="34" t="s">
        <v>10448</v>
      </c>
      <c r="G1172" s="34" t="s">
        <v>10449</v>
      </c>
      <c r="H1172" s="34">
        <f t="shared" si="36"/>
        <v>1</v>
      </c>
      <c r="I1172" s="34">
        <f t="shared" si="37"/>
        <v>0</v>
      </c>
      <c r="J1172" s="34"/>
      <c r="K1172" s="34" t="s">
        <v>20</v>
      </c>
      <c r="L1172" s="34" t="s">
        <v>24</v>
      </c>
      <c r="M1172" s="34">
        <v>66</v>
      </c>
      <c r="N1172" s="34">
        <v>10</v>
      </c>
      <c r="O1172" s="34">
        <v>27</v>
      </c>
      <c r="P1172" s="1">
        <v>63.899000000000001</v>
      </c>
      <c r="Q1172" s="1">
        <v>89.487499999999997</v>
      </c>
    </row>
    <row r="1173" spans="1:17" ht="15" thickBot="1" x14ac:dyDescent="0.25">
      <c r="A1173" s="34" t="s">
        <v>67</v>
      </c>
      <c r="B1173" s="34" t="s">
        <v>8126</v>
      </c>
      <c r="C1173" s="34" t="s">
        <v>8127</v>
      </c>
      <c r="D1173" s="34" t="s">
        <v>3419</v>
      </c>
      <c r="E1173" s="34" t="s">
        <v>20</v>
      </c>
      <c r="F1173" s="34" t="s">
        <v>10450</v>
      </c>
      <c r="G1173" s="34" t="s">
        <v>10451</v>
      </c>
      <c r="H1173" s="34">
        <f t="shared" si="36"/>
        <v>1</v>
      </c>
      <c r="I1173" s="34">
        <f t="shared" si="37"/>
        <v>0</v>
      </c>
      <c r="J1173" s="34"/>
      <c r="K1173" s="34" t="s">
        <v>20</v>
      </c>
      <c r="L1173" s="34" t="s">
        <v>24</v>
      </c>
      <c r="M1173" s="34">
        <v>66</v>
      </c>
      <c r="N1173" s="34">
        <v>10</v>
      </c>
      <c r="O1173" s="34">
        <v>27</v>
      </c>
      <c r="P1173" s="1">
        <v>63.899000000000001</v>
      </c>
      <c r="Q1173" s="1">
        <v>68.080399999999997</v>
      </c>
    </row>
    <row r="1174" spans="1:17" ht="15" thickBot="1" x14ac:dyDescent="0.25">
      <c r="A1174" s="34" t="s">
        <v>67</v>
      </c>
      <c r="B1174" s="34" t="s">
        <v>8126</v>
      </c>
      <c r="C1174" s="34" t="s">
        <v>8127</v>
      </c>
      <c r="D1174" s="34" t="s">
        <v>3419</v>
      </c>
      <c r="E1174" s="34" t="s">
        <v>20</v>
      </c>
      <c r="F1174" s="34" t="s">
        <v>10452</v>
      </c>
      <c r="G1174" s="34" t="s">
        <v>10453</v>
      </c>
      <c r="H1174" s="34">
        <f t="shared" si="36"/>
        <v>1</v>
      </c>
      <c r="I1174" s="34">
        <f t="shared" si="37"/>
        <v>0</v>
      </c>
      <c r="J1174" s="34"/>
      <c r="K1174" s="34" t="s">
        <v>20</v>
      </c>
      <c r="L1174" s="34" t="s">
        <v>24</v>
      </c>
      <c r="M1174" s="34">
        <v>66</v>
      </c>
      <c r="N1174" s="34">
        <v>10</v>
      </c>
      <c r="O1174" s="34">
        <v>27</v>
      </c>
      <c r="P1174" s="1">
        <v>63.899000000000001</v>
      </c>
      <c r="Q1174" s="1">
        <v>66.929100000000005</v>
      </c>
    </row>
    <row r="1175" spans="1:17" ht="15" thickBot="1" x14ac:dyDescent="0.25">
      <c r="A1175" s="34" t="s">
        <v>67</v>
      </c>
      <c r="B1175" s="34" t="s">
        <v>8126</v>
      </c>
      <c r="C1175" s="34" t="s">
        <v>8127</v>
      </c>
      <c r="D1175" s="34" t="s">
        <v>3419</v>
      </c>
      <c r="E1175" s="34" t="s">
        <v>20</v>
      </c>
      <c r="F1175" s="34" t="s">
        <v>10454</v>
      </c>
      <c r="G1175" s="34" t="s">
        <v>10455</v>
      </c>
      <c r="H1175" s="34">
        <f t="shared" si="36"/>
        <v>1</v>
      </c>
      <c r="I1175" s="34">
        <f t="shared" si="37"/>
        <v>0</v>
      </c>
      <c r="J1175" s="34"/>
      <c r="K1175" s="34" t="s">
        <v>20</v>
      </c>
      <c r="L1175" s="34" t="s">
        <v>24</v>
      </c>
      <c r="M1175" s="34">
        <v>66</v>
      </c>
      <c r="N1175" s="34">
        <v>10</v>
      </c>
      <c r="O1175" s="34">
        <v>27</v>
      </c>
      <c r="P1175" s="1">
        <v>63.899000000000001</v>
      </c>
      <c r="Q1175" s="1">
        <v>53.658499999999997</v>
      </c>
    </row>
    <row r="1176" spans="1:17" ht="15" thickBot="1" x14ac:dyDescent="0.25">
      <c r="A1176" s="34" t="s">
        <v>67</v>
      </c>
      <c r="B1176" s="34" t="s">
        <v>8126</v>
      </c>
      <c r="C1176" s="34" t="s">
        <v>8127</v>
      </c>
      <c r="D1176" s="34" t="s">
        <v>3419</v>
      </c>
      <c r="E1176" s="34" t="s">
        <v>20</v>
      </c>
      <c r="F1176" s="34" t="s">
        <v>10456</v>
      </c>
      <c r="G1176" s="34" t="s">
        <v>10457</v>
      </c>
      <c r="H1176" s="34">
        <f t="shared" si="36"/>
        <v>1</v>
      </c>
      <c r="I1176" s="34">
        <f t="shared" si="37"/>
        <v>0</v>
      </c>
      <c r="J1176" s="34"/>
      <c r="K1176" s="34" t="s">
        <v>20</v>
      </c>
      <c r="L1176" s="34" t="s">
        <v>24</v>
      </c>
      <c r="M1176" s="34">
        <v>66</v>
      </c>
      <c r="N1176" s="34">
        <v>10</v>
      </c>
      <c r="O1176" s="34">
        <v>27</v>
      </c>
      <c r="P1176" s="1">
        <v>63.899000000000001</v>
      </c>
      <c r="Q1176" s="1">
        <v>61.2667</v>
      </c>
    </row>
    <row r="1177" spans="1:17" ht="15" thickBot="1" x14ac:dyDescent="0.25">
      <c r="A1177" s="34" t="s">
        <v>67</v>
      </c>
      <c r="B1177" s="34" t="s">
        <v>8126</v>
      </c>
      <c r="C1177" s="34" t="s">
        <v>8127</v>
      </c>
      <c r="D1177" s="34" t="s">
        <v>3419</v>
      </c>
      <c r="E1177" s="34" t="s">
        <v>20</v>
      </c>
      <c r="F1177" s="34" t="s">
        <v>10458</v>
      </c>
      <c r="G1177" s="34" t="s">
        <v>10459</v>
      </c>
      <c r="H1177" s="34">
        <f t="shared" si="36"/>
        <v>1</v>
      </c>
      <c r="I1177" s="34">
        <f t="shared" si="37"/>
        <v>0</v>
      </c>
      <c r="J1177" s="34"/>
      <c r="K1177" s="34" t="s">
        <v>20</v>
      </c>
      <c r="L1177" s="34" t="s">
        <v>24</v>
      </c>
      <c r="M1177" s="34">
        <v>66</v>
      </c>
      <c r="N1177" s="34">
        <v>10</v>
      </c>
      <c r="O1177" s="34">
        <v>27</v>
      </c>
      <c r="P1177" s="1">
        <v>63.899000000000001</v>
      </c>
      <c r="Q1177" s="1">
        <v>77.169799999999995</v>
      </c>
    </row>
    <row r="1178" spans="1:17" ht="15" thickBot="1" x14ac:dyDescent="0.25">
      <c r="A1178" s="34" t="s">
        <v>67</v>
      </c>
      <c r="B1178" s="34" t="s">
        <v>8126</v>
      </c>
      <c r="C1178" s="34" t="s">
        <v>8127</v>
      </c>
      <c r="D1178" s="34" t="s">
        <v>3419</v>
      </c>
      <c r="E1178" s="34" t="s">
        <v>20</v>
      </c>
      <c r="F1178" s="34" t="s">
        <v>10460</v>
      </c>
      <c r="G1178" s="34" t="s">
        <v>10461</v>
      </c>
      <c r="H1178" s="34">
        <f t="shared" si="36"/>
        <v>1</v>
      </c>
      <c r="I1178" s="34">
        <f t="shared" si="37"/>
        <v>0</v>
      </c>
      <c r="J1178" s="34"/>
      <c r="K1178" s="34" t="s">
        <v>20</v>
      </c>
      <c r="L1178" s="34" t="s">
        <v>24</v>
      </c>
      <c r="M1178" s="34">
        <v>66</v>
      </c>
      <c r="N1178" s="34">
        <v>10</v>
      </c>
      <c r="O1178" s="34">
        <v>27</v>
      </c>
      <c r="P1178" s="1">
        <v>63.899000000000001</v>
      </c>
      <c r="Q1178" s="1">
        <v>85.053899999999999</v>
      </c>
    </row>
    <row r="1179" spans="1:17" ht="15" thickBot="1" x14ac:dyDescent="0.25">
      <c r="A1179" s="34" t="s">
        <v>67</v>
      </c>
      <c r="B1179" s="34" t="s">
        <v>8126</v>
      </c>
      <c r="C1179" s="34" t="s">
        <v>8127</v>
      </c>
      <c r="D1179" s="34" t="s">
        <v>3419</v>
      </c>
      <c r="E1179" s="34" t="s">
        <v>20</v>
      </c>
      <c r="F1179" s="34" t="s">
        <v>10462</v>
      </c>
      <c r="G1179" s="34" t="s">
        <v>10463</v>
      </c>
      <c r="H1179" s="34">
        <f t="shared" si="36"/>
        <v>1</v>
      </c>
      <c r="I1179" s="34">
        <f t="shared" si="37"/>
        <v>0</v>
      </c>
      <c r="J1179" s="34"/>
      <c r="K1179" s="34" t="s">
        <v>20</v>
      </c>
      <c r="L1179" s="34" t="s">
        <v>24</v>
      </c>
      <c r="M1179" s="34">
        <v>66</v>
      </c>
      <c r="N1179" s="34">
        <v>10</v>
      </c>
      <c r="O1179" s="34">
        <v>27</v>
      </c>
      <c r="P1179" s="1">
        <v>63.899000000000001</v>
      </c>
      <c r="Q1179" s="1">
        <v>78.804100000000005</v>
      </c>
    </row>
    <row r="1180" spans="1:17" ht="15" thickBot="1" x14ac:dyDescent="0.25">
      <c r="A1180" s="34" t="s">
        <v>67</v>
      </c>
      <c r="B1180" s="34" t="s">
        <v>8126</v>
      </c>
      <c r="C1180" s="34" t="s">
        <v>8127</v>
      </c>
      <c r="D1180" s="34" t="s">
        <v>3419</v>
      </c>
      <c r="E1180" s="34" t="s">
        <v>20</v>
      </c>
      <c r="F1180" s="34" t="s">
        <v>10464</v>
      </c>
      <c r="G1180" s="34" t="s">
        <v>10465</v>
      </c>
      <c r="H1180" s="34">
        <f t="shared" si="36"/>
        <v>1</v>
      </c>
      <c r="I1180" s="34">
        <f t="shared" si="37"/>
        <v>0</v>
      </c>
      <c r="J1180" s="34"/>
      <c r="K1180" s="34" t="s">
        <v>20</v>
      </c>
      <c r="L1180" s="34" t="s">
        <v>24</v>
      </c>
      <c r="M1180" s="34">
        <v>66</v>
      </c>
      <c r="N1180" s="34">
        <v>10</v>
      </c>
      <c r="O1180" s="34">
        <v>27</v>
      </c>
      <c r="P1180" s="1">
        <v>63.899000000000001</v>
      </c>
      <c r="Q1180" s="1">
        <v>72.556399999999996</v>
      </c>
    </row>
    <row r="1181" spans="1:17" ht="15" thickBot="1" x14ac:dyDescent="0.25">
      <c r="A1181" s="34" t="s">
        <v>67</v>
      </c>
      <c r="B1181" s="34" t="s">
        <v>8126</v>
      </c>
      <c r="C1181" s="34" t="s">
        <v>8127</v>
      </c>
      <c r="D1181" s="34" t="s">
        <v>3419</v>
      </c>
      <c r="E1181" s="34" t="s">
        <v>20</v>
      </c>
      <c r="F1181" s="34" t="s">
        <v>10466</v>
      </c>
      <c r="G1181" s="34" t="s">
        <v>10467</v>
      </c>
      <c r="H1181" s="34">
        <f t="shared" si="36"/>
        <v>1</v>
      </c>
      <c r="I1181" s="34">
        <f t="shared" si="37"/>
        <v>0</v>
      </c>
      <c r="J1181" s="34"/>
      <c r="K1181" s="34" t="s">
        <v>20</v>
      </c>
      <c r="L1181" s="34" t="s">
        <v>24</v>
      </c>
      <c r="M1181" s="34">
        <v>66</v>
      </c>
      <c r="N1181" s="34">
        <v>10</v>
      </c>
      <c r="O1181" s="34">
        <v>27</v>
      </c>
      <c r="P1181" s="1">
        <v>63.899000000000001</v>
      </c>
      <c r="Q1181" s="1">
        <v>87.460800000000006</v>
      </c>
    </row>
    <row r="1182" spans="1:17" ht="15" thickBot="1" x14ac:dyDescent="0.25">
      <c r="A1182" s="34" t="s">
        <v>67</v>
      </c>
      <c r="B1182" s="34" t="s">
        <v>8126</v>
      </c>
      <c r="C1182" s="34" t="s">
        <v>8127</v>
      </c>
      <c r="D1182" s="34" t="s">
        <v>3419</v>
      </c>
      <c r="E1182" s="34" t="s">
        <v>20</v>
      </c>
      <c r="F1182" s="34" t="s">
        <v>10468</v>
      </c>
      <c r="G1182" s="34" t="s">
        <v>10469</v>
      </c>
      <c r="H1182" s="34">
        <f t="shared" si="36"/>
        <v>1</v>
      </c>
      <c r="I1182" s="34">
        <f t="shared" si="37"/>
        <v>0</v>
      </c>
      <c r="J1182" s="34"/>
      <c r="K1182" s="34" t="s">
        <v>20</v>
      </c>
      <c r="L1182" s="34" t="s">
        <v>24</v>
      </c>
      <c r="M1182" s="34">
        <v>66</v>
      </c>
      <c r="N1182" s="34">
        <v>10</v>
      </c>
      <c r="O1182" s="34">
        <v>27</v>
      </c>
      <c r="P1182" s="1">
        <v>63.899000000000001</v>
      </c>
      <c r="Q1182" s="1">
        <v>67.673100000000005</v>
      </c>
    </row>
    <row r="1183" spans="1:17" ht="15" thickBot="1" x14ac:dyDescent="0.25">
      <c r="A1183" s="34" t="s">
        <v>67</v>
      </c>
      <c r="B1183" s="34" t="s">
        <v>8126</v>
      </c>
      <c r="C1183" s="34" t="s">
        <v>8127</v>
      </c>
      <c r="D1183" s="34" t="s">
        <v>3419</v>
      </c>
      <c r="E1183" s="34" t="s">
        <v>20</v>
      </c>
      <c r="F1183" s="34" t="s">
        <v>10470</v>
      </c>
      <c r="G1183" s="34" t="s">
        <v>10471</v>
      </c>
      <c r="H1183" s="34">
        <f t="shared" si="36"/>
        <v>1</v>
      </c>
      <c r="I1183" s="34">
        <f t="shared" si="37"/>
        <v>0</v>
      </c>
      <c r="J1183" s="34"/>
      <c r="K1183" s="34" t="s">
        <v>20</v>
      </c>
      <c r="L1183" s="34" t="s">
        <v>24</v>
      </c>
      <c r="M1183" s="34">
        <v>66</v>
      </c>
      <c r="N1183" s="34">
        <v>10</v>
      </c>
      <c r="O1183" s="34">
        <v>27</v>
      </c>
      <c r="P1183" s="1">
        <v>63.899000000000001</v>
      </c>
      <c r="Q1183" s="1">
        <v>93.017799999999994</v>
      </c>
    </row>
    <row r="1184" spans="1:17" ht="15" thickBot="1" x14ac:dyDescent="0.25">
      <c r="A1184" s="34" t="s">
        <v>67</v>
      </c>
      <c r="B1184" s="34" t="s">
        <v>8126</v>
      </c>
      <c r="C1184" s="34" t="s">
        <v>8127</v>
      </c>
      <c r="D1184" s="34" t="s">
        <v>3419</v>
      </c>
      <c r="E1184" s="34" t="s">
        <v>20</v>
      </c>
      <c r="F1184" s="34" t="s">
        <v>10472</v>
      </c>
      <c r="G1184" s="34" t="s">
        <v>10473</v>
      </c>
      <c r="H1184" s="34">
        <f t="shared" si="36"/>
        <v>1</v>
      </c>
      <c r="I1184" s="34">
        <f t="shared" si="37"/>
        <v>0</v>
      </c>
      <c r="J1184" s="34"/>
      <c r="K1184" s="34" t="s">
        <v>20</v>
      </c>
      <c r="L1184" s="34" t="s">
        <v>24</v>
      </c>
      <c r="M1184" s="34">
        <v>66</v>
      </c>
      <c r="N1184" s="34">
        <v>10</v>
      </c>
      <c r="O1184" s="34">
        <v>27</v>
      </c>
      <c r="P1184" s="1">
        <v>63.899000000000001</v>
      </c>
      <c r="Q1184" s="1">
        <v>62.522199999999998</v>
      </c>
    </row>
    <row r="1185" spans="1:17" ht="15" thickBot="1" x14ac:dyDescent="0.25">
      <c r="A1185" s="34" t="s">
        <v>67</v>
      </c>
      <c r="B1185" s="34" t="s">
        <v>8126</v>
      </c>
      <c r="C1185" s="34" t="s">
        <v>8127</v>
      </c>
      <c r="D1185" s="34" t="s">
        <v>3419</v>
      </c>
      <c r="E1185" s="34" t="s">
        <v>20</v>
      </c>
      <c r="F1185" s="34" t="s">
        <v>10474</v>
      </c>
      <c r="G1185" s="34" t="s">
        <v>10475</v>
      </c>
      <c r="H1185" s="34">
        <f t="shared" si="36"/>
        <v>1</v>
      </c>
      <c r="I1185" s="34">
        <f t="shared" si="37"/>
        <v>0</v>
      </c>
      <c r="J1185" s="34"/>
      <c r="K1185" s="34" t="s">
        <v>20</v>
      </c>
      <c r="L1185" s="34" t="s">
        <v>24</v>
      </c>
      <c r="M1185" s="34">
        <v>66</v>
      </c>
      <c r="N1185" s="34">
        <v>10</v>
      </c>
      <c r="O1185" s="34">
        <v>27</v>
      </c>
      <c r="P1185" s="1">
        <v>63.899000000000001</v>
      </c>
      <c r="Q1185" s="1">
        <v>60.890300000000003</v>
      </c>
    </row>
    <row r="1186" spans="1:17" ht="15" thickBot="1" x14ac:dyDescent="0.25">
      <c r="A1186" s="34" t="s">
        <v>67</v>
      </c>
      <c r="B1186" s="34" t="s">
        <v>8126</v>
      </c>
      <c r="C1186" s="34" t="s">
        <v>8127</v>
      </c>
      <c r="D1186" s="34" t="s">
        <v>3419</v>
      </c>
      <c r="E1186" s="34" t="s">
        <v>20</v>
      </c>
      <c r="F1186" s="34" t="s">
        <v>10476</v>
      </c>
      <c r="G1186" s="34" t="s">
        <v>10477</v>
      </c>
      <c r="H1186" s="34">
        <f t="shared" si="36"/>
        <v>1</v>
      </c>
      <c r="I1186" s="34">
        <f t="shared" si="37"/>
        <v>0</v>
      </c>
      <c r="J1186" s="34"/>
      <c r="K1186" s="34" t="s">
        <v>20</v>
      </c>
      <c r="L1186" s="34" t="s">
        <v>24</v>
      </c>
      <c r="M1186" s="34">
        <v>66</v>
      </c>
      <c r="N1186" s="34">
        <v>10</v>
      </c>
      <c r="O1186" s="34">
        <v>27</v>
      </c>
      <c r="P1186" s="1">
        <v>63.899000000000001</v>
      </c>
      <c r="Q1186" s="1">
        <v>73.926900000000003</v>
      </c>
    </row>
    <row r="1187" spans="1:17" ht="15" thickBot="1" x14ac:dyDescent="0.25">
      <c r="A1187" s="34" t="s">
        <v>67</v>
      </c>
      <c r="B1187" s="34" t="s">
        <v>8126</v>
      </c>
      <c r="C1187" s="34" t="s">
        <v>8127</v>
      </c>
      <c r="D1187" s="34" t="s">
        <v>3419</v>
      </c>
      <c r="E1187" s="34" t="s">
        <v>20</v>
      </c>
      <c r="F1187" s="34" t="s">
        <v>10478</v>
      </c>
      <c r="G1187" s="34" t="s">
        <v>10479</v>
      </c>
      <c r="H1187" s="34">
        <f t="shared" si="36"/>
        <v>1</v>
      </c>
      <c r="I1187" s="34">
        <f t="shared" si="37"/>
        <v>0</v>
      </c>
      <c r="J1187" s="34"/>
      <c r="K1187" s="34" t="s">
        <v>20</v>
      </c>
      <c r="L1187" s="34" t="s">
        <v>24</v>
      </c>
      <c r="M1187" s="34">
        <v>66</v>
      </c>
      <c r="N1187" s="34">
        <v>10</v>
      </c>
      <c r="O1187" s="34">
        <v>27</v>
      </c>
      <c r="P1187" s="1">
        <v>63.899000000000001</v>
      </c>
      <c r="Q1187" s="1">
        <v>89.552199999999999</v>
      </c>
    </row>
    <row r="1188" spans="1:17" ht="15" thickBot="1" x14ac:dyDescent="0.25">
      <c r="A1188" s="34" t="s">
        <v>67</v>
      </c>
      <c r="B1188" s="34" t="s">
        <v>8126</v>
      </c>
      <c r="C1188" s="34" t="s">
        <v>8127</v>
      </c>
      <c r="D1188" s="34" t="s">
        <v>3419</v>
      </c>
      <c r="E1188" s="34" t="s">
        <v>20</v>
      </c>
      <c r="F1188" s="34" t="s">
        <v>10480</v>
      </c>
      <c r="G1188" s="34" t="s">
        <v>10481</v>
      </c>
      <c r="H1188" s="34">
        <f t="shared" si="36"/>
        <v>1</v>
      </c>
      <c r="I1188" s="34">
        <f t="shared" si="37"/>
        <v>0</v>
      </c>
      <c r="J1188" s="34"/>
      <c r="K1188" s="34" t="s">
        <v>20</v>
      </c>
      <c r="L1188" s="34" t="s">
        <v>24</v>
      </c>
      <c r="M1188" s="34">
        <v>66</v>
      </c>
      <c r="N1188" s="34">
        <v>10</v>
      </c>
      <c r="O1188" s="34">
        <v>27</v>
      </c>
      <c r="P1188" s="1">
        <v>63.899000000000001</v>
      </c>
      <c r="Q1188" s="1">
        <v>72.909700000000001</v>
      </c>
    </row>
    <row r="1189" spans="1:17" ht="15" thickBot="1" x14ac:dyDescent="0.25">
      <c r="A1189" s="34" t="s">
        <v>67</v>
      </c>
      <c r="B1189" s="34" t="s">
        <v>8126</v>
      </c>
      <c r="C1189" s="34" t="s">
        <v>8127</v>
      </c>
      <c r="D1189" s="34" t="s">
        <v>3419</v>
      </c>
      <c r="E1189" s="34" t="s">
        <v>20</v>
      </c>
      <c r="F1189" s="34" t="s">
        <v>10482</v>
      </c>
      <c r="G1189" s="34" t="s">
        <v>10483</v>
      </c>
      <c r="H1189" s="34">
        <f t="shared" si="36"/>
        <v>1</v>
      </c>
      <c r="I1189" s="34">
        <f t="shared" si="37"/>
        <v>0</v>
      </c>
      <c r="J1189" s="34"/>
      <c r="K1189" s="34" t="s">
        <v>20</v>
      </c>
      <c r="L1189" s="34" t="s">
        <v>24</v>
      </c>
      <c r="M1189" s="34">
        <v>66</v>
      </c>
      <c r="N1189" s="34">
        <v>10</v>
      </c>
      <c r="O1189" s="34">
        <v>27</v>
      </c>
      <c r="P1189" s="1">
        <v>63.899000000000001</v>
      </c>
      <c r="Q1189" s="1">
        <v>93.014700000000005</v>
      </c>
    </row>
    <row r="1190" spans="1:17" ht="15" thickBot="1" x14ac:dyDescent="0.25">
      <c r="A1190" s="34" t="s">
        <v>67</v>
      </c>
      <c r="B1190" s="34" t="s">
        <v>8126</v>
      </c>
      <c r="C1190" s="34" t="s">
        <v>8127</v>
      </c>
      <c r="D1190" s="34" t="s">
        <v>3419</v>
      </c>
      <c r="E1190" s="34" t="s">
        <v>20</v>
      </c>
      <c r="F1190" s="34" t="s">
        <v>10484</v>
      </c>
      <c r="G1190" s="34" t="s">
        <v>10485</v>
      </c>
      <c r="H1190" s="34">
        <f t="shared" si="36"/>
        <v>1</v>
      </c>
      <c r="I1190" s="34">
        <f t="shared" si="37"/>
        <v>0</v>
      </c>
      <c r="J1190" s="34"/>
      <c r="K1190" s="34" t="s">
        <v>20</v>
      </c>
      <c r="L1190" s="34" t="s">
        <v>24</v>
      </c>
      <c r="M1190" s="34">
        <v>66</v>
      </c>
      <c r="N1190" s="34">
        <v>10</v>
      </c>
      <c r="O1190" s="34">
        <v>27</v>
      </c>
      <c r="P1190" s="1">
        <v>63.899000000000001</v>
      </c>
      <c r="Q1190" s="1">
        <v>93.533500000000004</v>
      </c>
    </row>
    <row r="1191" spans="1:17" ht="15" thickBot="1" x14ac:dyDescent="0.25">
      <c r="A1191" s="34" t="s">
        <v>67</v>
      </c>
      <c r="B1191" s="34" t="s">
        <v>8126</v>
      </c>
      <c r="C1191" s="34" t="s">
        <v>8127</v>
      </c>
      <c r="D1191" s="34" t="s">
        <v>3419</v>
      </c>
      <c r="E1191" s="34" t="s">
        <v>20</v>
      </c>
      <c r="F1191" s="34" t="s">
        <v>10486</v>
      </c>
      <c r="G1191" s="34" t="s">
        <v>10487</v>
      </c>
      <c r="H1191" s="34">
        <f t="shared" si="36"/>
        <v>1</v>
      </c>
      <c r="I1191" s="34">
        <f t="shared" si="37"/>
        <v>0</v>
      </c>
      <c r="J1191" s="34"/>
      <c r="K1191" s="34" t="s">
        <v>20</v>
      </c>
      <c r="L1191" s="34" t="s">
        <v>24</v>
      </c>
      <c r="M1191" s="34">
        <v>66</v>
      </c>
      <c r="N1191" s="34">
        <v>10</v>
      </c>
      <c r="O1191" s="34">
        <v>27</v>
      </c>
      <c r="P1191" s="1">
        <v>63.899000000000001</v>
      </c>
      <c r="Q1191" s="1">
        <v>84.226200000000006</v>
      </c>
    </row>
    <row r="1192" spans="1:17" ht="15" thickBot="1" x14ac:dyDescent="0.25">
      <c r="A1192" s="34" t="s">
        <v>67</v>
      </c>
      <c r="B1192" s="34" t="s">
        <v>8126</v>
      </c>
      <c r="C1192" s="34" t="s">
        <v>8127</v>
      </c>
      <c r="D1192" s="34" t="s">
        <v>3419</v>
      </c>
      <c r="E1192" s="34" t="s">
        <v>20</v>
      </c>
      <c r="F1192" s="34" t="s">
        <v>10488</v>
      </c>
      <c r="G1192" s="34" t="s">
        <v>10489</v>
      </c>
      <c r="H1192" s="34">
        <f t="shared" si="36"/>
        <v>1</v>
      </c>
      <c r="I1192" s="34">
        <f t="shared" si="37"/>
        <v>0</v>
      </c>
      <c r="J1192" s="34"/>
      <c r="K1192" s="34" t="s">
        <v>20</v>
      </c>
      <c r="L1192" s="34" t="s">
        <v>24</v>
      </c>
      <c r="M1192" s="34">
        <v>66</v>
      </c>
      <c r="N1192" s="34">
        <v>10</v>
      </c>
      <c r="O1192" s="34">
        <v>27</v>
      </c>
      <c r="P1192" s="1">
        <v>63.899000000000001</v>
      </c>
      <c r="Q1192" s="1">
        <v>85.5124</v>
      </c>
    </row>
    <row r="1193" spans="1:17" ht="15" thickBot="1" x14ac:dyDescent="0.25">
      <c r="A1193" s="34" t="s">
        <v>67</v>
      </c>
      <c r="B1193" s="34" t="s">
        <v>8126</v>
      </c>
      <c r="C1193" s="34" t="s">
        <v>8127</v>
      </c>
      <c r="D1193" s="34" t="s">
        <v>3419</v>
      </c>
      <c r="E1193" s="34" t="s">
        <v>20</v>
      </c>
      <c r="F1193" s="34" t="s">
        <v>10490</v>
      </c>
      <c r="G1193" s="34" t="s">
        <v>10491</v>
      </c>
      <c r="H1193" s="34">
        <f t="shared" si="36"/>
        <v>1</v>
      </c>
      <c r="I1193" s="34">
        <f t="shared" si="37"/>
        <v>0</v>
      </c>
      <c r="J1193" s="34"/>
      <c r="K1193" s="34" t="s">
        <v>20</v>
      </c>
      <c r="L1193" s="34" t="s">
        <v>24</v>
      </c>
      <c r="M1193" s="34">
        <v>66</v>
      </c>
      <c r="N1193" s="34">
        <v>10</v>
      </c>
      <c r="O1193" s="34">
        <v>27</v>
      </c>
      <c r="P1193" s="1">
        <v>63.899000000000001</v>
      </c>
      <c r="Q1193" s="1">
        <v>66.519800000000004</v>
      </c>
    </row>
    <row r="1194" spans="1:17" ht="15" thickBot="1" x14ac:dyDescent="0.25">
      <c r="A1194" s="34" t="s">
        <v>67</v>
      </c>
      <c r="B1194" s="34" t="s">
        <v>8126</v>
      </c>
      <c r="C1194" s="34" t="s">
        <v>8127</v>
      </c>
      <c r="D1194" s="34" t="s">
        <v>3419</v>
      </c>
      <c r="E1194" s="34" t="s">
        <v>20</v>
      </c>
      <c r="F1194" s="34" t="s">
        <v>10492</v>
      </c>
      <c r="G1194" s="34" t="s">
        <v>10493</v>
      </c>
      <c r="H1194" s="34">
        <f t="shared" si="36"/>
        <v>1</v>
      </c>
      <c r="I1194" s="34">
        <f t="shared" si="37"/>
        <v>0</v>
      </c>
      <c r="J1194" s="34"/>
      <c r="K1194" s="34" t="s">
        <v>20</v>
      </c>
      <c r="L1194" s="34" t="s">
        <v>24</v>
      </c>
      <c r="M1194" s="34">
        <v>66</v>
      </c>
      <c r="N1194" s="34">
        <v>10</v>
      </c>
      <c r="O1194" s="34">
        <v>27</v>
      </c>
      <c r="P1194" s="1">
        <v>63.899000000000001</v>
      </c>
      <c r="Q1194" s="1">
        <v>60.805900000000001</v>
      </c>
    </row>
    <row r="1195" spans="1:17" ht="15" thickBot="1" x14ac:dyDescent="0.25">
      <c r="A1195" s="34" t="s">
        <v>67</v>
      </c>
      <c r="B1195" s="34" t="s">
        <v>8126</v>
      </c>
      <c r="C1195" s="34" t="s">
        <v>8127</v>
      </c>
      <c r="D1195" s="34" t="s">
        <v>3419</v>
      </c>
      <c r="E1195" s="34" t="s">
        <v>20</v>
      </c>
      <c r="F1195" s="34" t="s">
        <v>10494</v>
      </c>
      <c r="G1195" s="34" t="s">
        <v>10495</v>
      </c>
      <c r="H1195" s="34">
        <f t="shared" si="36"/>
        <v>1</v>
      </c>
      <c r="I1195" s="34">
        <f t="shared" si="37"/>
        <v>0</v>
      </c>
      <c r="J1195" s="34"/>
      <c r="K1195" s="34" t="s">
        <v>20</v>
      </c>
      <c r="L1195" s="34" t="s">
        <v>24</v>
      </c>
      <c r="M1195" s="34">
        <v>66</v>
      </c>
      <c r="N1195" s="34">
        <v>10</v>
      </c>
      <c r="O1195" s="34">
        <v>27</v>
      </c>
      <c r="P1195" s="1">
        <v>63.899000000000001</v>
      </c>
      <c r="Q1195" s="1">
        <v>87.698400000000007</v>
      </c>
    </row>
    <row r="1196" spans="1:17" ht="15" thickBot="1" x14ac:dyDescent="0.25">
      <c r="A1196" s="34" t="s">
        <v>67</v>
      </c>
      <c r="B1196" s="34" t="s">
        <v>8126</v>
      </c>
      <c r="C1196" s="34" t="s">
        <v>8127</v>
      </c>
      <c r="D1196" s="34" t="s">
        <v>3419</v>
      </c>
      <c r="E1196" s="34" t="s">
        <v>20</v>
      </c>
      <c r="F1196" s="34" t="s">
        <v>10496</v>
      </c>
      <c r="G1196" s="34" t="s">
        <v>10497</v>
      </c>
      <c r="H1196" s="34">
        <f t="shared" si="36"/>
        <v>1</v>
      </c>
      <c r="I1196" s="34">
        <f t="shared" si="37"/>
        <v>0</v>
      </c>
      <c r="J1196" s="34"/>
      <c r="K1196" s="34" t="s">
        <v>20</v>
      </c>
      <c r="L1196" s="34" t="s">
        <v>24</v>
      </c>
      <c r="M1196" s="34">
        <v>66</v>
      </c>
      <c r="N1196" s="34">
        <v>10</v>
      </c>
      <c r="O1196" s="34">
        <v>27</v>
      </c>
      <c r="P1196" s="1">
        <v>63.899000000000001</v>
      </c>
      <c r="Q1196" s="1">
        <v>85.805999999999997</v>
      </c>
    </row>
    <row r="1197" spans="1:17" ht="15" thickBot="1" x14ac:dyDescent="0.25">
      <c r="A1197" s="34" t="s">
        <v>67</v>
      </c>
      <c r="B1197" s="34" t="s">
        <v>8126</v>
      </c>
      <c r="C1197" s="34" t="s">
        <v>8127</v>
      </c>
      <c r="D1197" s="34" t="s">
        <v>3419</v>
      </c>
      <c r="E1197" s="34" t="s">
        <v>20</v>
      </c>
      <c r="F1197" s="34" t="s">
        <v>10498</v>
      </c>
      <c r="G1197" s="34" t="s">
        <v>10499</v>
      </c>
      <c r="H1197" s="34">
        <f t="shared" si="36"/>
        <v>1</v>
      </c>
      <c r="I1197" s="34">
        <f t="shared" si="37"/>
        <v>0</v>
      </c>
      <c r="J1197" s="34"/>
      <c r="K1197" s="34" t="s">
        <v>20</v>
      </c>
      <c r="L1197" s="34" t="s">
        <v>24</v>
      </c>
      <c r="M1197" s="34">
        <v>66</v>
      </c>
      <c r="N1197" s="34">
        <v>10</v>
      </c>
      <c r="O1197" s="34">
        <v>27</v>
      </c>
      <c r="P1197" s="1">
        <v>63.899000000000001</v>
      </c>
      <c r="Q1197" s="1">
        <v>90.670599999999993</v>
      </c>
    </row>
    <row r="1198" spans="1:17" ht="15" thickBot="1" x14ac:dyDescent="0.25">
      <c r="A1198" s="34" t="s">
        <v>67</v>
      </c>
      <c r="B1198" s="34" t="s">
        <v>8126</v>
      </c>
      <c r="C1198" s="34" t="s">
        <v>8127</v>
      </c>
      <c r="D1198" s="34" t="s">
        <v>3419</v>
      </c>
      <c r="E1198" s="34" t="s">
        <v>20</v>
      </c>
      <c r="F1198" s="34" t="s">
        <v>10500</v>
      </c>
      <c r="G1198" s="34" t="s">
        <v>10501</v>
      </c>
      <c r="H1198" s="34">
        <f t="shared" si="36"/>
        <v>1</v>
      </c>
      <c r="I1198" s="34">
        <f t="shared" si="37"/>
        <v>0</v>
      </c>
      <c r="J1198" s="34"/>
      <c r="K1198" s="34" t="s">
        <v>20</v>
      </c>
      <c r="L1198" s="34" t="s">
        <v>24</v>
      </c>
      <c r="M1198" s="34">
        <v>66</v>
      </c>
      <c r="N1198" s="34">
        <v>10</v>
      </c>
      <c r="O1198" s="34">
        <v>27</v>
      </c>
      <c r="P1198" s="1">
        <v>63.899000000000001</v>
      </c>
      <c r="Q1198" s="1">
        <v>87.455100000000002</v>
      </c>
    </row>
    <row r="1199" spans="1:17" ht="15" thickBot="1" x14ac:dyDescent="0.25">
      <c r="A1199" s="34" t="s">
        <v>67</v>
      </c>
      <c r="B1199" s="34" t="s">
        <v>8126</v>
      </c>
      <c r="C1199" s="34" t="s">
        <v>8127</v>
      </c>
      <c r="D1199" s="34" t="s">
        <v>3419</v>
      </c>
      <c r="E1199" s="34" t="s">
        <v>20</v>
      </c>
      <c r="F1199" s="34" t="s">
        <v>10502</v>
      </c>
      <c r="G1199" s="34" t="s">
        <v>10503</v>
      </c>
      <c r="H1199" s="34">
        <f t="shared" si="36"/>
        <v>1</v>
      </c>
      <c r="I1199" s="34">
        <f t="shared" si="37"/>
        <v>0</v>
      </c>
      <c r="J1199" s="34"/>
      <c r="K1199" s="34" t="s">
        <v>20</v>
      </c>
      <c r="L1199" s="34" t="s">
        <v>24</v>
      </c>
      <c r="M1199" s="34">
        <v>66</v>
      </c>
      <c r="N1199" s="34">
        <v>10</v>
      </c>
      <c r="O1199" s="34">
        <v>27</v>
      </c>
      <c r="P1199" s="1">
        <v>63.899000000000001</v>
      </c>
      <c r="Q1199" s="1">
        <v>78.7791</v>
      </c>
    </row>
    <row r="1200" spans="1:17" ht="15" thickBot="1" x14ac:dyDescent="0.25">
      <c r="A1200" s="34" t="s">
        <v>67</v>
      </c>
      <c r="B1200" s="34" t="s">
        <v>8126</v>
      </c>
      <c r="C1200" s="34" t="s">
        <v>8127</v>
      </c>
      <c r="D1200" s="34" t="s">
        <v>3419</v>
      </c>
      <c r="E1200" s="34" t="s">
        <v>20</v>
      </c>
      <c r="F1200" s="34" t="s">
        <v>10504</v>
      </c>
      <c r="G1200" s="34" t="s">
        <v>10505</v>
      </c>
      <c r="H1200" s="34">
        <f t="shared" si="36"/>
        <v>1</v>
      </c>
      <c r="I1200" s="34">
        <f t="shared" si="37"/>
        <v>0</v>
      </c>
      <c r="J1200" s="34"/>
      <c r="K1200" s="34" t="s">
        <v>20</v>
      </c>
      <c r="L1200" s="34" t="s">
        <v>24</v>
      </c>
      <c r="M1200" s="34">
        <v>66</v>
      </c>
      <c r="N1200" s="34">
        <v>10</v>
      </c>
      <c r="O1200" s="34">
        <v>27</v>
      </c>
      <c r="P1200" s="1">
        <v>63.899000000000001</v>
      </c>
      <c r="Q1200" s="1">
        <v>76.506399999999999</v>
      </c>
    </row>
    <row r="1201" spans="1:17" ht="15" thickBot="1" x14ac:dyDescent="0.25">
      <c r="A1201" s="34" t="s">
        <v>67</v>
      </c>
      <c r="B1201" s="34" t="s">
        <v>8126</v>
      </c>
      <c r="C1201" s="34" t="s">
        <v>8127</v>
      </c>
      <c r="D1201" s="34" t="s">
        <v>3419</v>
      </c>
      <c r="E1201" s="34" t="s">
        <v>20</v>
      </c>
      <c r="F1201" s="34" t="s">
        <v>10506</v>
      </c>
      <c r="G1201" s="34" t="s">
        <v>10507</v>
      </c>
      <c r="H1201" s="34">
        <f t="shared" si="36"/>
        <v>1</v>
      </c>
      <c r="I1201" s="34">
        <f t="shared" si="37"/>
        <v>0</v>
      </c>
      <c r="J1201" s="34"/>
      <c r="K1201" s="34" t="s">
        <v>20</v>
      </c>
      <c r="L1201" s="34" t="s">
        <v>24</v>
      </c>
      <c r="M1201" s="34">
        <v>66</v>
      </c>
      <c r="N1201" s="34">
        <v>10</v>
      </c>
      <c r="O1201" s="34">
        <v>27</v>
      </c>
      <c r="P1201" s="1">
        <v>63.899000000000001</v>
      </c>
      <c r="Q1201" s="1">
        <v>78.787899999999993</v>
      </c>
    </row>
    <row r="1202" spans="1:17" ht="15" thickBot="1" x14ac:dyDescent="0.25">
      <c r="A1202" s="34" t="s">
        <v>67</v>
      </c>
      <c r="B1202" s="34" t="s">
        <v>8126</v>
      </c>
      <c r="C1202" s="34" t="s">
        <v>8127</v>
      </c>
      <c r="D1202" s="34" t="s">
        <v>3419</v>
      </c>
      <c r="E1202" s="34" t="s">
        <v>20</v>
      </c>
      <c r="F1202" s="34" t="s">
        <v>10508</v>
      </c>
      <c r="G1202" s="34" t="s">
        <v>10509</v>
      </c>
      <c r="H1202" s="34">
        <f t="shared" si="36"/>
        <v>1</v>
      </c>
      <c r="I1202" s="34">
        <f t="shared" si="37"/>
        <v>0</v>
      </c>
      <c r="J1202" s="34"/>
      <c r="K1202" s="34" t="s">
        <v>20</v>
      </c>
      <c r="L1202" s="34" t="s">
        <v>24</v>
      </c>
      <c r="M1202" s="34">
        <v>66</v>
      </c>
      <c r="N1202" s="34">
        <v>10</v>
      </c>
      <c r="O1202" s="34">
        <v>27</v>
      </c>
      <c r="P1202" s="1">
        <v>63.899000000000001</v>
      </c>
      <c r="Q1202" s="1">
        <v>91.721900000000005</v>
      </c>
    </row>
    <row r="1203" spans="1:17" ht="15" thickBot="1" x14ac:dyDescent="0.25">
      <c r="A1203" s="34" t="s">
        <v>67</v>
      </c>
      <c r="B1203" s="34" t="s">
        <v>8126</v>
      </c>
      <c r="C1203" s="34" t="s">
        <v>8127</v>
      </c>
      <c r="D1203" s="34" t="s">
        <v>3419</v>
      </c>
      <c r="E1203" s="34" t="s">
        <v>20</v>
      </c>
      <c r="F1203" s="34" t="s">
        <v>10510</v>
      </c>
      <c r="G1203" s="34" t="s">
        <v>10511</v>
      </c>
      <c r="H1203" s="34">
        <f t="shared" si="36"/>
        <v>1</v>
      </c>
      <c r="I1203" s="34">
        <f t="shared" si="37"/>
        <v>0</v>
      </c>
      <c r="J1203" s="34"/>
      <c r="K1203" s="34" t="s">
        <v>20</v>
      </c>
      <c r="L1203" s="34" t="s">
        <v>24</v>
      </c>
      <c r="M1203" s="34">
        <v>66</v>
      </c>
      <c r="N1203" s="34">
        <v>10</v>
      </c>
      <c r="O1203" s="34">
        <v>27</v>
      </c>
      <c r="P1203" s="1">
        <v>63.899000000000001</v>
      </c>
      <c r="Q1203" s="1">
        <v>77.361599999999996</v>
      </c>
    </row>
    <row r="1204" spans="1:17" ht="15" thickBot="1" x14ac:dyDescent="0.25">
      <c r="A1204" s="34" t="s">
        <v>67</v>
      </c>
      <c r="B1204" s="34" t="s">
        <v>8126</v>
      </c>
      <c r="C1204" s="34" t="s">
        <v>8127</v>
      </c>
      <c r="D1204" s="34" t="s">
        <v>3419</v>
      </c>
      <c r="E1204" s="34" t="s">
        <v>20</v>
      </c>
      <c r="F1204" s="34" t="s">
        <v>10512</v>
      </c>
      <c r="G1204" s="34" t="s">
        <v>10513</v>
      </c>
      <c r="H1204" s="34">
        <f t="shared" si="36"/>
        <v>1</v>
      </c>
      <c r="I1204" s="34">
        <f t="shared" si="37"/>
        <v>0</v>
      </c>
      <c r="J1204" s="34"/>
      <c r="K1204" s="34" t="s">
        <v>20</v>
      </c>
      <c r="L1204" s="34" t="s">
        <v>24</v>
      </c>
      <c r="M1204" s="34">
        <v>66</v>
      </c>
      <c r="N1204" s="34">
        <v>10</v>
      </c>
      <c r="O1204" s="34">
        <v>27</v>
      </c>
      <c r="P1204" s="1">
        <v>63.899000000000001</v>
      </c>
      <c r="Q1204" s="1">
        <v>47.303699999999999</v>
      </c>
    </row>
    <row r="1205" spans="1:17" ht="15" thickBot="1" x14ac:dyDescent="0.25">
      <c r="A1205" s="34" t="s">
        <v>67</v>
      </c>
      <c r="B1205" s="34" t="s">
        <v>8126</v>
      </c>
      <c r="C1205" s="34" t="s">
        <v>8127</v>
      </c>
      <c r="D1205" s="34" t="s">
        <v>3419</v>
      </c>
      <c r="E1205" s="34" t="s">
        <v>20</v>
      </c>
      <c r="F1205" s="34" t="s">
        <v>10514</v>
      </c>
      <c r="G1205" s="34" t="s">
        <v>10515</v>
      </c>
      <c r="H1205" s="34">
        <f t="shared" si="36"/>
        <v>1</v>
      </c>
      <c r="I1205" s="34">
        <f t="shared" si="37"/>
        <v>0</v>
      </c>
      <c r="J1205" s="34"/>
      <c r="K1205" s="34" t="s">
        <v>20</v>
      </c>
      <c r="L1205" s="34" t="s">
        <v>24</v>
      </c>
      <c r="M1205" s="34">
        <v>66</v>
      </c>
      <c r="N1205" s="34">
        <v>10</v>
      </c>
      <c r="O1205" s="34">
        <v>27</v>
      </c>
      <c r="P1205" s="1">
        <v>63.899000000000001</v>
      </c>
      <c r="Q1205" s="1">
        <v>94.139200000000002</v>
      </c>
    </row>
    <row r="1206" spans="1:17" ht="15" thickBot="1" x14ac:dyDescent="0.25">
      <c r="A1206" s="34" t="s">
        <v>67</v>
      </c>
      <c r="B1206" s="34" t="s">
        <v>8126</v>
      </c>
      <c r="C1206" s="34" t="s">
        <v>8127</v>
      </c>
      <c r="D1206" s="34" t="s">
        <v>3419</v>
      </c>
      <c r="E1206" s="34" t="s">
        <v>20</v>
      </c>
      <c r="F1206" s="34" t="s">
        <v>10516</v>
      </c>
      <c r="G1206" s="34" t="s">
        <v>10517</v>
      </c>
      <c r="H1206" s="34">
        <f t="shared" si="36"/>
        <v>1</v>
      </c>
      <c r="I1206" s="34">
        <f t="shared" si="37"/>
        <v>0</v>
      </c>
      <c r="J1206" s="34"/>
      <c r="K1206" s="34" t="s">
        <v>20</v>
      </c>
      <c r="L1206" s="34" t="s">
        <v>24</v>
      </c>
      <c r="M1206" s="34">
        <v>66</v>
      </c>
      <c r="N1206" s="34">
        <v>10</v>
      </c>
      <c r="O1206" s="34">
        <v>27</v>
      </c>
      <c r="P1206" s="1">
        <v>63.899000000000001</v>
      </c>
      <c r="Q1206" s="1">
        <v>84.344099999999997</v>
      </c>
    </row>
    <row r="1207" spans="1:17" ht="15" thickBot="1" x14ac:dyDescent="0.25">
      <c r="A1207" s="34" t="s">
        <v>67</v>
      </c>
      <c r="B1207" s="34" t="s">
        <v>8126</v>
      </c>
      <c r="C1207" s="34" t="s">
        <v>8127</v>
      </c>
      <c r="D1207" s="34" t="s">
        <v>3419</v>
      </c>
      <c r="E1207" s="34" t="s">
        <v>20</v>
      </c>
      <c r="F1207" s="34" t="s">
        <v>10518</v>
      </c>
      <c r="G1207" s="34" t="s">
        <v>10519</v>
      </c>
      <c r="H1207" s="34">
        <f t="shared" si="36"/>
        <v>1</v>
      </c>
      <c r="I1207" s="34">
        <f t="shared" si="37"/>
        <v>0</v>
      </c>
      <c r="J1207" s="34"/>
      <c r="K1207" s="34" t="s">
        <v>20</v>
      </c>
      <c r="L1207" s="34" t="s">
        <v>24</v>
      </c>
      <c r="M1207" s="34">
        <v>66</v>
      </c>
      <c r="N1207" s="34">
        <v>10</v>
      </c>
      <c r="O1207" s="34">
        <v>27</v>
      </c>
      <c r="P1207" s="1">
        <v>63.899000000000001</v>
      </c>
      <c r="Q1207" s="1">
        <v>45.884</v>
      </c>
    </row>
    <row r="1208" spans="1:17" ht="15" thickBot="1" x14ac:dyDescent="0.25">
      <c r="A1208" s="34" t="s">
        <v>67</v>
      </c>
      <c r="B1208" s="34" t="s">
        <v>8126</v>
      </c>
      <c r="C1208" s="34" t="s">
        <v>8127</v>
      </c>
      <c r="D1208" s="34" t="s">
        <v>3419</v>
      </c>
      <c r="E1208" s="34" t="s">
        <v>20</v>
      </c>
      <c r="F1208" s="34" t="s">
        <v>10520</v>
      </c>
      <c r="G1208" s="34" t="s">
        <v>10521</v>
      </c>
      <c r="H1208" s="34">
        <f t="shared" si="36"/>
        <v>1</v>
      </c>
      <c r="I1208" s="34">
        <f t="shared" si="37"/>
        <v>0</v>
      </c>
      <c r="J1208" s="34"/>
      <c r="K1208" s="34" t="s">
        <v>20</v>
      </c>
      <c r="L1208" s="34" t="s">
        <v>24</v>
      </c>
      <c r="M1208" s="34">
        <v>66</v>
      </c>
      <c r="N1208" s="34">
        <v>10</v>
      </c>
      <c r="O1208" s="34">
        <v>27</v>
      </c>
      <c r="P1208" s="1">
        <v>63.899000000000001</v>
      </c>
      <c r="Q1208" s="1">
        <v>36.666699999999999</v>
      </c>
    </row>
    <row r="1209" spans="1:17" ht="15" thickBot="1" x14ac:dyDescent="0.25">
      <c r="A1209" s="34" t="s">
        <v>67</v>
      </c>
      <c r="B1209" s="34" t="s">
        <v>8126</v>
      </c>
      <c r="C1209" s="34" t="s">
        <v>8127</v>
      </c>
      <c r="D1209" s="34" t="s">
        <v>3419</v>
      </c>
      <c r="E1209" s="34" t="s">
        <v>20</v>
      </c>
      <c r="F1209" s="34" t="s">
        <v>10522</v>
      </c>
      <c r="G1209" s="34" t="s">
        <v>10523</v>
      </c>
      <c r="H1209" s="34">
        <f t="shared" si="36"/>
        <v>1</v>
      </c>
      <c r="I1209" s="34">
        <f t="shared" si="37"/>
        <v>0</v>
      </c>
      <c r="J1209" s="34"/>
      <c r="K1209" s="34" t="s">
        <v>20</v>
      </c>
      <c r="L1209" s="34" t="s">
        <v>24</v>
      </c>
      <c r="M1209" s="34">
        <v>66</v>
      </c>
      <c r="N1209" s="34">
        <v>10</v>
      </c>
      <c r="O1209" s="34">
        <v>27</v>
      </c>
      <c r="P1209" s="1">
        <v>63.899000000000001</v>
      </c>
      <c r="Q1209" s="1">
        <v>67.655000000000001</v>
      </c>
    </row>
    <row r="1210" spans="1:17" ht="15" thickBot="1" x14ac:dyDescent="0.25">
      <c r="A1210" s="34" t="s">
        <v>67</v>
      </c>
      <c r="B1210" s="34" t="s">
        <v>8126</v>
      </c>
      <c r="C1210" s="34" t="s">
        <v>8127</v>
      </c>
      <c r="D1210" s="34" t="s">
        <v>3419</v>
      </c>
      <c r="E1210" s="34" t="s">
        <v>20</v>
      </c>
      <c r="F1210" s="34" t="s">
        <v>10524</v>
      </c>
      <c r="G1210" s="34" t="s">
        <v>10525</v>
      </c>
      <c r="H1210" s="34">
        <f t="shared" si="36"/>
        <v>1</v>
      </c>
      <c r="I1210" s="34">
        <f t="shared" si="37"/>
        <v>0</v>
      </c>
      <c r="J1210" s="34"/>
      <c r="K1210" s="34" t="s">
        <v>20</v>
      </c>
      <c r="L1210" s="34" t="s">
        <v>24</v>
      </c>
      <c r="M1210" s="34">
        <v>66</v>
      </c>
      <c r="N1210" s="34">
        <v>10</v>
      </c>
      <c r="O1210" s="34">
        <v>27</v>
      </c>
      <c r="P1210" s="1">
        <v>63.899000000000001</v>
      </c>
      <c r="Q1210" s="1">
        <v>65.905799999999999</v>
      </c>
    </row>
    <row r="1211" spans="1:17" ht="15" thickBot="1" x14ac:dyDescent="0.25">
      <c r="A1211" s="34" t="s">
        <v>67</v>
      </c>
      <c r="B1211" s="34" t="s">
        <v>8126</v>
      </c>
      <c r="C1211" s="34" t="s">
        <v>8127</v>
      </c>
      <c r="D1211" s="34" t="s">
        <v>3419</v>
      </c>
      <c r="E1211" s="34" t="s">
        <v>20</v>
      </c>
      <c r="F1211" s="34" t="s">
        <v>10526</v>
      </c>
      <c r="G1211" s="34" t="s">
        <v>10527</v>
      </c>
      <c r="H1211" s="34">
        <f t="shared" si="36"/>
        <v>1</v>
      </c>
      <c r="I1211" s="34">
        <f t="shared" si="37"/>
        <v>0</v>
      </c>
      <c r="J1211" s="34"/>
      <c r="K1211" s="34" t="s">
        <v>20</v>
      </c>
      <c r="L1211" s="34" t="s">
        <v>24</v>
      </c>
      <c r="M1211" s="34">
        <v>66</v>
      </c>
      <c r="N1211" s="34">
        <v>10</v>
      </c>
      <c r="O1211" s="34">
        <v>27</v>
      </c>
      <c r="P1211" s="1">
        <v>63.899000000000001</v>
      </c>
      <c r="Q1211" s="1">
        <v>34.7059</v>
      </c>
    </row>
    <row r="1212" spans="1:17" ht="15" thickBot="1" x14ac:dyDescent="0.25">
      <c r="A1212" s="34" t="s">
        <v>67</v>
      </c>
      <c r="B1212" s="34" t="s">
        <v>8126</v>
      </c>
      <c r="C1212" s="34" t="s">
        <v>8127</v>
      </c>
      <c r="D1212" s="34" t="s">
        <v>3419</v>
      </c>
      <c r="E1212" s="34" t="s">
        <v>20</v>
      </c>
      <c r="F1212" s="34" t="s">
        <v>10528</v>
      </c>
      <c r="G1212" s="34" t="s">
        <v>10529</v>
      </c>
      <c r="H1212" s="34">
        <f t="shared" si="36"/>
        <v>1</v>
      </c>
      <c r="I1212" s="34">
        <f t="shared" si="37"/>
        <v>0</v>
      </c>
      <c r="J1212" s="34"/>
      <c r="K1212" s="34" t="s">
        <v>20</v>
      </c>
      <c r="L1212" s="34" t="s">
        <v>24</v>
      </c>
      <c r="M1212" s="34">
        <v>66</v>
      </c>
      <c r="N1212" s="34">
        <v>10</v>
      </c>
      <c r="O1212" s="34">
        <v>27</v>
      </c>
      <c r="P1212" s="1">
        <v>63.899000000000001</v>
      </c>
      <c r="Q1212" s="1">
        <v>88.255399999999995</v>
      </c>
    </row>
    <row r="1213" spans="1:17" ht="15" thickBot="1" x14ac:dyDescent="0.25">
      <c r="A1213" s="34" t="s">
        <v>67</v>
      </c>
      <c r="B1213" s="34" t="s">
        <v>8126</v>
      </c>
      <c r="C1213" s="34" t="s">
        <v>8127</v>
      </c>
      <c r="D1213" s="34" t="s">
        <v>3419</v>
      </c>
      <c r="E1213" s="34" t="s">
        <v>20</v>
      </c>
      <c r="F1213" s="34" t="s">
        <v>10530</v>
      </c>
      <c r="G1213" s="34" t="s">
        <v>10531</v>
      </c>
      <c r="H1213" s="34">
        <f t="shared" si="36"/>
        <v>1</v>
      </c>
      <c r="I1213" s="34">
        <f t="shared" si="37"/>
        <v>0</v>
      </c>
      <c r="J1213" s="34"/>
      <c r="K1213" s="34" t="s">
        <v>20</v>
      </c>
      <c r="L1213" s="34" t="s">
        <v>24</v>
      </c>
      <c r="M1213" s="34">
        <v>66</v>
      </c>
      <c r="N1213" s="34">
        <v>10</v>
      </c>
      <c r="O1213" s="34">
        <v>27</v>
      </c>
      <c r="P1213" s="1">
        <v>63.899000000000001</v>
      </c>
      <c r="Q1213" s="1">
        <v>94.285700000000006</v>
      </c>
    </row>
    <row r="1214" spans="1:17" ht="15" thickBot="1" x14ac:dyDescent="0.25">
      <c r="A1214" s="34" t="s">
        <v>67</v>
      </c>
      <c r="B1214" s="34" t="s">
        <v>8126</v>
      </c>
      <c r="C1214" s="34" t="s">
        <v>8127</v>
      </c>
      <c r="D1214" s="34" t="s">
        <v>3419</v>
      </c>
      <c r="E1214" s="34" t="s">
        <v>20</v>
      </c>
      <c r="F1214" s="34" t="s">
        <v>10532</v>
      </c>
      <c r="G1214" s="34" t="s">
        <v>10533</v>
      </c>
      <c r="H1214" s="34">
        <f t="shared" si="36"/>
        <v>1</v>
      </c>
      <c r="I1214" s="34">
        <f t="shared" si="37"/>
        <v>0</v>
      </c>
      <c r="J1214" s="34"/>
      <c r="K1214" s="34" t="s">
        <v>20</v>
      </c>
      <c r="L1214" s="34" t="s">
        <v>24</v>
      </c>
      <c r="M1214" s="34">
        <v>66</v>
      </c>
      <c r="N1214" s="34">
        <v>10</v>
      </c>
      <c r="O1214" s="34">
        <v>27</v>
      </c>
      <c r="P1214" s="1">
        <v>63.899000000000001</v>
      </c>
      <c r="Q1214" s="1">
        <v>91.745999999999995</v>
      </c>
    </row>
    <row r="1215" spans="1:17" ht="15" thickBot="1" x14ac:dyDescent="0.25">
      <c r="A1215" s="34" t="s">
        <v>67</v>
      </c>
      <c r="B1215" s="34" t="s">
        <v>8126</v>
      </c>
      <c r="C1215" s="34" t="s">
        <v>8127</v>
      </c>
      <c r="D1215" s="34" t="s">
        <v>3419</v>
      </c>
      <c r="E1215" s="34" t="s">
        <v>20</v>
      </c>
      <c r="F1215" s="34" t="s">
        <v>10534</v>
      </c>
      <c r="G1215" s="34" t="s">
        <v>10535</v>
      </c>
      <c r="H1215" s="34">
        <f t="shared" si="36"/>
        <v>1</v>
      </c>
      <c r="I1215" s="34">
        <f t="shared" si="37"/>
        <v>0</v>
      </c>
      <c r="J1215" s="34"/>
      <c r="K1215" s="34" t="s">
        <v>20</v>
      </c>
      <c r="L1215" s="34" t="s">
        <v>24</v>
      </c>
      <c r="M1215" s="34">
        <v>66</v>
      </c>
      <c r="N1215" s="34">
        <v>10</v>
      </c>
      <c r="O1215" s="34">
        <v>27</v>
      </c>
      <c r="P1215" s="1">
        <v>63.899000000000001</v>
      </c>
      <c r="Q1215" s="1">
        <v>89.934399999999997</v>
      </c>
    </row>
    <row r="1216" spans="1:17" ht="15" thickBot="1" x14ac:dyDescent="0.25">
      <c r="A1216" s="34" t="s">
        <v>67</v>
      </c>
      <c r="B1216" s="34" t="s">
        <v>8126</v>
      </c>
      <c r="C1216" s="34" t="s">
        <v>8127</v>
      </c>
      <c r="D1216" s="34" t="s">
        <v>3419</v>
      </c>
      <c r="E1216" s="34" t="s">
        <v>20</v>
      </c>
      <c r="F1216" s="34" t="s">
        <v>10536</v>
      </c>
      <c r="G1216" s="34" t="s">
        <v>10537</v>
      </c>
      <c r="H1216" s="34">
        <f t="shared" si="36"/>
        <v>1</v>
      </c>
      <c r="I1216" s="34">
        <f t="shared" si="37"/>
        <v>0</v>
      </c>
      <c r="J1216" s="34"/>
      <c r="K1216" s="34" t="s">
        <v>20</v>
      </c>
      <c r="L1216" s="34" t="s">
        <v>24</v>
      </c>
      <c r="M1216" s="34">
        <v>66</v>
      </c>
      <c r="N1216" s="34">
        <v>10</v>
      </c>
      <c r="O1216" s="34">
        <v>27</v>
      </c>
      <c r="P1216" s="1">
        <v>63.899000000000001</v>
      </c>
      <c r="Q1216" s="1">
        <v>77.097899999999996</v>
      </c>
    </row>
    <row r="1217" spans="1:17" ht="15" thickBot="1" x14ac:dyDescent="0.25">
      <c r="A1217" s="34" t="s">
        <v>67</v>
      </c>
      <c r="B1217" s="34" t="s">
        <v>8126</v>
      </c>
      <c r="C1217" s="34" t="s">
        <v>8127</v>
      </c>
      <c r="D1217" s="34" t="s">
        <v>3419</v>
      </c>
      <c r="E1217" s="34" t="s">
        <v>20</v>
      </c>
      <c r="F1217" s="34" t="s">
        <v>10538</v>
      </c>
      <c r="G1217" s="34" t="s">
        <v>10539</v>
      </c>
      <c r="H1217" s="34">
        <f t="shared" si="36"/>
        <v>1</v>
      </c>
      <c r="I1217" s="34">
        <f t="shared" si="37"/>
        <v>0</v>
      </c>
      <c r="J1217" s="34"/>
      <c r="K1217" s="34" t="s">
        <v>20</v>
      </c>
      <c r="L1217" s="34" t="s">
        <v>24</v>
      </c>
      <c r="M1217" s="34">
        <v>66</v>
      </c>
      <c r="N1217" s="34">
        <v>10</v>
      </c>
      <c r="O1217" s="34">
        <v>27</v>
      </c>
      <c r="P1217" s="1">
        <v>63.899000000000001</v>
      </c>
      <c r="Q1217" s="1">
        <v>71.332499999999996</v>
      </c>
    </row>
    <row r="1218" spans="1:17" ht="15" thickBot="1" x14ac:dyDescent="0.25">
      <c r="A1218" s="34" t="s">
        <v>67</v>
      </c>
      <c r="B1218" s="34" t="s">
        <v>8126</v>
      </c>
      <c r="C1218" s="34" t="s">
        <v>8127</v>
      </c>
      <c r="D1218" s="34" t="s">
        <v>3419</v>
      </c>
      <c r="E1218" s="34" t="s">
        <v>20</v>
      </c>
      <c r="F1218" s="34" t="s">
        <v>10540</v>
      </c>
      <c r="G1218" s="34" t="s">
        <v>10541</v>
      </c>
      <c r="H1218" s="34">
        <f t="shared" ref="H1218:H1281" si="38">IF(AND(P1218*1.6&gt;=100),100, P1218*1.6)/100</f>
        <v>1</v>
      </c>
      <c r="I1218" s="34">
        <f t="shared" ref="I1218:I1281" si="39">1-H1218</f>
        <v>0</v>
      </c>
      <c r="J1218" s="34"/>
      <c r="K1218" s="34" t="s">
        <v>20</v>
      </c>
      <c r="L1218" s="34" t="s">
        <v>24</v>
      </c>
      <c r="M1218" s="34">
        <v>66</v>
      </c>
      <c r="N1218" s="34">
        <v>10</v>
      </c>
      <c r="O1218" s="34">
        <v>27</v>
      </c>
      <c r="P1218" s="1">
        <v>63.899000000000001</v>
      </c>
      <c r="Q1218" s="1">
        <v>83.769599999999997</v>
      </c>
    </row>
    <row r="1219" spans="1:17" ht="15" thickBot="1" x14ac:dyDescent="0.25">
      <c r="A1219" s="34" t="s">
        <v>67</v>
      </c>
      <c r="B1219" s="34" t="s">
        <v>8126</v>
      </c>
      <c r="C1219" s="34" t="s">
        <v>8127</v>
      </c>
      <c r="D1219" s="34" t="s">
        <v>3419</v>
      </c>
      <c r="E1219" s="34" t="s">
        <v>20</v>
      </c>
      <c r="F1219" s="34" t="s">
        <v>10542</v>
      </c>
      <c r="G1219" s="34" t="s">
        <v>10543</v>
      </c>
      <c r="H1219" s="34">
        <f t="shared" si="38"/>
        <v>1</v>
      </c>
      <c r="I1219" s="34">
        <f t="shared" si="39"/>
        <v>0</v>
      </c>
      <c r="J1219" s="34"/>
      <c r="K1219" s="34" t="s">
        <v>20</v>
      </c>
      <c r="L1219" s="34" t="s">
        <v>24</v>
      </c>
      <c r="M1219" s="34">
        <v>66</v>
      </c>
      <c r="N1219" s="34">
        <v>10</v>
      </c>
      <c r="O1219" s="34">
        <v>27</v>
      </c>
      <c r="P1219" s="1">
        <v>63.899000000000001</v>
      </c>
      <c r="Q1219" s="1">
        <v>51.294499999999999</v>
      </c>
    </row>
    <row r="1220" spans="1:17" ht="15" thickBot="1" x14ac:dyDescent="0.25">
      <c r="A1220" s="34" t="s">
        <v>67</v>
      </c>
      <c r="B1220" s="34" t="s">
        <v>8126</v>
      </c>
      <c r="C1220" s="34" t="s">
        <v>8127</v>
      </c>
      <c r="D1220" s="34" t="s">
        <v>3419</v>
      </c>
      <c r="E1220" s="34" t="s">
        <v>20</v>
      </c>
      <c r="F1220" s="34" t="s">
        <v>10544</v>
      </c>
      <c r="G1220" s="34" t="s">
        <v>10545</v>
      </c>
      <c r="H1220" s="34">
        <f t="shared" si="38"/>
        <v>1</v>
      </c>
      <c r="I1220" s="34">
        <f t="shared" si="39"/>
        <v>0</v>
      </c>
      <c r="J1220" s="34"/>
      <c r="K1220" s="34" t="s">
        <v>20</v>
      </c>
      <c r="L1220" s="34" t="s">
        <v>24</v>
      </c>
      <c r="M1220" s="34">
        <v>66</v>
      </c>
      <c r="N1220" s="34">
        <v>10</v>
      </c>
      <c r="O1220" s="34">
        <v>27</v>
      </c>
      <c r="P1220" s="1">
        <v>63.899000000000001</v>
      </c>
      <c r="Q1220" s="1">
        <v>27.319600000000001</v>
      </c>
    </row>
    <row r="1221" spans="1:17" ht="15" thickBot="1" x14ac:dyDescent="0.25">
      <c r="A1221" s="34" t="s">
        <v>67</v>
      </c>
      <c r="B1221" s="34" t="s">
        <v>8126</v>
      </c>
      <c r="C1221" s="34" t="s">
        <v>8127</v>
      </c>
      <c r="D1221" s="34" t="s">
        <v>3419</v>
      </c>
      <c r="E1221" s="34" t="s">
        <v>20</v>
      </c>
      <c r="F1221" s="34" t="s">
        <v>10546</v>
      </c>
      <c r="G1221" s="34" t="s">
        <v>10547</v>
      </c>
      <c r="H1221" s="34">
        <f t="shared" si="38"/>
        <v>1</v>
      </c>
      <c r="I1221" s="34">
        <f t="shared" si="39"/>
        <v>0</v>
      </c>
      <c r="J1221" s="34"/>
      <c r="K1221" s="34" t="s">
        <v>20</v>
      </c>
      <c r="L1221" s="34" t="s">
        <v>24</v>
      </c>
      <c r="M1221" s="34">
        <v>66</v>
      </c>
      <c r="N1221" s="34">
        <v>10</v>
      </c>
      <c r="O1221" s="34">
        <v>27</v>
      </c>
      <c r="P1221" s="1">
        <v>63.899000000000001</v>
      </c>
      <c r="Q1221" s="1">
        <v>43.928600000000003</v>
      </c>
    </row>
    <row r="1222" spans="1:17" ht="15" thickBot="1" x14ac:dyDescent="0.25">
      <c r="A1222" s="34" t="s">
        <v>67</v>
      </c>
      <c r="B1222" s="34" t="s">
        <v>8126</v>
      </c>
      <c r="C1222" s="34" t="s">
        <v>8127</v>
      </c>
      <c r="D1222" s="34" t="s">
        <v>3419</v>
      </c>
      <c r="E1222" s="34" t="s">
        <v>20</v>
      </c>
      <c r="F1222" s="34" t="s">
        <v>10548</v>
      </c>
      <c r="G1222" s="34" t="s">
        <v>10549</v>
      </c>
      <c r="H1222" s="34">
        <f t="shared" si="38"/>
        <v>1</v>
      </c>
      <c r="I1222" s="34">
        <f t="shared" si="39"/>
        <v>0</v>
      </c>
      <c r="J1222" s="34"/>
      <c r="K1222" s="34" t="s">
        <v>20</v>
      </c>
      <c r="L1222" s="34" t="s">
        <v>24</v>
      </c>
      <c r="M1222" s="34">
        <v>66</v>
      </c>
      <c r="N1222" s="34">
        <v>10</v>
      </c>
      <c r="O1222" s="34">
        <v>27</v>
      </c>
      <c r="P1222" s="1">
        <v>63.899000000000001</v>
      </c>
      <c r="Q1222" s="1">
        <v>92.016800000000003</v>
      </c>
    </row>
    <row r="1223" spans="1:17" ht="15" thickBot="1" x14ac:dyDescent="0.25">
      <c r="A1223" s="34" t="s">
        <v>67</v>
      </c>
      <c r="B1223" s="34" t="s">
        <v>8126</v>
      </c>
      <c r="C1223" s="34" t="s">
        <v>8127</v>
      </c>
      <c r="D1223" s="34" t="s">
        <v>3419</v>
      </c>
      <c r="E1223" s="34" t="s">
        <v>20</v>
      </c>
      <c r="F1223" s="34" t="s">
        <v>10550</v>
      </c>
      <c r="G1223" s="34" t="s">
        <v>10551</v>
      </c>
      <c r="H1223" s="34">
        <f t="shared" si="38"/>
        <v>1</v>
      </c>
      <c r="I1223" s="34">
        <f t="shared" si="39"/>
        <v>0</v>
      </c>
      <c r="J1223" s="34"/>
      <c r="K1223" s="34" t="s">
        <v>20</v>
      </c>
      <c r="L1223" s="34" t="s">
        <v>24</v>
      </c>
      <c r="M1223" s="34">
        <v>66</v>
      </c>
      <c r="N1223" s="34">
        <v>10</v>
      </c>
      <c r="O1223" s="34">
        <v>27</v>
      </c>
      <c r="P1223" s="1">
        <v>63.899000000000001</v>
      </c>
      <c r="Q1223" s="1">
        <v>39.4148</v>
      </c>
    </row>
    <row r="1224" spans="1:17" ht="15" thickBot="1" x14ac:dyDescent="0.25">
      <c r="A1224" s="34" t="s">
        <v>67</v>
      </c>
      <c r="B1224" s="34" t="s">
        <v>8126</v>
      </c>
      <c r="C1224" s="34" t="s">
        <v>8127</v>
      </c>
      <c r="D1224" s="34" t="s">
        <v>3419</v>
      </c>
      <c r="E1224" s="34" t="s">
        <v>20</v>
      </c>
      <c r="F1224" s="34" t="s">
        <v>10552</v>
      </c>
      <c r="G1224" s="34" t="s">
        <v>10553</v>
      </c>
      <c r="H1224" s="34">
        <f t="shared" si="38"/>
        <v>1</v>
      </c>
      <c r="I1224" s="34">
        <f t="shared" si="39"/>
        <v>0</v>
      </c>
      <c r="J1224" s="34"/>
      <c r="K1224" s="34" t="s">
        <v>20</v>
      </c>
      <c r="L1224" s="34" t="s">
        <v>24</v>
      </c>
      <c r="M1224" s="34">
        <v>66</v>
      </c>
      <c r="N1224" s="34">
        <v>10</v>
      </c>
      <c r="O1224" s="34">
        <v>27</v>
      </c>
      <c r="P1224" s="1">
        <v>63.899000000000001</v>
      </c>
      <c r="Q1224" s="1">
        <v>72.6708</v>
      </c>
    </row>
    <row r="1225" spans="1:17" ht="15" thickBot="1" x14ac:dyDescent="0.25">
      <c r="A1225" s="34" t="s">
        <v>67</v>
      </c>
      <c r="B1225" s="34" t="s">
        <v>8126</v>
      </c>
      <c r="C1225" s="34" t="s">
        <v>8127</v>
      </c>
      <c r="D1225" s="34" t="s">
        <v>3419</v>
      </c>
      <c r="E1225" s="34" t="s">
        <v>20</v>
      </c>
      <c r="F1225" s="34" t="s">
        <v>10554</v>
      </c>
      <c r="G1225" s="34" t="s">
        <v>10555</v>
      </c>
      <c r="H1225" s="34">
        <f t="shared" si="38"/>
        <v>1</v>
      </c>
      <c r="I1225" s="34">
        <f t="shared" si="39"/>
        <v>0</v>
      </c>
      <c r="J1225" s="34"/>
      <c r="K1225" s="34" t="s">
        <v>20</v>
      </c>
      <c r="L1225" s="34" t="s">
        <v>24</v>
      </c>
      <c r="M1225" s="34">
        <v>66</v>
      </c>
      <c r="N1225" s="34">
        <v>10</v>
      </c>
      <c r="O1225" s="34">
        <v>27</v>
      </c>
      <c r="P1225" s="1">
        <v>63.899000000000001</v>
      </c>
      <c r="Q1225" s="1">
        <v>84.350099999999998</v>
      </c>
    </row>
    <row r="1226" spans="1:17" ht="15" thickBot="1" x14ac:dyDescent="0.25">
      <c r="A1226" s="34" t="s">
        <v>67</v>
      </c>
      <c r="B1226" s="34" t="s">
        <v>8126</v>
      </c>
      <c r="C1226" s="34" t="s">
        <v>8127</v>
      </c>
      <c r="D1226" s="34" t="s">
        <v>3419</v>
      </c>
      <c r="E1226" s="34" t="s">
        <v>20</v>
      </c>
      <c r="F1226" s="34" t="s">
        <v>10556</v>
      </c>
      <c r="G1226" s="34" t="s">
        <v>10557</v>
      </c>
      <c r="H1226" s="34">
        <f t="shared" si="38"/>
        <v>1</v>
      </c>
      <c r="I1226" s="34">
        <f t="shared" si="39"/>
        <v>0</v>
      </c>
      <c r="J1226" s="34"/>
      <c r="K1226" s="34" t="s">
        <v>20</v>
      </c>
      <c r="L1226" s="34" t="s">
        <v>24</v>
      </c>
      <c r="M1226" s="34">
        <v>66</v>
      </c>
      <c r="N1226" s="34">
        <v>10</v>
      </c>
      <c r="O1226" s="34">
        <v>27</v>
      </c>
      <c r="P1226" s="1">
        <v>63.899000000000001</v>
      </c>
      <c r="Q1226" s="1">
        <v>89.739800000000002</v>
      </c>
    </row>
    <row r="1227" spans="1:17" ht="15" thickBot="1" x14ac:dyDescent="0.25">
      <c r="A1227" s="34" t="s">
        <v>67</v>
      </c>
      <c r="B1227" s="34" t="s">
        <v>8126</v>
      </c>
      <c r="C1227" s="34" t="s">
        <v>8127</v>
      </c>
      <c r="D1227" s="34" t="s">
        <v>3419</v>
      </c>
      <c r="E1227" s="34" t="s">
        <v>20</v>
      </c>
      <c r="F1227" s="34" t="s">
        <v>10558</v>
      </c>
      <c r="G1227" s="34" t="s">
        <v>10559</v>
      </c>
      <c r="H1227" s="34">
        <f t="shared" si="38"/>
        <v>1</v>
      </c>
      <c r="I1227" s="34">
        <f t="shared" si="39"/>
        <v>0</v>
      </c>
      <c r="J1227" s="34"/>
      <c r="K1227" s="34" t="s">
        <v>20</v>
      </c>
      <c r="L1227" s="34" t="s">
        <v>24</v>
      </c>
      <c r="M1227" s="34">
        <v>66</v>
      </c>
      <c r="N1227" s="34">
        <v>10</v>
      </c>
      <c r="O1227" s="34">
        <v>27</v>
      </c>
      <c r="P1227" s="1">
        <v>63.899000000000001</v>
      </c>
      <c r="Q1227" s="1">
        <v>74.566500000000005</v>
      </c>
    </row>
    <row r="1228" spans="1:17" ht="15" thickBot="1" x14ac:dyDescent="0.25">
      <c r="A1228" s="34" t="s">
        <v>67</v>
      </c>
      <c r="B1228" s="34" t="s">
        <v>8126</v>
      </c>
      <c r="C1228" s="34" t="s">
        <v>8127</v>
      </c>
      <c r="D1228" s="34" t="s">
        <v>3419</v>
      </c>
      <c r="E1228" s="34" t="s">
        <v>20</v>
      </c>
      <c r="F1228" s="34" t="s">
        <v>10560</v>
      </c>
      <c r="G1228" s="34" t="s">
        <v>10561</v>
      </c>
      <c r="H1228" s="34">
        <f t="shared" si="38"/>
        <v>1</v>
      </c>
      <c r="I1228" s="34">
        <f t="shared" si="39"/>
        <v>0</v>
      </c>
      <c r="J1228" s="34"/>
      <c r="K1228" s="34" t="s">
        <v>20</v>
      </c>
      <c r="L1228" s="34" t="s">
        <v>24</v>
      </c>
      <c r="M1228" s="34">
        <v>66</v>
      </c>
      <c r="N1228" s="34">
        <v>10</v>
      </c>
      <c r="O1228" s="34">
        <v>27</v>
      </c>
      <c r="P1228" s="1">
        <v>63.899000000000001</v>
      </c>
      <c r="Q1228" s="1">
        <v>8.9062999999999999</v>
      </c>
    </row>
    <row r="1229" spans="1:17" ht="15" thickBot="1" x14ac:dyDescent="0.25">
      <c r="A1229" s="34" t="s">
        <v>67</v>
      </c>
      <c r="B1229" s="34" t="s">
        <v>8126</v>
      </c>
      <c r="C1229" s="34" t="s">
        <v>8127</v>
      </c>
      <c r="D1229" s="34" t="s">
        <v>3419</v>
      </c>
      <c r="E1229" s="34" t="s">
        <v>20</v>
      </c>
      <c r="F1229" s="34" t="s">
        <v>10562</v>
      </c>
      <c r="G1229" s="34" t="s">
        <v>10563</v>
      </c>
      <c r="H1229" s="34">
        <f t="shared" si="38"/>
        <v>1</v>
      </c>
      <c r="I1229" s="34">
        <f t="shared" si="39"/>
        <v>0</v>
      </c>
      <c r="J1229" s="34"/>
      <c r="K1229" s="34" t="s">
        <v>20</v>
      </c>
      <c r="L1229" s="34" t="s">
        <v>24</v>
      </c>
      <c r="M1229" s="34">
        <v>66</v>
      </c>
      <c r="N1229" s="34">
        <v>10</v>
      </c>
      <c r="O1229" s="34">
        <v>27</v>
      </c>
      <c r="P1229" s="1">
        <v>63.899000000000001</v>
      </c>
      <c r="Q1229" s="1">
        <v>90.4255</v>
      </c>
    </row>
    <row r="1230" spans="1:17" ht="15" thickBot="1" x14ac:dyDescent="0.25">
      <c r="A1230" s="34" t="s">
        <v>67</v>
      </c>
      <c r="B1230" s="34" t="s">
        <v>8126</v>
      </c>
      <c r="C1230" s="34" t="s">
        <v>8127</v>
      </c>
      <c r="D1230" s="34" t="s">
        <v>3419</v>
      </c>
      <c r="E1230" s="34" t="s">
        <v>20</v>
      </c>
      <c r="F1230" s="34" t="s">
        <v>10564</v>
      </c>
      <c r="G1230" s="34" t="s">
        <v>10565</v>
      </c>
      <c r="H1230" s="34">
        <f t="shared" si="38"/>
        <v>1</v>
      </c>
      <c r="I1230" s="34">
        <f t="shared" si="39"/>
        <v>0</v>
      </c>
      <c r="J1230" s="34"/>
      <c r="K1230" s="34" t="s">
        <v>20</v>
      </c>
      <c r="L1230" s="34" t="s">
        <v>24</v>
      </c>
      <c r="M1230" s="34">
        <v>66</v>
      </c>
      <c r="N1230" s="34">
        <v>10</v>
      </c>
      <c r="O1230" s="34">
        <v>27</v>
      </c>
      <c r="P1230" s="1">
        <v>63.899000000000001</v>
      </c>
      <c r="Q1230" s="1">
        <v>60.410600000000002</v>
      </c>
    </row>
    <row r="1231" spans="1:17" ht="15" thickBot="1" x14ac:dyDescent="0.25">
      <c r="A1231" s="34" t="s">
        <v>67</v>
      </c>
      <c r="B1231" s="34" t="s">
        <v>8126</v>
      </c>
      <c r="C1231" s="34" t="s">
        <v>8127</v>
      </c>
      <c r="D1231" s="34" t="s">
        <v>3419</v>
      </c>
      <c r="E1231" s="34" t="s">
        <v>20</v>
      </c>
      <c r="F1231" s="34" t="s">
        <v>10566</v>
      </c>
      <c r="G1231" s="34" t="s">
        <v>10567</v>
      </c>
      <c r="H1231" s="34">
        <f t="shared" si="38"/>
        <v>1</v>
      </c>
      <c r="I1231" s="34">
        <f t="shared" si="39"/>
        <v>0</v>
      </c>
      <c r="J1231" s="34"/>
      <c r="K1231" s="34" t="s">
        <v>20</v>
      </c>
      <c r="L1231" s="34" t="s">
        <v>24</v>
      </c>
      <c r="M1231" s="34">
        <v>66</v>
      </c>
      <c r="N1231" s="34">
        <v>10</v>
      </c>
      <c r="O1231" s="34">
        <v>27</v>
      </c>
      <c r="P1231" s="1">
        <v>63.899000000000001</v>
      </c>
      <c r="Q1231" s="1">
        <v>54.242899999999999</v>
      </c>
    </row>
    <row r="1232" spans="1:17" ht="15" thickBot="1" x14ac:dyDescent="0.25">
      <c r="A1232" s="34" t="s">
        <v>67</v>
      </c>
      <c r="B1232" s="34" t="s">
        <v>8126</v>
      </c>
      <c r="C1232" s="34" t="s">
        <v>8127</v>
      </c>
      <c r="D1232" s="34" t="s">
        <v>3419</v>
      </c>
      <c r="E1232" s="34" t="s">
        <v>20</v>
      </c>
      <c r="F1232" s="34" t="s">
        <v>10568</v>
      </c>
      <c r="G1232" s="34" t="s">
        <v>10569</v>
      </c>
      <c r="H1232" s="34">
        <f t="shared" si="38"/>
        <v>1</v>
      </c>
      <c r="I1232" s="34">
        <f t="shared" si="39"/>
        <v>0</v>
      </c>
      <c r="J1232" s="34"/>
      <c r="K1232" s="34" t="s">
        <v>20</v>
      </c>
      <c r="L1232" s="34" t="s">
        <v>24</v>
      </c>
      <c r="M1232" s="34">
        <v>66</v>
      </c>
      <c r="N1232" s="34">
        <v>10</v>
      </c>
      <c r="O1232" s="34">
        <v>27</v>
      </c>
      <c r="P1232" s="1">
        <v>63.899000000000001</v>
      </c>
      <c r="Q1232" s="1">
        <v>18.9895</v>
      </c>
    </row>
    <row r="1233" spans="1:17" ht="15" thickBot="1" x14ac:dyDescent="0.25">
      <c r="A1233" s="34" t="s">
        <v>67</v>
      </c>
      <c r="B1233" s="34" t="s">
        <v>8126</v>
      </c>
      <c r="C1233" s="34" t="s">
        <v>8127</v>
      </c>
      <c r="D1233" s="34" t="s">
        <v>3419</v>
      </c>
      <c r="E1233" s="34" t="s">
        <v>20</v>
      </c>
      <c r="F1233" s="34" t="s">
        <v>10570</v>
      </c>
      <c r="G1233" s="34" t="s">
        <v>10569</v>
      </c>
      <c r="H1233" s="34">
        <f t="shared" si="38"/>
        <v>1</v>
      </c>
      <c r="I1233" s="34">
        <f t="shared" si="39"/>
        <v>0</v>
      </c>
      <c r="J1233" s="34"/>
      <c r="K1233" s="34" t="s">
        <v>20</v>
      </c>
      <c r="L1233" s="34" t="s">
        <v>24</v>
      </c>
      <c r="M1233" s="34">
        <v>66</v>
      </c>
      <c r="N1233" s="34">
        <v>10</v>
      </c>
      <c r="O1233" s="34">
        <v>27</v>
      </c>
      <c r="P1233" s="1">
        <v>63.899000000000001</v>
      </c>
      <c r="Q1233" s="1">
        <v>77.439499999999995</v>
      </c>
    </row>
    <row r="1234" spans="1:17" ht="15" thickBot="1" x14ac:dyDescent="0.25">
      <c r="A1234" s="34" t="s">
        <v>67</v>
      </c>
      <c r="B1234" s="34" t="s">
        <v>8126</v>
      </c>
      <c r="C1234" s="34" t="s">
        <v>8127</v>
      </c>
      <c r="D1234" s="34" t="s">
        <v>3419</v>
      </c>
      <c r="E1234" s="34" t="s">
        <v>20</v>
      </c>
      <c r="F1234" s="34" t="s">
        <v>10571</v>
      </c>
      <c r="G1234" s="34" t="s">
        <v>10572</v>
      </c>
      <c r="H1234" s="34">
        <f t="shared" si="38"/>
        <v>1</v>
      </c>
      <c r="I1234" s="34">
        <f t="shared" si="39"/>
        <v>0</v>
      </c>
      <c r="J1234" s="34"/>
      <c r="K1234" s="34" t="s">
        <v>20</v>
      </c>
      <c r="L1234" s="34" t="s">
        <v>24</v>
      </c>
      <c r="M1234" s="34">
        <v>66</v>
      </c>
      <c r="N1234" s="34">
        <v>10</v>
      </c>
      <c r="O1234" s="34">
        <v>27</v>
      </c>
      <c r="P1234" s="1">
        <v>63.899000000000001</v>
      </c>
      <c r="Q1234" s="1">
        <v>82.056899999999999</v>
      </c>
    </row>
    <row r="1235" spans="1:17" ht="15" thickBot="1" x14ac:dyDescent="0.25">
      <c r="A1235" s="34" t="s">
        <v>67</v>
      </c>
      <c r="B1235" s="34" t="s">
        <v>8126</v>
      </c>
      <c r="C1235" s="34" t="s">
        <v>8127</v>
      </c>
      <c r="D1235" s="34" t="s">
        <v>3419</v>
      </c>
      <c r="E1235" s="34" t="s">
        <v>20</v>
      </c>
      <c r="F1235" s="34" t="s">
        <v>10573</v>
      </c>
      <c r="G1235" s="34" t="s">
        <v>10574</v>
      </c>
      <c r="H1235" s="34">
        <f t="shared" si="38"/>
        <v>1</v>
      </c>
      <c r="I1235" s="34">
        <f t="shared" si="39"/>
        <v>0</v>
      </c>
      <c r="J1235" s="34"/>
      <c r="K1235" s="34" t="s">
        <v>20</v>
      </c>
      <c r="L1235" s="34" t="s">
        <v>24</v>
      </c>
      <c r="M1235" s="34">
        <v>66</v>
      </c>
      <c r="N1235" s="34">
        <v>10</v>
      </c>
      <c r="O1235" s="34">
        <v>27</v>
      </c>
      <c r="P1235" s="1">
        <v>63.899000000000001</v>
      </c>
      <c r="Q1235" s="1">
        <v>76.118200000000002</v>
      </c>
    </row>
    <row r="1236" spans="1:17" ht="15" thickBot="1" x14ac:dyDescent="0.25">
      <c r="A1236" s="34" t="s">
        <v>67</v>
      </c>
      <c r="B1236" s="34" t="s">
        <v>8126</v>
      </c>
      <c r="C1236" s="34" t="s">
        <v>8127</v>
      </c>
      <c r="D1236" s="34" t="s">
        <v>3419</v>
      </c>
      <c r="E1236" s="34" t="s">
        <v>20</v>
      </c>
      <c r="F1236" s="34" t="s">
        <v>10575</v>
      </c>
      <c r="G1236" s="34" t="s">
        <v>10576</v>
      </c>
      <c r="H1236" s="34">
        <f t="shared" si="38"/>
        <v>1</v>
      </c>
      <c r="I1236" s="34">
        <f t="shared" si="39"/>
        <v>0</v>
      </c>
      <c r="J1236" s="34"/>
      <c r="K1236" s="34" t="s">
        <v>20</v>
      </c>
      <c r="L1236" s="34" t="s">
        <v>24</v>
      </c>
      <c r="M1236" s="34">
        <v>66</v>
      </c>
      <c r="N1236" s="34">
        <v>10</v>
      </c>
      <c r="O1236" s="34">
        <v>27</v>
      </c>
      <c r="P1236" s="1">
        <v>63.899000000000001</v>
      </c>
      <c r="Q1236" s="1">
        <v>81.148700000000005</v>
      </c>
    </row>
    <row r="1237" spans="1:17" ht="15" thickBot="1" x14ac:dyDescent="0.25">
      <c r="A1237" s="34" t="s">
        <v>67</v>
      </c>
      <c r="B1237" s="34" t="s">
        <v>8126</v>
      </c>
      <c r="C1237" s="34" t="s">
        <v>8127</v>
      </c>
      <c r="D1237" s="34" t="s">
        <v>3419</v>
      </c>
      <c r="E1237" s="34" t="s">
        <v>20</v>
      </c>
      <c r="F1237" s="34" t="s">
        <v>10577</v>
      </c>
      <c r="G1237" s="34" t="s">
        <v>10578</v>
      </c>
      <c r="H1237" s="34">
        <f t="shared" si="38"/>
        <v>1</v>
      </c>
      <c r="I1237" s="34">
        <f t="shared" si="39"/>
        <v>0</v>
      </c>
      <c r="J1237" s="34"/>
      <c r="K1237" s="34" t="s">
        <v>20</v>
      </c>
      <c r="L1237" s="34" t="s">
        <v>24</v>
      </c>
      <c r="M1237" s="34">
        <v>66</v>
      </c>
      <c r="N1237" s="34">
        <v>10</v>
      </c>
      <c r="O1237" s="34">
        <v>27</v>
      </c>
      <c r="P1237" s="1">
        <v>63.899000000000001</v>
      </c>
      <c r="Q1237" s="1">
        <v>92.492500000000007</v>
      </c>
    </row>
    <row r="1238" spans="1:17" ht="15" thickBot="1" x14ac:dyDescent="0.25">
      <c r="A1238" s="34" t="s">
        <v>67</v>
      </c>
      <c r="B1238" s="34" t="s">
        <v>8126</v>
      </c>
      <c r="C1238" s="34" t="s">
        <v>8127</v>
      </c>
      <c r="D1238" s="34" t="s">
        <v>3419</v>
      </c>
      <c r="E1238" s="34" t="s">
        <v>20</v>
      </c>
      <c r="F1238" s="34" t="s">
        <v>10579</v>
      </c>
      <c r="G1238" s="34" t="s">
        <v>10580</v>
      </c>
      <c r="H1238" s="34">
        <f t="shared" si="38"/>
        <v>1</v>
      </c>
      <c r="I1238" s="34">
        <f t="shared" si="39"/>
        <v>0</v>
      </c>
      <c r="J1238" s="34"/>
      <c r="K1238" s="34" t="s">
        <v>20</v>
      </c>
      <c r="L1238" s="34" t="s">
        <v>24</v>
      </c>
      <c r="M1238" s="34">
        <v>66</v>
      </c>
      <c r="N1238" s="34">
        <v>10</v>
      </c>
      <c r="O1238" s="34">
        <v>27</v>
      </c>
      <c r="P1238" s="1">
        <v>63.899000000000001</v>
      </c>
      <c r="Q1238" s="1">
        <v>16.0763</v>
      </c>
    </row>
    <row r="1239" spans="1:17" ht="15" thickBot="1" x14ac:dyDescent="0.25">
      <c r="A1239" s="34" t="s">
        <v>67</v>
      </c>
      <c r="B1239" s="34" t="s">
        <v>8126</v>
      </c>
      <c r="C1239" s="34" t="s">
        <v>8127</v>
      </c>
      <c r="D1239" s="34" t="s">
        <v>3419</v>
      </c>
      <c r="E1239" s="34" t="s">
        <v>20</v>
      </c>
      <c r="F1239" s="34" t="s">
        <v>10581</v>
      </c>
      <c r="G1239" s="34" t="s">
        <v>10582</v>
      </c>
      <c r="H1239" s="34">
        <f t="shared" si="38"/>
        <v>1</v>
      </c>
      <c r="I1239" s="34">
        <f t="shared" si="39"/>
        <v>0</v>
      </c>
      <c r="J1239" s="34"/>
      <c r="K1239" s="34" t="s">
        <v>20</v>
      </c>
      <c r="L1239" s="34" t="s">
        <v>24</v>
      </c>
      <c r="M1239" s="34">
        <v>66</v>
      </c>
      <c r="N1239" s="34">
        <v>10</v>
      </c>
      <c r="O1239" s="34">
        <v>27</v>
      </c>
      <c r="P1239" s="1">
        <v>63.899000000000001</v>
      </c>
      <c r="Q1239" s="1">
        <v>32.226799999999997</v>
      </c>
    </row>
    <row r="1240" spans="1:17" ht="15" thickBot="1" x14ac:dyDescent="0.25">
      <c r="A1240" s="34" t="s">
        <v>67</v>
      </c>
      <c r="B1240" s="34" t="s">
        <v>8126</v>
      </c>
      <c r="C1240" s="34" t="s">
        <v>8127</v>
      </c>
      <c r="D1240" s="34" t="s">
        <v>3419</v>
      </c>
      <c r="E1240" s="34" t="s">
        <v>20</v>
      </c>
      <c r="F1240" s="34" t="s">
        <v>10583</v>
      </c>
      <c r="G1240" s="34" t="s">
        <v>10584</v>
      </c>
      <c r="H1240" s="34">
        <f t="shared" si="38"/>
        <v>1</v>
      </c>
      <c r="I1240" s="34">
        <f t="shared" si="39"/>
        <v>0</v>
      </c>
      <c r="J1240" s="34"/>
      <c r="K1240" s="34" t="s">
        <v>20</v>
      </c>
      <c r="L1240" s="34" t="s">
        <v>24</v>
      </c>
      <c r="M1240" s="34">
        <v>66</v>
      </c>
      <c r="N1240" s="34">
        <v>10</v>
      </c>
      <c r="O1240" s="34">
        <v>27</v>
      </c>
      <c r="P1240" s="1">
        <v>63.899000000000001</v>
      </c>
      <c r="Q1240" s="1">
        <v>77.227699999999999</v>
      </c>
    </row>
    <row r="1241" spans="1:17" ht="15" thickBot="1" x14ac:dyDescent="0.25">
      <c r="A1241" s="34" t="s">
        <v>67</v>
      </c>
      <c r="B1241" s="34" t="s">
        <v>8126</v>
      </c>
      <c r="C1241" s="34" t="s">
        <v>8127</v>
      </c>
      <c r="D1241" s="34" t="s">
        <v>3419</v>
      </c>
      <c r="E1241" s="34" t="s">
        <v>20</v>
      </c>
      <c r="F1241" s="34" t="s">
        <v>10585</v>
      </c>
      <c r="G1241" s="34" t="s">
        <v>10586</v>
      </c>
      <c r="H1241" s="34">
        <f t="shared" si="38"/>
        <v>1</v>
      </c>
      <c r="I1241" s="34">
        <f t="shared" si="39"/>
        <v>0</v>
      </c>
      <c r="J1241" s="34"/>
      <c r="K1241" s="34" t="s">
        <v>20</v>
      </c>
      <c r="L1241" s="34" t="s">
        <v>24</v>
      </c>
      <c r="M1241" s="34">
        <v>66</v>
      </c>
      <c r="N1241" s="34">
        <v>10</v>
      </c>
      <c r="O1241" s="34">
        <v>27</v>
      </c>
      <c r="P1241" s="1">
        <v>63.899000000000001</v>
      </c>
      <c r="Q1241" s="1">
        <v>72.013099999999994</v>
      </c>
    </row>
    <row r="1242" spans="1:17" ht="15" thickBot="1" x14ac:dyDescent="0.25">
      <c r="A1242" s="34" t="s">
        <v>67</v>
      </c>
      <c r="B1242" s="34" t="s">
        <v>8126</v>
      </c>
      <c r="C1242" s="34" t="s">
        <v>8127</v>
      </c>
      <c r="D1242" s="34" t="s">
        <v>3419</v>
      </c>
      <c r="E1242" s="34" t="s">
        <v>20</v>
      </c>
      <c r="F1242" s="34" t="s">
        <v>10587</v>
      </c>
      <c r="G1242" s="34" t="s">
        <v>10588</v>
      </c>
      <c r="H1242" s="34">
        <f t="shared" si="38"/>
        <v>1</v>
      </c>
      <c r="I1242" s="34">
        <f t="shared" si="39"/>
        <v>0</v>
      </c>
      <c r="J1242" s="34"/>
      <c r="K1242" s="34" t="s">
        <v>20</v>
      </c>
      <c r="L1242" s="34" t="s">
        <v>24</v>
      </c>
      <c r="M1242" s="34">
        <v>66</v>
      </c>
      <c r="N1242" s="34">
        <v>10</v>
      </c>
      <c r="O1242" s="34">
        <v>27</v>
      </c>
      <c r="P1242" s="1">
        <v>63.899000000000001</v>
      </c>
      <c r="Q1242" s="1">
        <v>91.799499999999995</v>
      </c>
    </row>
    <row r="1243" spans="1:17" ht="15" thickBot="1" x14ac:dyDescent="0.25">
      <c r="A1243" s="34" t="s">
        <v>67</v>
      </c>
      <c r="B1243" s="34" t="s">
        <v>8126</v>
      </c>
      <c r="C1243" s="34" t="s">
        <v>8127</v>
      </c>
      <c r="D1243" s="34" t="s">
        <v>3419</v>
      </c>
      <c r="E1243" s="34" t="s">
        <v>20</v>
      </c>
      <c r="F1243" s="34" t="s">
        <v>10589</v>
      </c>
      <c r="G1243" s="34" t="s">
        <v>10590</v>
      </c>
      <c r="H1243" s="34">
        <f t="shared" si="38"/>
        <v>1</v>
      </c>
      <c r="I1243" s="34">
        <f t="shared" si="39"/>
        <v>0</v>
      </c>
      <c r="J1243" s="34"/>
      <c r="K1243" s="34" t="s">
        <v>20</v>
      </c>
      <c r="L1243" s="34" t="s">
        <v>24</v>
      </c>
      <c r="M1243" s="34">
        <v>66</v>
      </c>
      <c r="N1243" s="34">
        <v>10</v>
      </c>
      <c r="O1243" s="34">
        <v>27</v>
      </c>
      <c r="P1243" s="1">
        <v>63.899000000000001</v>
      </c>
      <c r="Q1243" s="1">
        <v>80.203000000000003</v>
      </c>
    </row>
    <row r="1244" spans="1:17" ht="15" thickBot="1" x14ac:dyDescent="0.25">
      <c r="A1244" s="34" t="s">
        <v>67</v>
      </c>
      <c r="B1244" s="34" t="s">
        <v>8126</v>
      </c>
      <c r="C1244" s="34" t="s">
        <v>8127</v>
      </c>
      <c r="D1244" s="34" t="s">
        <v>3419</v>
      </c>
      <c r="E1244" s="34" t="s">
        <v>20</v>
      </c>
      <c r="F1244" s="34" t="s">
        <v>10591</v>
      </c>
      <c r="G1244" s="34" t="s">
        <v>10592</v>
      </c>
      <c r="H1244" s="34">
        <f t="shared" si="38"/>
        <v>1</v>
      </c>
      <c r="I1244" s="34">
        <f t="shared" si="39"/>
        <v>0</v>
      </c>
      <c r="J1244" s="34"/>
      <c r="K1244" s="34" t="s">
        <v>20</v>
      </c>
      <c r="L1244" s="34" t="s">
        <v>24</v>
      </c>
      <c r="M1244" s="34">
        <v>66</v>
      </c>
      <c r="N1244" s="34">
        <v>10</v>
      </c>
      <c r="O1244" s="34">
        <v>27</v>
      </c>
      <c r="P1244" s="1">
        <v>63.899000000000001</v>
      </c>
      <c r="Q1244" s="1">
        <v>51.741300000000003</v>
      </c>
    </row>
    <row r="1245" spans="1:17" ht="15" thickBot="1" x14ac:dyDescent="0.25">
      <c r="A1245" s="34" t="s">
        <v>67</v>
      </c>
      <c r="B1245" s="34" t="s">
        <v>8126</v>
      </c>
      <c r="C1245" s="34" t="s">
        <v>8127</v>
      </c>
      <c r="D1245" s="34" t="s">
        <v>3419</v>
      </c>
      <c r="E1245" s="34" t="s">
        <v>20</v>
      </c>
      <c r="F1245" s="34" t="s">
        <v>10593</v>
      </c>
      <c r="G1245" s="34" t="s">
        <v>10594</v>
      </c>
      <c r="H1245" s="34">
        <f t="shared" si="38"/>
        <v>1</v>
      </c>
      <c r="I1245" s="34">
        <f t="shared" si="39"/>
        <v>0</v>
      </c>
      <c r="J1245" s="34"/>
      <c r="K1245" s="34" t="s">
        <v>20</v>
      </c>
      <c r="L1245" s="34" t="s">
        <v>24</v>
      </c>
      <c r="M1245" s="34">
        <v>66</v>
      </c>
      <c r="N1245" s="34">
        <v>10</v>
      </c>
      <c r="O1245" s="34">
        <v>27</v>
      </c>
      <c r="P1245" s="1">
        <v>63.899000000000001</v>
      </c>
      <c r="Q1245" s="1">
        <v>74.203800000000001</v>
      </c>
    </row>
    <row r="1246" spans="1:17" ht="15" thickBot="1" x14ac:dyDescent="0.25">
      <c r="A1246" s="34" t="s">
        <v>67</v>
      </c>
      <c r="B1246" s="34" t="s">
        <v>8126</v>
      </c>
      <c r="C1246" s="34" t="s">
        <v>8127</v>
      </c>
      <c r="D1246" s="34" t="s">
        <v>3419</v>
      </c>
      <c r="E1246" s="34" t="s">
        <v>20</v>
      </c>
      <c r="F1246" s="34" t="s">
        <v>10595</v>
      </c>
      <c r="G1246" s="34" t="s">
        <v>10596</v>
      </c>
      <c r="H1246" s="34">
        <f t="shared" si="38"/>
        <v>1</v>
      </c>
      <c r="I1246" s="34">
        <f t="shared" si="39"/>
        <v>0</v>
      </c>
      <c r="J1246" s="34"/>
      <c r="K1246" s="34" t="s">
        <v>20</v>
      </c>
      <c r="L1246" s="34" t="s">
        <v>24</v>
      </c>
      <c r="M1246" s="34">
        <v>66</v>
      </c>
      <c r="N1246" s="34">
        <v>10</v>
      </c>
      <c r="O1246" s="34">
        <v>27</v>
      </c>
      <c r="P1246" s="1">
        <v>63.899000000000001</v>
      </c>
      <c r="Q1246" s="1">
        <v>73.364999999999995</v>
      </c>
    </row>
    <row r="1247" spans="1:17" ht="15" thickBot="1" x14ac:dyDescent="0.25">
      <c r="A1247" s="34" t="s">
        <v>67</v>
      </c>
      <c r="B1247" s="34" t="s">
        <v>8126</v>
      </c>
      <c r="C1247" s="34" t="s">
        <v>8127</v>
      </c>
      <c r="D1247" s="34" t="s">
        <v>3419</v>
      </c>
      <c r="E1247" s="34" t="s">
        <v>20</v>
      </c>
      <c r="F1247" s="34" t="s">
        <v>10597</v>
      </c>
      <c r="G1247" s="34" t="s">
        <v>10598</v>
      </c>
      <c r="H1247" s="34">
        <f t="shared" si="38"/>
        <v>1</v>
      </c>
      <c r="I1247" s="34">
        <f t="shared" si="39"/>
        <v>0</v>
      </c>
      <c r="J1247" s="34"/>
      <c r="K1247" s="34" t="s">
        <v>20</v>
      </c>
      <c r="L1247" s="34" t="s">
        <v>24</v>
      </c>
      <c r="M1247" s="34">
        <v>66</v>
      </c>
      <c r="N1247" s="34">
        <v>10</v>
      </c>
      <c r="O1247" s="34">
        <v>27</v>
      </c>
      <c r="P1247" s="1">
        <v>63.899000000000001</v>
      </c>
      <c r="Q1247" s="1">
        <v>86.113799999999998</v>
      </c>
    </row>
    <row r="1248" spans="1:17" ht="15" thickBot="1" x14ac:dyDescent="0.25">
      <c r="A1248" s="34" t="s">
        <v>67</v>
      </c>
      <c r="B1248" s="34" t="s">
        <v>8126</v>
      </c>
      <c r="C1248" s="34" t="s">
        <v>8127</v>
      </c>
      <c r="D1248" s="34" t="s">
        <v>3419</v>
      </c>
      <c r="E1248" s="34" t="s">
        <v>20</v>
      </c>
      <c r="F1248" s="34" t="s">
        <v>10599</v>
      </c>
      <c r="G1248" s="34" t="s">
        <v>10600</v>
      </c>
      <c r="H1248" s="34">
        <f t="shared" si="38"/>
        <v>1</v>
      </c>
      <c r="I1248" s="34">
        <f t="shared" si="39"/>
        <v>0</v>
      </c>
      <c r="J1248" s="34"/>
      <c r="K1248" s="34" t="s">
        <v>20</v>
      </c>
      <c r="L1248" s="34" t="s">
        <v>24</v>
      </c>
      <c r="M1248" s="34">
        <v>66</v>
      </c>
      <c r="N1248" s="34">
        <v>10</v>
      </c>
      <c r="O1248" s="34">
        <v>27</v>
      </c>
      <c r="P1248" s="1">
        <v>63.899000000000001</v>
      </c>
      <c r="Q1248" s="1">
        <v>71.057699999999997</v>
      </c>
    </row>
    <row r="1249" spans="1:17" ht="15" thickBot="1" x14ac:dyDescent="0.25">
      <c r="A1249" s="34" t="s">
        <v>67</v>
      </c>
      <c r="B1249" s="34" t="s">
        <v>8126</v>
      </c>
      <c r="C1249" s="34" t="s">
        <v>8127</v>
      </c>
      <c r="D1249" s="34" t="s">
        <v>3419</v>
      </c>
      <c r="E1249" s="34" t="s">
        <v>20</v>
      </c>
      <c r="F1249" s="34" t="s">
        <v>10601</v>
      </c>
      <c r="G1249" s="34" t="s">
        <v>10602</v>
      </c>
      <c r="H1249" s="34">
        <f t="shared" si="38"/>
        <v>1</v>
      </c>
      <c r="I1249" s="34">
        <f t="shared" si="39"/>
        <v>0</v>
      </c>
      <c r="J1249" s="34"/>
      <c r="K1249" s="34" t="s">
        <v>20</v>
      </c>
      <c r="L1249" s="34" t="s">
        <v>24</v>
      </c>
      <c r="M1249" s="34">
        <v>66</v>
      </c>
      <c r="N1249" s="34">
        <v>10</v>
      </c>
      <c r="O1249" s="34">
        <v>27</v>
      </c>
      <c r="P1249" s="1">
        <v>63.899000000000001</v>
      </c>
      <c r="Q1249" s="1">
        <v>84.959299999999999</v>
      </c>
    </row>
    <row r="1250" spans="1:17" ht="15" thickBot="1" x14ac:dyDescent="0.25">
      <c r="A1250" s="34" t="s">
        <v>67</v>
      </c>
      <c r="B1250" s="34" t="s">
        <v>8126</v>
      </c>
      <c r="C1250" s="34" t="s">
        <v>8127</v>
      </c>
      <c r="D1250" s="34" t="s">
        <v>3419</v>
      </c>
      <c r="E1250" s="34" t="s">
        <v>20</v>
      </c>
      <c r="F1250" s="34" t="s">
        <v>10603</v>
      </c>
      <c r="G1250" s="34" t="s">
        <v>10604</v>
      </c>
      <c r="H1250" s="34">
        <f t="shared" si="38"/>
        <v>1</v>
      </c>
      <c r="I1250" s="34">
        <f t="shared" si="39"/>
        <v>0</v>
      </c>
      <c r="J1250" s="34"/>
      <c r="K1250" s="34" t="s">
        <v>20</v>
      </c>
      <c r="L1250" s="34" t="s">
        <v>24</v>
      </c>
      <c r="M1250" s="34">
        <v>66</v>
      </c>
      <c r="N1250" s="34">
        <v>10</v>
      </c>
      <c r="O1250" s="34">
        <v>27</v>
      </c>
      <c r="P1250" s="1">
        <v>63.899000000000001</v>
      </c>
      <c r="Q1250" s="1">
        <v>76.358400000000003</v>
      </c>
    </row>
    <row r="1251" spans="1:17" ht="15" thickBot="1" x14ac:dyDescent="0.25">
      <c r="A1251" s="34" t="s">
        <v>67</v>
      </c>
      <c r="B1251" s="34" t="s">
        <v>8126</v>
      </c>
      <c r="C1251" s="34" t="s">
        <v>8127</v>
      </c>
      <c r="D1251" s="34" t="s">
        <v>3419</v>
      </c>
      <c r="E1251" s="34" t="s">
        <v>20</v>
      </c>
      <c r="F1251" s="34" t="s">
        <v>10605</v>
      </c>
      <c r="G1251" s="34" t="s">
        <v>10606</v>
      </c>
      <c r="H1251" s="34">
        <f t="shared" si="38"/>
        <v>1</v>
      </c>
      <c r="I1251" s="34">
        <f t="shared" si="39"/>
        <v>0</v>
      </c>
      <c r="J1251" s="34"/>
      <c r="K1251" s="34" t="s">
        <v>20</v>
      </c>
      <c r="L1251" s="34" t="s">
        <v>24</v>
      </c>
      <c r="M1251" s="34">
        <v>66</v>
      </c>
      <c r="N1251" s="34">
        <v>10</v>
      </c>
      <c r="O1251" s="34">
        <v>27</v>
      </c>
      <c r="P1251" s="1">
        <v>63.899000000000001</v>
      </c>
      <c r="Q1251" s="1">
        <v>35.442999999999998</v>
      </c>
    </row>
    <row r="1252" spans="1:17" ht="15" thickBot="1" x14ac:dyDescent="0.25">
      <c r="A1252" s="34" t="s">
        <v>67</v>
      </c>
      <c r="B1252" s="34" t="s">
        <v>8126</v>
      </c>
      <c r="C1252" s="34" t="s">
        <v>8127</v>
      </c>
      <c r="D1252" s="34" t="s">
        <v>3419</v>
      </c>
      <c r="E1252" s="34" t="s">
        <v>20</v>
      </c>
      <c r="F1252" s="34" t="s">
        <v>10607</v>
      </c>
      <c r="G1252" s="34" t="s">
        <v>10608</v>
      </c>
      <c r="H1252" s="34">
        <f t="shared" si="38"/>
        <v>1</v>
      </c>
      <c r="I1252" s="34">
        <f t="shared" si="39"/>
        <v>0</v>
      </c>
      <c r="J1252" s="34"/>
      <c r="K1252" s="34" t="s">
        <v>20</v>
      </c>
      <c r="L1252" s="34" t="s">
        <v>24</v>
      </c>
      <c r="M1252" s="34">
        <v>66</v>
      </c>
      <c r="N1252" s="34">
        <v>10</v>
      </c>
      <c r="O1252" s="34">
        <v>27</v>
      </c>
      <c r="P1252" s="1">
        <v>63.899000000000001</v>
      </c>
      <c r="Q1252" s="1">
        <v>87.573400000000007</v>
      </c>
    </row>
    <row r="1253" spans="1:17" ht="15" thickBot="1" x14ac:dyDescent="0.25">
      <c r="A1253" s="34" t="s">
        <v>67</v>
      </c>
      <c r="B1253" s="34" t="s">
        <v>8126</v>
      </c>
      <c r="C1253" s="34" t="s">
        <v>8127</v>
      </c>
      <c r="D1253" s="34" t="s">
        <v>3419</v>
      </c>
      <c r="E1253" s="34" t="s">
        <v>20</v>
      </c>
      <c r="F1253" s="34" t="s">
        <v>10609</v>
      </c>
      <c r="G1253" s="34" t="s">
        <v>10610</v>
      </c>
      <c r="H1253" s="34">
        <f t="shared" si="38"/>
        <v>1</v>
      </c>
      <c r="I1253" s="34">
        <f t="shared" si="39"/>
        <v>0</v>
      </c>
      <c r="J1253" s="34"/>
      <c r="K1253" s="34" t="s">
        <v>20</v>
      </c>
      <c r="L1253" s="34" t="s">
        <v>24</v>
      </c>
      <c r="M1253" s="34">
        <v>66</v>
      </c>
      <c r="N1253" s="34">
        <v>10</v>
      </c>
      <c r="O1253" s="34">
        <v>27</v>
      </c>
      <c r="P1253" s="1">
        <v>63.899000000000001</v>
      </c>
      <c r="Q1253" s="1">
        <v>86.609099999999998</v>
      </c>
    </row>
    <row r="1254" spans="1:17" ht="15" thickBot="1" x14ac:dyDescent="0.25">
      <c r="A1254" s="34" t="s">
        <v>67</v>
      </c>
      <c r="B1254" s="34" t="s">
        <v>8126</v>
      </c>
      <c r="C1254" s="34" t="s">
        <v>8127</v>
      </c>
      <c r="D1254" s="34" t="s">
        <v>3419</v>
      </c>
      <c r="E1254" s="34" t="s">
        <v>20</v>
      </c>
      <c r="F1254" s="34" t="s">
        <v>10611</v>
      </c>
      <c r="G1254" s="34" t="s">
        <v>10612</v>
      </c>
      <c r="H1254" s="34">
        <f t="shared" si="38"/>
        <v>1</v>
      </c>
      <c r="I1254" s="34">
        <f t="shared" si="39"/>
        <v>0</v>
      </c>
      <c r="J1254" s="34"/>
      <c r="K1254" s="34" t="s">
        <v>20</v>
      </c>
      <c r="L1254" s="34" t="s">
        <v>24</v>
      </c>
      <c r="M1254" s="34">
        <v>66</v>
      </c>
      <c r="N1254" s="34">
        <v>10</v>
      </c>
      <c r="O1254" s="34">
        <v>27</v>
      </c>
      <c r="P1254" s="1">
        <v>63.899000000000001</v>
      </c>
      <c r="Q1254" s="1">
        <v>72.315399999999997</v>
      </c>
    </row>
    <row r="1255" spans="1:17" ht="15" thickBot="1" x14ac:dyDescent="0.25">
      <c r="A1255" s="34" t="s">
        <v>67</v>
      </c>
      <c r="B1255" s="34" t="s">
        <v>8126</v>
      </c>
      <c r="C1255" s="34" t="s">
        <v>8127</v>
      </c>
      <c r="D1255" s="34" t="s">
        <v>3419</v>
      </c>
      <c r="E1255" s="34" t="s">
        <v>20</v>
      </c>
      <c r="F1255" s="34" t="s">
        <v>10613</v>
      </c>
      <c r="G1255" s="34" t="s">
        <v>10614</v>
      </c>
      <c r="H1255" s="34">
        <f t="shared" si="38"/>
        <v>1</v>
      </c>
      <c r="I1255" s="34">
        <f t="shared" si="39"/>
        <v>0</v>
      </c>
      <c r="J1255" s="34"/>
      <c r="K1255" s="34" t="s">
        <v>20</v>
      </c>
      <c r="L1255" s="34" t="s">
        <v>24</v>
      </c>
      <c r="M1255" s="34">
        <v>66</v>
      </c>
      <c r="N1255" s="34">
        <v>10</v>
      </c>
      <c r="O1255" s="34">
        <v>27</v>
      </c>
      <c r="P1255" s="1">
        <v>63.899000000000001</v>
      </c>
      <c r="Q1255" s="1">
        <v>68.835300000000004</v>
      </c>
    </row>
    <row r="1256" spans="1:17" ht="15" thickBot="1" x14ac:dyDescent="0.25">
      <c r="A1256" s="34" t="s">
        <v>67</v>
      </c>
      <c r="B1256" s="34" t="s">
        <v>8126</v>
      </c>
      <c r="C1256" s="34" t="s">
        <v>8127</v>
      </c>
      <c r="D1256" s="34" t="s">
        <v>3419</v>
      </c>
      <c r="E1256" s="34" t="s">
        <v>20</v>
      </c>
      <c r="F1256" s="34" t="s">
        <v>10615</v>
      </c>
      <c r="G1256" s="34" t="s">
        <v>10616</v>
      </c>
      <c r="H1256" s="34">
        <f t="shared" si="38"/>
        <v>1</v>
      </c>
      <c r="I1256" s="34">
        <f t="shared" si="39"/>
        <v>0</v>
      </c>
      <c r="J1256" s="34"/>
      <c r="K1256" s="34" t="s">
        <v>20</v>
      </c>
      <c r="L1256" s="34" t="s">
        <v>24</v>
      </c>
      <c r="M1256" s="34">
        <v>66</v>
      </c>
      <c r="N1256" s="34">
        <v>10</v>
      </c>
      <c r="O1256" s="34">
        <v>27</v>
      </c>
      <c r="P1256" s="1">
        <v>63.899000000000001</v>
      </c>
      <c r="Q1256" s="1">
        <v>74.337599999999995</v>
      </c>
    </row>
    <row r="1257" spans="1:17" ht="15" thickBot="1" x14ac:dyDescent="0.25">
      <c r="A1257" s="34" t="s">
        <v>67</v>
      </c>
      <c r="B1257" s="34" t="s">
        <v>8126</v>
      </c>
      <c r="C1257" s="34" t="s">
        <v>8127</v>
      </c>
      <c r="D1257" s="34" t="s">
        <v>3419</v>
      </c>
      <c r="E1257" s="34" t="s">
        <v>20</v>
      </c>
      <c r="F1257" s="34" t="s">
        <v>10617</v>
      </c>
      <c r="G1257" s="34" t="s">
        <v>10618</v>
      </c>
      <c r="H1257" s="34">
        <f t="shared" si="38"/>
        <v>1</v>
      </c>
      <c r="I1257" s="34">
        <f t="shared" si="39"/>
        <v>0</v>
      </c>
      <c r="J1257" s="34"/>
      <c r="K1257" s="34" t="s">
        <v>20</v>
      </c>
      <c r="L1257" s="34" t="s">
        <v>24</v>
      </c>
      <c r="M1257" s="34">
        <v>66</v>
      </c>
      <c r="N1257" s="34">
        <v>10</v>
      </c>
      <c r="O1257" s="34">
        <v>27</v>
      </c>
      <c r="P1257" s="1">
        <v>63.899000000000001</v>
      </c>
      <c r="Q1257" s="1">
        <v>21.9512</v>
      </c>
    </row>
    <row r="1258" spans="1:17" ht="15" thickBot="1" x14ac:dyDescent="0.25">
      <c r="A1258" s="34" t="s">
        <v>67</v>
      </c>
      <c r="B1258" s="34" t="s">
        <v>8126</v>
      </c>
      <c r="C1258" s="34" t="s">
        <v>8127</v>
      </c>
      <c r="D1258" s="34" t="s">
        <v>3419</v>
      </c>
      <c r="E1258" s="34" t="s">
        <v>20</v>
      </c>
      <c r="F1258" s="34" t="s">
        <v>10619</v>
      </c>
      <c r="G1258" s="34" t="s">
        <v>10620</v>
      </c>
      <c r="H1258" s="34">
        <f t="shared" si="38"/>
        <v>1</v>
      </c>
      <c r="I1258" s="34">
        <f t="shared" si="39"/>
        <v>0</v>
      </c>
      <c r="J1258" s="34"/>
      <c r="K1258" s="34" t="s">
        <v>20</v>
      </c>
      <c r="L1258" s="34" t="s">
        <v>24</v>
      </c>
      <c r="M1258" s="34">
        <v>66</v>
      </c>
      <c r="N1258" s="34">
        <v>10</v>
      </c>
      <c r="O1258" s="34">
        <v>27</v>
      </c>
      <c r="P1258" s="1">
        <v>63.899000000000001</v>
      </c>
      <c r="Q1258" s="1">
        <v>68.120800000000003</v>
      </c>
    </row>
    <row r="1259" spans="1:17" ht="15" thickBot="1" x14ac:dyDescent="0.25">
      <c r="A1259" s="34" t="s">
        <v>67</v>
      </c>
      <c r="B1259" s="34" t="s">
        <v>8126</v>
      </c>
      <c r="C1259" s="34" t="s">
        <v>8127</v>
      </c>
      <c r="D1259" s="34" t="s">
        <v>3419</v>
      </c>
      <c r="E1259" s="34" t="s">
        <v>20</v>
      </c>
      <c r="F1259" s="34" t="s">
        <v>10621</v>
      </c>
      <c r="G1259" s="34" t="s">
        <v>10622</v>
      </c>
      <c r="H1259" s="34">
        <f t="shared" si="38"/>
        <v>1</v>
      </c>
      <c r="I1259" s="34">
        <f t="shared" si="39"/>
        <v>0</v>
      </c>
      <c r="J1259" s="34"/>
      <c r="K1259" s="34" t="s">
        <v>20</v>
      </c>
      <c r="L1259" s="34" t="s">
        <v>24</v>
      </c>
      <c r="M1259" s="34">
        <v>66</v>
      </c>
      <c r="N1259" s="34">
        <v>10</v>
      </c>
      <c r="O1259" s="34">
        <v>27</v>
      </c>
      <c r="P1259" s="1">
        <v>63.899000000000001</v>
      </c>
      <c r="Q1259" s="1">
        <v>89.100800000000007</v>
      </c>
    </row>
    <row r="1260" spans="1:17" ht="15" thickBot="1" x14ac:dyDescent="0.25">
      <c r="A1260" s="34" t="s">
        <v>67</v>
      </c>
      <c r="B1260" s="34" t="s">
        <v>8126</v>
      </c>
      <c r="C1260" s="34" t="s">
        <v>8127</v>
      </c>
      <c r="D1260" s="34" t="s">
        <v>3419</v>
      </c>
      <c r="E1260" s="34" t="s">
        <v>20</v>
      </c>
      <c r="F1260" s="34" t="s">
        <v>10623</v>
      </c>
      <c r="G1260" s="34" t="s">
        <v>10624</v>
      </c>
      <c r="H1260" s="34">
        <f t="shared" si="38"/>
        <v>1</v>
      </c>
      <c r="I1260" s="34">
        <f t="shared" si="39"/>
        <v>0</v>
      </c>
      <c r="J1260" s="34"/>
      <c r="K1260" s="34" t="s">
        <v>20</v>
      </c>
      <c r="L1260" s="34" t="s">
        <v>24</v>
      </c>
      <c r="M1260" s="34">
        <v>66</v>
      </c>
      <c r="N1260" s="34">
        <v>10</v>
      </c>
      <c r="O1260" s="34">
        <v>27</v>
      </c>
      <c r="P1260" s="1">
        <v>63.899000000000001</v>
      </c>
      <c r="Q1260" s="1">
        <v>80.121200000000002</v>
      </c>
    </row>
    <row r="1261" spans="1:17" ht="15" thickBot="1" x14ac:dyDescent="0.25">
      <c r="A1261" s="34" t="s">
        <v>67</v>
      </c>
      <c r="B1261" s="34" t="s">
        <v>8126</v>
      </c>
      <c r="C1261" s="34" t="s">
        <v>8127</v>
      </c>
      <c r="D1261" s="34" t="s">
        <v>3419</v>
      </c>
      <c r="E1261" s="34" t="s">
        <v>20</v>
      </c>
      <c r="F1261" s="34" t="s">
        <v>10625</v>
      </c>
      <c r="G1261" s="34" t="s">
        <v>10626</v>
      </c>
      <c r="H1261" s="34">
        <f t="shared" si="38"/>
        <v>1</v>
      </c>
      <c r="I1261" s="34">
        <f t="shared" si="39"/>
        <v>0</v>
      </c>
      <c r="J1261" s="34"/>
      <c r="K1261" s="34" t="s">
        <v>20</v>
      </c>
      <c r="L1261" s="34" t="s">
        <v>24</v>
      </c>
      <c r="M1261" s="34">
        <v>66</v>
      </c>
      <c r="N1261" s="34">
        <v>10</v>
      </c>
      <c r="O1261" s="34">
        <v>27</v>
      </c>
      <c r="P1261" s="1">
        <v>63.899000000000001</v>
      </c>
      <c r="Q1261" s="1">
        <v>66.085300000000004</v>
      </c>
    </row>
    <row r="1262" spans="1:17" ht="15" thickBot="1" x14ac:dyDescent="0.25">
      <c r="A1262" s="34" t="s">
        <v>67</v>
      </c>
      <c r="B1262" s="34" t="s">
        <v>8126</v>
      </c>
      <c r="C1262" s="34" t="s">
        <v>8127</v>
      </c>
      <c r="D1262" s="34" t="s">
        <v>3419</v>
      </c>
      <c r="E1262" s="34" t="s">
        <v>20</v>
      </c>
      <c r="F1262" s="34" t="s">
        <v>10627</v>
      </c>
      <c r="G1262" s="34" t="s">
        <v>10628</v>
      </c>
      <c r="H1262" s="34">
        <f t="shared" si="38"/>
        <v>1</v>
      </c>
      <c r="I1262" s="34">
        <f t="shared" si="39"/>
        <v>0</v>
      </c>
      <c r="J1262" s="34"/>
      <c r="K1262" s="34" t="s">
        <v>20</v>
      </c>
      <c r="L1262" s="34" t="s">
        <v>24</v>
      </c>
      <c r="M1262" s="34">
        <v>66</v>
      </c>
      <c r="N1262" s="34">
        <v>10</v>
      </c>
      <c r="O1262" s="34">
        <v>27</v>
      </c>
      <c r="P1262" s="1">
        <v>63.899000000000001</v>
      </c>
      <c r="Q1262" s="1">
        <v>70.903000000000006</v>
      </c>
    </row>
    <row r="1263" spans="1:17" ht="15" thickBot="1" x14ac:dyDescent="0.25">
      <c r="A1263" s="34" t="s">
        <v>67</v>
      </c>
      <c r="B1263" s="34" t="s">
        <v>8126</v>
      </c>
      <c r="C1263" s="34" t="s">
        <v>8127</v>
      </c>
      <c r="D1263" s="34" t="s">
        <v>3419</v>
      </c>
      <c r="E1263" s="34" t="s">
        <v>20</v>
      </c>
      <c r="F1263" s="34" t="s">
        <v>10629</v>
      </c>
      <c r="G1263" s="34" t="s">
        <v>10630</v>
      </c>
      <c r="H1263" s="34">
        <f t="shared" si="38"/>
        <v>1</v>
      </c>
      <c r="I1263" s="34">
        <f t="shared" si="39"/>
        <v>0</v>
      </c>
      <c r="J1263" s="34"/>
      <c r="K1263" s="34" t="s">
        <v>20</v>
      </c>
      <c r="L1263" s="34" t="s">
        <v>24</v>
      </c>
      <c r="M1263" s="34">
        <v>66</v>
      </c>
      <c r="N1263" s="34">
        <v>10</v>
      </c>
      <c r="O1263" s="34">
        <v>27</v>
      </c>
      <c r="P1263" s="1">
        <v>63.899000000000001</v>
      </c>
      <c r="Q1263" s="1">
        <v>58.530200000000001</v>
      </c>
    </row>
    <row r="1264" spans="1:17" ht="15" thickBot="1" x14ac:dyDescent="0.25">
      <c r="A1264" s="34" t="s">
        <v>67</v>
      </c>
      <c r="B1264" s="34" t="s">
        <v>8126</v>
      </c>
      <c r="C1264" s="34" t="s">
        <v>8127</v>
      </c>
      <c r="D1264" s="34" t="s">
        <v>3419</v>
      </c>
      <c r="E1264" s="34" t="s">
        <v>20</v>
      </c>
      <c r="F1264" s="34" t="s">
        <v>10631</v>
      </c>
      <c r="G1264" s="34" t="s">
        <v>10632</v>
      </c>
      <c r="H1264" s="34">
        <f t="shared" si="38"/>
        <v>1</v>
      </c>
      <c r="I1264" s="34">
        <f t="shared" si="39"/>
        <v>0</v>
      </c>
      <c r="J1264" s="34"/>
      <c r="K1264" s="34" t="s">
        <v>20</v>
      </c>
      <c r="L1264" s="34" t="s">
        <v>24</v>
      </c>
      <c r="M1264" s="34">
        <v>66</v>
      </c>
      <c r="N1264" s="34">
        <v>10</v>
      </c>
      <c r="O1264" s="34">
        <v>27</v>
      </c>
      <c r="P1264" s="1">
        <v>63.899000000000001</v>
      </c>
      <c r="Q1264" s="1">
        <v>23.3766</v>
      </c>
    </row>
    <row r="1265" spans="1:17" ht="15" thickBot="1" x14ac:dyDescent="0.25">
      <c r="A1265" s="34" t="s">
        <v>67</v>
      </c>
      <c r="B1265" s="34" t="s">
        <v>8126</v>
      </c>
      <c r="C1265" s="34" t="s">
        <v>8127</v>
      </c>
      <c r="D1265" s="34" t="s">
        <v>3419</v>
      </c>
      <c r="E1265" s="34" t="s">
        <v>20</v>
      </c>
      <c r="F1265" s="34" t="s">
        <v>10633</v>
      </c>
      <c r="G1265" s="34" t="s">
        <v>10634</v>
      </c>
      <c r="H1265" s="34">
        <f t="shared" si="38"/>
        <v>1</v>
      </c>
      <c r="I1265" s="34">
        <f t="shared" si="39"/>
        <v>0</v>
      </c>
      <c r="J1265" s="34"/>
      <c r="K1265" s="34" t="s">
        <v>20</v>
      </c>
      <c r="L1265" s="34" t="s">
        <v>24</v>
      </c>
      <c r="M1265" s="34">
        <v>66</v>
      </c>
      <c r="N1265" s="34">
        <v>10</v>
      </c>
      <c r="O1265" s="34">
        <v>27</v>
      </c>
      <c r="P1265" s="1">
        <v>63.899000000000001</v>
      </c>
      <c r="Q1265" s="1">
        <v>77.408100000000005</v>
      </c>
    </row>
    <row r="1266" spans="1:17" ht="15" thickBot="1" x14ac:dyDescent="0.25">
      <c r="A1266" s="34" t="s">
        <v>67</v>
      </c>
      <c r="B1266" s="34" t="s">
        <v>8126</v>
      </c>
      <c r="C1266" s="34" t="s">
        <v>8127</v>
      </c>
      <c r="D1266" s="34" t="s">
        <v>3419</v>
      </c>
      <c r="E1266" s="34" t="s">
        <v>20</v>
      </c>
      <c r="F1266" s="34" t="s">
        <v>10635</v>
      </c>
      <c r="G1266" s="34" t="s">
        <v>10636</v>
      </c>
      <c r="H1266" s="34">
        <f t="shared" si="38"/>
        <v>1</v>
      </c>
      <c r="I1266" s="34">
        <f t="shared" si="39"/>
        <v>0</v>
      </c>
      <c r="J1266" s="34"/>
      <c r="K1266" s="34" t="s">
        <v>20</v>
      </c>
      <c r="L1266" s="34" t="s">
        <v>24</v>
      </c>
      <c r="M1266" s="34">
        <v>66</v>
      </c>
      <c r="N1266" s="34">
        <v>10</v>
      </c>
      <c r="O1266" s="34">
        <v>27</v>
      </c>
      <c r="P1266" s="1">
        <v>63.899000000000001</v>
      </c>
      <c r="Q1266" s="1">
        <v>51.117699999999999</v>
      </c>
    </row>
    <row r="1267" spans="1:17" ht="15" thickBot="1" x14ac:dyDescent="0.25">
      <c r="A1267" s="34" t="s">
        <v>67</v>
      </c>
      <c r="B1267" s="34" t="s">
        <v>8126</v>
      </c>
      <c r="C1267" s="34" t="s">
        <v>8127</v>
      </c>
      <c r="D1267" s="34" t="s">
        <v>3419</v>
      </c>
      <c r="E1267" s="34" t="s">
        <v>20</v>
      </c>
      <c r="F1267" s="34" t="s">
        <v>10637</v>
      </c>
      <c r="G1267" s="34" t="s">
        <v>10638</v>
      </c>
      <c r="H1267" s="34">
        <f t="shared" si="38"/>
        <v>1</v>
      </c>
      <c r="I1267" s="34">
        <f t="shared" si="39"/>
        <v>0</v>
      </c>
      <c r="J1267" s="34"/>
      <c r="K1267" s="34" t="s">
        <v>20</v>
      </c>
      <c r="L1267" s="34" t="s">
        <v>24</v>
      </c>
      <c r="M1267" s="34">
        <v>66</v>
      </c>
      <c r="N1267" s="34">
        <v>10</v>
      </c>
      <c r="O1267" s="34">
        <v>27</v>
      </c>
      <c r="P1267" s="1">
        <v>63.899000000000001</v>
      </c>
      <c r="Q1267" s="1">
        <v>73.950599999999994</v>
      </c>
    </row>
    <row r="1268" spans="1:17" ht="15" thickBot="1" x14ac:dyDescent="0.25">
      <c r="A1268" s="34" t="s">
        <v>67</v>
      </c>
      <c r="B1268" s="34" t="s">
        <v>8126</v>
      </c>
      <c r="C1268" s="34" t="s">
        <v>8127</v>
      </c>
      <c r="D1268" s="34" t="s">
        <v>3419</v>
      </c>
      <c r="E1268" s="34" t="s">
        <v>20</v>
      </c>
      <c r="F1268" s="34" t="s">
        <v>10639</v>
      </c>
      <c r="G1268" s="34" t="s">
        <v>10640</v>
      </c>
      <c r="H1268" s="34">
        <f t="shared" si="38"/>
        <v>1</v>
      </c>
      <c r="I1268" s="34">
        <f t="shared" si="39"/>
        <v>0</v>
      </c>
      <c r="J1268" s="34"/>
      <c r="K1268" s="34" t="s">
        <v>20</v>
      </c>
      <c r="L1268" s="34" t="s">
        <v>24</v>
      </c>
      <c r="M1268" s="34">
        <v>66</v>
      </c>
      <c r="N1268" s="34">
        <v>10</v>
      </c>
      <c r="O1268" s="34">
        <v>27</v>
      </c>
      <c r="P1268" s="1">
        <v>63.899000000000001</v>
      </c>
      <c r="Q1268" s="1">
        <v>51.117699999999999</v>
      </c>
    </row>
    <row r="1269" spans="1:17" ht="15" thickBot="1" x14ac:dyDescent="0.25">
      <c r="A1269" s="34" t="s">
        <v>67</v>
      </c>
      <c r="B1269" s="34" t="s">
        <v>8126</v>
      </c>
      <c r="C1269" s="34" t="s">
        <v>8127</v>
      </c>
      <c r="D1269" s="34" t="s">
        <v>3419</v>
      </c>
      <c r="E1269" s="34" t="s">
        <v>20</v>
      </c>
      <c r="F1269" s="34" t="s">
        <v>10641</v>
      </c>
      <c r="G1269" s="34" t="s">
        <v>10642</v>
      </c>
      <c r="H1269" s="34">
        <f t="shared" si="38"/>
        <v>1</v>
      </c>
      <c r="I1269" s="34">
        <f t="shared" si="39"/>
        <v>0</v>
      </c>
      <c r="J1269" s="34"/>
      <c r="K1269" s="34" t="s">
        <v>20</v>
      </c>
      <c r="L1269" s="34" t="s">
        <v>24</v>
      </c>
      <c r="M1269" s="34">
        <v>66</v>
      </c>
      <c r="N1269" s="34">
        <v>10</v>
      </c>
      <c r="O1269" s="34">
        <v>27</v>
      </c>
      <c r="P1269" s="1">
        <v>63.899000000000001</v>
      </c>
      <c r="Q1269" s="1">
        <v>89.450199999999995</v>
      </c>
    </row>
    <row r="1270" spans="1:17" ht="15" thickBot="1" x14ac:dyDescent="0.25">
      <c r="A1270" s="34" t="s">
        <v>67</v>
      </c>
      <c r="B1270" s="34" t="s">
        <v>8126</v>
      </c>
      <c r="C1270" s="34" t="s">
        <v>8127</v>
      </c>
      <c r="D1270" s="34" t="s">
        <v>3419</v>
      </c>
      <c r="E1270" s="34" t="s">
        <v>20</v>
      </c>
      <c r="F1270" s="34" t="s">
        <v>10643</v>
      </c>
      <c r="G1270" s="34" t="s">
        <v>10644</v>
      </c>
      <c r="H1270" s="34">
        <f t="shared" si="38"/>
        <v>1</v>
      </c>
      <c r="I1270" s="34">
        <f t="shared" si="39"/>
        <v>0</v>
      </c>
      <c r="J1270" s="34"/>
      <c r="K1270" s="34" t="s">
        <v>20</v>
      </c>
      <c r="L1270" s="34" t="s">
        <v>24</v>
      </c>
      <c r="M1270" s="34">
        <v>66</v>
      </c>
      <c r="N1270" s="34">
        <v>10</v>
      </c>
      <c r="O1270" s="34">
        <v>27</v>
      </c>
      <c r="P1270" s="1">
        <v>63.899000000000001</v>
      </c>
      <c r="Q1270" s="1">
        <v>71.850399999999993</v>
      </c>
    </row>
    <row r="1271" spans="1:17" ht="15" thickBot="1" x14ac:dyDescent="0.25">
      <c r="A1271" s="34" t="s">
        <v>67</v>
      </c>
      <c r="B1271" s="34" t="s">
        <v>8126</v>
      </c>
      <c r="C1271" s="34" t="s">
        <v>8127</v>
      </c>
      <c r="D1271" s="34" t="s">
        <v>3419</v>
      </c>
      <c r="E1271" s="34" t="s">
        <v>20</v>
      </c>
      <c r="F1271" s="34" t="s">
        <v>10645</v>
      </c>
      <c r="G1271" s="34" t="s">
        <v>10646</v>
      </c>
      <c r="H1271" s="34">
        <f t="shared" si="38"/>
        <v>1</v>
      </c>
      <c r="I1271" s="34">
        <f t="shared" si="39"/>
        <v>0</v>
      </c>
      <c r="J1271" s="34"/>
      <c r="K1271" s="34" t="s">
        <v>20</v>
      </c>
      <c r="L1271" s="34" t="s">
        <v>24</v>
      </c>
      <c r="M1271" s="34">
        <v>66</v>
      </c>
      <c r="N1271" s="34">
        <v>10</v>
      </c>
      <c r="O1271" s="34">
        <v>27</v>
      </c>
      <c r="P1271" s="1">
        <v>63.899000000000001</v>
      </c>
      <c r="Q1271" s="1">
        <v>80.812600000000003</v>
      </c>
    </row>
    <row r="1272" spans="1:17" ht="15" thickBot="1" x14ac:dyDescent="0.25">
      <c r="A1272" s="34" t="s">
        <v>67</v>
      </c>
      <c r="B1272" s="34" t="s">
        <v>8126</v>
      </c>
      <c r="C1272" s="34" t="s">
        <v>8127</v>
      </c>
      <c r="D1272" s="34" t="s">
        <v>3419</v>
      </c>
      <c r="E1272" s="34" t="s">
        <v>20</v>
      </c>
      <c r="F1272" s="34" t="s">
        <v>10647</v>
      </c>
      <c r="G1272" s="34" t="s">
        <v>10648</v>
      </c>
      <c r="H1272" s="34">
        <f t="shared" si="38"/>
        <v>1</v>
      </c>
      <c r="I1272" s="34">
        <f t="shared" si="39"/>
        <v>0</v>
      </c>
      <c r="J1272" s="34"/>
      <c r="K1272" s="34" t="s">
        <v>20</v>
      </c>
      <c r="L1272" s="34" t="s">
        <v>24</v>
      </c>
      <c r="M1272" s="34">
        <v>66</v>
      </c>
      <c r="N1272" s="34">
        <v>10</v>
      </c>
      <c r="O1272" s="34">
        <v>27</v>
      </c>
      <c r="P1272" s="1">
        <v>63.899000000000001</v>
      </c>
      <c r="Q1272" s="1">
        <v>57.390900000000002</v>
      </c>
    </row>
    <row r="1273" spans="1:17" ht="15" thickBot="1" x14ac:dyDescent="0.25">
      <c r="A1273" s="34" t="s">
        <v>67</v>
      </c>
      <c r="B1273" s="34" t="s">
        <v>8126</v>
      </c>
      <c r="C1273" s="34" t="s">
        <v>8127</v>
      </c>
      <c r="D1273" s="34" t="s">
        <v>3419</v>
      </c>
      <c r="E1273" s="34" t="s">
        <v>20</v>
      </c>
      <c r="F1273" s="34" t="s">
        <v>10649</v>
      </c>
      <c r="G1273" s="34" t="s">
        <v>10650</v>
      </c>
      <c r="H1273" s="34">
        <f t="shared" si="38"/>
        <v>1</v>
      </c>
      <c r="I1273" s="34">
        <f t="shared" si="39"/>
        <v>0</v>
      </c>
      <c r="J1273" s="34"/>
      <c r="K1273" s="34" t="s">
        <v>20</v>
      </c>
      <c r="L1273" s="34" t="s">
        <v>24</v>
      </c>
      <c r="M1273" s="34">
        <v>66</v>
      </c>
      <c r="N1273" s="34">
        <v>10</v>
      </c>
      <c r="O1273" s="34">
        <v>27</v>
      </c>
      <c r="P1273" s="1">
        <v>63.899000000000001</v>
      </c>
      <c r="Q1273" s="1">
        <v>37.7834</v>
      </c>
    </row>
    <row r="1274" spans="1:17" ht="15" thickBot="1" x14ac:dyDescent="0.25">
      <c r="A1274" s="34" t="s">
        <v>67</v>
      </c>
      <c r="B1274" s="34" t="s">
        <v>8126</v>
      </c>
      <c r="C1274" s="34" t="s">
        <v>8127</v>
      </c>
      <c r="D1274" s="34" t="s">
        <v>3419</v>
      </c>
      <c r="E1274" s="34" t="s">
        <v>20</v>
      </c>
      <c r="F1274" s="34" t="s">
        <v>10651</v>
      </c>
      <c r="G1274" s="34" t="s">
        <v>10652</v>
      </c>
      <c r="H1274" s="34">
        <f t="shared" si="38"/>
        <v>1</v>
      </c>
      <c r="I1274" s="34">
        <f t="shared" si="39"/>
        <v>0</v>
      </c>
      <c r="J1274" s="34"/>
      <c r="K1274" s="34" t="s">
        <v>20</v>
      </c>
      <c r="L1274" s="34" t="s">
        <v>24</v>
      </c>
      <c r="M1274" s="34">
        <v>66</v>
      </c>
      <c r="N1274" s="34">
        <v>10</v>
      </c>
      <c r="O1274" s="34">
        <v>27</v>
      </c>
      <c r="P1274" s="1">
        <v>63.899000000000001</v>
      </c>
      <c r="Q1274" s="1">
        <v>72.493600000000001</v>
      </c>
    </row>
    <row r="1275" spans="1:17" ht="15" thickBot="1" x14ac:dyDescent="0.25">
      <c r="A1275" s="34" t="s">
        <v>67</v>
      </c>
      <c r="B1275" s="34" t="s">
        <v>8126</v>
      </c>
      <c r="C1275" s="34" t="s">
        <v>8127</v>
      </c>
      <c r="D1275" s="34" t="s">
        <v>3419</v>
      </c>
      <c r="E1275" s="34" t="s">
        <v>20</v>
      </c>
      <c r="F1275" s="34" t="s">
        <v>10653</v>
      </c>
      <c r="G1275" s="34" t="s">
        <v>10654</v>
      </c>
      <c r="H1275" s="34">
        <f t="shared" si="38"/>
        <v>1</v>
      </c>
      <c r="I1275" s="34">
        <f t="shared" si="39"/>
        <v>0</v>
      </c>
      <c r="J1275" s="34"/>
      <c r="K1275" s="34" t="s">
        <v>20</v>
      </c>
      <c r="L1275" s="34" t="s">
        <v>24</v>
      </c>
      <c r="M1275" s="34">
        <v>66</v>
      </c>
      <c r="N1275" s="34">
        <v>10</v>
      </c>
      <c r="O1275" s="34">
        <v>27</v>
      </c>
      <c r="P1275" s="1">
        <v>63.899000000000001</v>
      </c>
      <c r="Q1275" s="1">
        <v>45.529800000000002</v>
      </c>
    </row>
    <row r="1276" spans="1:17" ht="15" thickBot="1" x14ac:dyDescent="0.25">
      <c r="A1276" s="34" t="s">
        <v>67</v>
      </c>
      <c r="B1276" s="34" t="s">
        <v>8126</v>
      </c>
      <c r="C1276" s="34" t="s">
        <v>8127</v>
      </c>
      <c r="D1276" s="34" t="s">
        <v>3419</v>
      </c>
      <c r="E1276" s="34" t="s">
        <v>20</v>
      </c>
      <c r="F1276" s="34" t="s">
        <v>10655</v>
      </c>
      <c r="G1276" s="34" t="s">
        <v>10656</v>
      </c>
      <c r="H1276" s="34">
        <f t="shared" si="38"/>
        <v>1</v>
      </c>
      <c r="I1276" s="34">
        <f t="shared" si="39"/>
        <v>0</v>
      </c>
      <c r="J1276" s="34"/>
      <c r="K1276" s="34" t="s">
        <v>20</v>
      </c>
      <c r="L1276" s="34" t="s">
        <v>24</v>
      </c>
      <c r="M1276" s="34">
        <v>66</v>
      </c>
      <c r="N1276" s="34">
        <v>10</v>
      </c>
      <c r="O1276" s="34">
        <v>27</v>
      </c>
      <c r="P1276" s="1">
        <v>63.899000000000001</v>
      </c>
      <c r="Q1276" s="1">
        <v>76.666700000000006</v>
      </c>
    </row>
    <row r="1277" spans="1:17" ht="15" thickBot="1" x14ac:dyDescent="0.25">
      <c r="A1277" s="34" t="s">
        <v>67</v>
      </c>
      <c r="B1277" s="34" t="s">
        <v>8126</v>
      </c>
      <c r="C1277" s="34" t="s">
        <v>8127</v>
      </c>
      <c r="D1277" s="34" t="s">
        <v>3419</v>
      </c>
      <c r="E1277" s="34" t="s">
        <v>20</v>
      </c>
      <c r="F1277" s="34" t="s">
        <v>10657</v>
      </c>
      <c r="G1277" s="34" t="s">
        <v>10658</v>
      </c>
      <c r="H1277" s="34">
        <f t="shared" si="38"/>
        <v>1</v>
      </c>
      <c r="I1277" s="34">
        <f t="shared" si="39"/>
        <v>0</v>
      </c>
      <c r="J1277" s="34"/>
      <c r="K1277" s="34" t="s">
        <v>20</v>
      </c>
      <c r="L1277" s="34" t="s">
        <v>24</v>
      </c>
      <c r="M1277" s="34">
        <v>66</v>
      </c>
      <c r="N1277" s="34">
        <v>10</v>
      </c>
      <c r="O1277" s="34">
        <v>27</v>
      </c>
      <c r="P1277" s="1">
        <v>63.899000000000001</v>
      </c>
      <c r="Q1277" s="1">
        <v>87.988</v>
      </c>
    </row>
    <row r="1278" spans="1:17" ht="15" thickBot="1" x14ac:dyDescent="0.25">
      <c r="A1278" s="34" t="s">
        <v>67</v>
      </c>
      <c r="B1278" s="34" t="s">
        <v>8126</v>
      </c>
      <c r="C1278" s="34" t="s">
        <v>8127</v>
      </c>
      <c r="D1278" s="34" t="s">
        <v>3419</v>
      </c>
      <c r="E1278" s="34" t="s">
        <v>20</v>
      </c>
      <c r="F1278" s="34" t="s">
        <v>10659</v>
      </c>
      <c r="G1278" s="34" t="s">
        <v>10660</v>
      </c>
      <c r="H1278" s="34">
        <f t="shared" si="38"/>
        <v>1</v>
      </c>
      <c r="I1278" s="34">
        <f t="shared" si="39"/>
        <v>0</v>
      </c>
      <c r="J1278" s="34"/>
      <c r="K1278" s="34" t="s">
        <v>20</v>
      </c>
      <c r="L1278" s="34" t="s">
        <v>24</v>
      </c>
      <c r="M1278" s="34">
        <v>66</v>
      </c>
      <c r="N1278" s="34">
        <v>10</v>
      </c>
      <c r="O1278" s="34">
        <v>27</v>
      </c>
      <c r="P1278" s="1">
        <v>63.899000000000001</v>
      </c>
      <c r="Q1278" s="1">
        <v>76.610200000000006</v>
      </c>
    </row>
    <row r="1279" spans="1:17" ht="15" thickBot="1" x14ac:dyDescent="0.25">
      <c r="A1279" s="34" t="s">
        <v>67</v>
      </c>
      <c r="B1279" s="34" t="s">
        <v>8126</v>
      </c>
      <c r="C1279" s="34" t="s">
        <v>8127</v>
      </c>
      <c r="D1279" s="34" t="s">
        <v>3419</v>
      </c>
      <c r="E1279" s="34" t="s">
        <v>20</v>
      </c>
      <c r="F1279" s="34" t="s">
        <v>10661</v>
      </c>
      <c r="G1279" s="34" t="s">
        <v>10662</v>
      </c>
      <c r="H1279" s="34">
        <f t="shared" si="38"/>
        <v>1</v>
      </c>
      <c r="I1279" s="34">
        <f t="shared" si="39"/>
        <v>0</v>
      </c>
      <c r="J1279" s="34"/>
      <c r="K1279" s="34" t="s">
        <v>20</v>
      </c>
      <c r="L1279" s="34" t="s">
        <v>24</v>
      </c>
      <c r="M1279" s="34">
        <v>66</v>
      </c>
      <c r="N1279" s="34">
        <v>10</v>
      </c>
      <c r="O1279" s="34">
        <v>27</v>
      </c>
      <c r="P1279" s="1">
        <v>63.899000000000001</v>
      </c>
      <c r="Q1279" s="1">
        <v>30.632400000000001</v>
      </c>
    </row>
    <row r="1280" spans="1:17" ht="15" thickBot="1" x14ac:dyDescent="0.25">
      <c r="A1280" s="34" t="s">
        <v>67</v>
      </c>
      <c r="B1280" s="34" t="s">
        <v>8126</v>
      </c>
      <c r="C1280" s="34" t="s">
        <v>8127</v>
      </c>
      <c r="D1280" s="34" t="s">
        <v>3419</v>
      </c>
      <c r="E1280" s="34" t="s">
        <v>20</v>
      </c>
      <c r="F1280" s="34" t="s">
        <v>10663</v>
      </c>
      <c r="G1280" s="34" t="s">
        <v>10664</v>
      </c>
      <c r="H1280" s="34">
        <f t="shared" si="38"/>
        <v>1</v>
      </c>
      <c r="I1280" s="34">
        <f t="shared" si="39"/>
        <v>0</v>
      </c>
      <c r="J1280" s="34"/>
      <c r="K1280" s="34" t="s">
        <v>20</v>
      </c>
      <c r="L1280" s="34" t="s">
        <v>24</v>
      </c>
      <c r="M1280" s="34">
        <v>66</v>
      </c>
      <c r="N1280" s="34">
        <v>10</v>
      </c>
      <c r="O1280" s="34">
        <v>27</v>
      </c>
      <c r="P1280" s="1">
        <v>63.899000000000001</v>
      </c>
      <c r="Q1280" s="1">
        <v>31.983799999999999</v>
      </c>
    </row>
    <row r="1281" spans="1:17" ht="15" thickBot="1" x14ac:dyDescent="0.25">
      <c r="A1281" s="34" t="s">
        <v>67</v>
      </c>
      <c r="B1281" s="34" t="s">
        <v>8126</v>
      </c>
      <c r="C1281" s="34" t="s">
        <v>8127</v>
      </c>
      <c r="D1281" s="34" t="s">
        <v>3419</v>
      </c>
      <c r="E1281" s="34" t="s">
        <v>20</v>
      </c>
      <c r="F1281" s="34" t="s">
        <v>10665</v>
      </c>
      <c r="G1281" s="34" t="s">
        <v>10666</v>
      </c>
      <c r="H1281" s="34">
        <f t="shared" si="38"/>
        <v>1</v>
      </c>
      <c r="I1281" s="34">
        <f t="shared" si="39"/>
        <v>0</v>
      </c>
      <c r="J1281" s="34"/>
      <c r="K1281" s="34" t="s">
        <v>20</v>
      </c>
      <c r="L1281" s="34" t="s">
        <v>24</v>
      </c>
      <c r="M1281" s="34">
        <v>66</v>
      </c>
      <c r="N1281" s="34">
        <v>10</v>
      </c>
      <c r="O1281" s="34">
        <v>27</v>
      </c>
      <c r="P1281" s="1">
        <v>63.899000000000001</v>
      </c>
      <c r="Q1281" s="1">
        <v>42.7592</v>
      </c>
    </row>
    <row r="1282" spans="1:17" ht="15" thickBot="1" x14ac:dyDescent="0.25">
      <c r="A1282" s="34" t="s">
        <v>67</v>
      </c>
      <c r="B1282" s="34" t="s">
        <v>8126</v>
      </c>
      <c r="C1282" s="34" t="s">
        <v>8127</v>
      </c>
      <c r="D1282" s="34" t="s">
        <v>3419</v>
      </c>
      <c r="E1282" s="34" t="s">
        <v>20</v>
      </c>
      <c r="F1282" s="34" t="s">
        <v>10667</v>
      </c>
      <c r="G1282" s="34" t="s">
        <v>10668</v>
      </c>
      <c r="H1282" s="34">
        <f t="shared" ref="H1282:H1345" si="40">IF(AND(P1282*1.6&gt;=100),100, P1282*1.6)/100</f>
        <v>1</v>
      </c>
      <c r="I1282" s="34">
        <f t="shared" ref="I1282:I1345" si="41">1-H1282</f>
        <v>0</v>
      </c>
      <c r="J1282" s="34"/>
      <c r="K1282" s="34" t="s">
        <v>20</v>
      </c>
      <c r="L1282" s="34" t="s">
        <v>24</v>
      </c>
      <c r="M1282" s="34">
        <v>66</v>
      </c>
      <c r="N1282" s="34">
        <v>10</v>
      </c>
      <c r="O1282" s="34">
        <v>27</v>
      </c>
      <c r="P1282" s="1">
        <v>63.899000000000001</v>
      </c>
      <c r="Q1282" s="1">
        <v>79.854399999999998</v>
      </c>
    </row>
    <row r="1283" spans="1:17" ht="15" thickBot="1" x14ac:dyDescent="0.25">
      <c r="A1283" s="34" t="s">
        <v>67</v>
      </c>
      <c r="B1283" s="34" t="s">
        <v>8126</v>
      </c>
      <c r="C1283" s="34" t="s">
        <v>8127</v>
      </c>
      <c r="D1283" s="34" t="s">
        <v>3419</v>
      </c>
      <c r="E1283" s="34" t="s">
        <v>20</v>
      </c>
      <c r="F1283" s="34" t="s">
        <v>10669</v>
      </c>
      <c r="G1283" s="34" t="s">
        <v>10670</v>
      </c>
      <c r="H1283" s="34">
        <f t="shared" si="40"/>
        <v>1</v>
      </c>
      <c r="I1283" s="34">
        <f t="shared" si="41"/>
        <v>0</v>
      </c>
      <c r="J1283" s="34"/>
      <c r="K1283" s="34" t="s">
        <v>20</v>
      </c>
      <c r="L1283" s="34" t="s">
        <v>24</v>
      </c>
      <c r="M1283" s="34">
        <v>66</v>
      </c>
      <c r="N1283" s="34">
        <v>10</v>
      </c>
      <c r="O1283" s="34">
        <v>27</v>
      </c>
      <c r="P1283" s="1">
        <v>63.899000000000001</v>
      </c>
      <c r="Q1283" s="1">
        <v>19.142900000000001</v>
      </c>
    </row>
    <row r="1284" spans="1:17" ht="15" thickBot="1" x14ac:dyDescent="0.25">
      <c r="A1284" s="34" t="s">
        <v>67</v>
      </c>
      <c r="B1284" s="34" t="s">
        <v>8126</v>
      </c>
      <c r="C1284" s="34" t="s">
        <v>8127</v>
      </c>
      <c r="D1284" s="34" t="s">
        <v>3419</v>
      </c>
      <c r="E1284" s="34" t="s">
        <v>20</v>
      </c>
      <c r="F1284" s="34" t="s">
        <v>10671</v>
      </c>
      <c r="G1284" s="34" t="s">
        <v>10672</v>
      </c>
      <c r="H1284" s="34">
        <f t="shared" si="40"/>
        <v>1</v>
      </c>
      <c r="I1284" s="34">
        <f t="shared" si="41"/>
        <v>0</v>
      </c>
      <c r="J1284" s="34"/>
      <c r="K1284" s="34" t="s">
        <v>20</v>
      </c>
      <c r="L1284" s="34" t="s">
        <v>24</v>
      </c>
      <c r="M1284" s="34">
        <v>66</v>
      </c>
      <c r="N1284" s="34">
        <v>10</v>
      </c>
      <c r="O1284" s="34">
        <v>27</v>
      </c>
      <c r="P1284" s="1">
        <v>63.899000000000001</v>
      </c>
      <c r="Q1284" s="1">
        <v>91.281499999999994</v>
      </c>
    </row>
    <row r="1285" spans="1:17" ht="15" thickBot="1" x14ac:dyDescent="0.25">
      <c r="A1285" s="34" t="s">
        <v>67</v>
      </c>
      <c r="B1285" s="34" t="s">
        <v>8126</v>
      </c>
      <c r="C1285" s="34" t="s">
        <v>8127</v>
      </c>
      <c r="D1285" s="34" t="s">
        <v>3419</v>
      </c>
      <c r="E1285" s="34" t="s">
        <v>20</v>
      </c>
      <c r="F1285" s="34" t="s">
        <v>10673</v>
      </c>
      <c r="G1285" s="34" t="s">
        <v>10674</v>
      </c>
      <c r="H1285" s="34">
        <f t="shared" si="40"/>
        <v>1</v>
      </c>
      <c r="I1285" s="34">
        <f t="shared" si="41"/>
        <v>0</v>
      </c>
      <c r="J1285" s="34"/>
      <c r="K1285" s="34" t="s">
        <v>20</v>
      </c>
      <c r="L1285" s="34" t="s">
        <v>24</v>
      </c>
      <c r="M1285" s="34">
        <v>66</v>
      </c>
      <c r="N1285" s="34">
        <v>10</v>
      </c>
      <c r="O1285" s="34">
        <v>27</v>
      </c>
      <c r="P1285" s="1">
        <v>63.899000000000001</v>
      </c>
      <c r="Q1285" s="1">
        <v>38.939500000000002</v>
      </c>
    </row>
    <row r="1286" spans="1:17" ht="15" thickBot="1" x14ac:dyDescent="0.25">
      <c r="A1286" s="34" t="s">
        <v>67</v>
      </c>
      <c r="B1286" s="34" t="s">
        <v>8126</v>
      </c>
      <c r="C1286" s="34" t="s">
        <v>8127</v>
      </c>
      <c r="D1286" s="34" t="s">
        <v>3419</v>
      </c>
      <c r="E1286" s="34" t="s">
        <v>20</v>
      </c>
      <c r="F1286" s="34" t="s">
        <v>10675</v>
      </c>
      <c r="G1286" s="34" t="s">
        <v>10676</v>
      </c>
      <c r="H1286" s="34">
        <f t="shared" si="40"/>
        <v>1</v>
      </c>
      <c r="I1286" s="34">
        <f t="shared" si="41"/>
        <v>0</v>
      </c>
      <c r="J1286" s="34"/>
      <c r="K1286" s="34" t="s">
        <v>20</v>
      </c>
      <c r="L1286" s="34" t="s">
        <v>24</v>
      </c>
      <c r="M1286" s="34">
        <v>66</v>
      </c>
      <c r="N1286" s="34">
        <v>10</v>
      </c>
      <c r="O1286" s="34">
        <v>27</v>
      </c>
      <c r="P1286" s="1">
        <v>63.899000000000001</v>
      </c>
      <c r="Q1286" s="1">
        <v>75.067599999999999</v>
      </c>
    </row>
    <row r="1287" spans="1:17" ht="15" thickBot="1" x14ac:dyDescent="0.25">
      <c r="A1287" s="34" t="s">
        <v>67</v>
      </c>
      <c r="B1287" s="34" t="s">
        <v>8126</v>
      </c>
      <c r="C1287" s="34" t="s">
        <v>8127</v>
      </c>
      <c r="D1287" s="34" t="s">
        <v>3419</v>
      </c>
      <c r="E1287" s="34" t="s">
        <v>20</v>
      </c>
      <c r="F1287" s="34" t="s">
        <v>10677</v>
      </c>
      <c r="G1287" s="34" t="s">
        <v>10678</v>
      </c>
      <c r="H1287" s="34">
        <f t="shared" si="40"/>
        <v>1</v>
      </c>
      <c r="I1287" s="34">
        <f t="shared" si="41"/>
        <v>0</v>
      </c>
      <c r="J1287" s="34"/>
      <c r="K1287" s="34" t="s">
        <v>20</v>
      </c>
      <c r="L1287" s="34" t="s">
        <v>24</v>
      </c>
      <c r="M1287" s="34">
        <v>66</v>
      </c>
      <c r="N1287" s="34">
        <v>10</v>
      </c>
      <c r="O1287" s="34">
        <v>27</v>
      </c>
      <c r="P1287" s="1">
        <v>63.899000000000001</v>
      </c>
      <c r="Q1287" s="1">
        <v>60.075899999999997</v>
      </c>
    </row>
    <row r="1288" spans="1:17" ht="15" thickBot="1" x14ac:dyDescent="0.25">
      <c r="A1288" s="34" t="s">
        <v>67</v>
      </c>
      <c r="B1288" s="34" t="s">
        <v>8126</v>
      </c>
      <c r="C1288" s="34" t="s">
        <v>8127</v>
      </c>
      <c r="D1288" s="34" t="s">
        <v>3419</v>
      </c>
      <c r="E1288" s="34" t="s">
        <v>20</v>
      </c>
      <c r="F1288" s="34" t="s">
        <v>10679</v>
      </c>
      <c r="G1288" s="34" t="s">
        <v>10680</v>
      </c>
      <c r="H1288" s="34">
        <f t="shared" si="40"/>
        <v>1</v>
      </c>
      <c r="I1288" s="34">
        <f t="shared" si="41"/>
        <v>0</v>
      </c>
      <c r="J1288" s="34"/>
      <c r="K1288" s="34" t="s">
        <v>20</v>
      </c>
      <c r="L1288" s="34" t="s">
        <v>24</v>
      </c>
      <c r="M1288" s="34">
        <v>66</v>
      </c>
      <c r="N1288" s="34">
        <v>10</v>
      </c>
      <c r="O1288" s="34">
        <v>27</v>
      </c>
      <c r="P1288" s="1">
        <v>63.899000000000001</v>
      </c>
      <c r="Q1288" s="1">
        <v>73.4893</v>
      </c>
    </row>
    <row r="1289" spans="1:17" ht="15" thickBot="1" x14ac:dyDescent="0.25">
      <c r="A1289" s="34" t="s">
        <v>67</v>
      </c>
      <c r="B1289" s="34" t="s">
        <v>8126</v>
      </c>
      <c r="C1289" s="34" t="s">
        <v>8127</v>
      </c>
      <c r="D1289" s="34" t="s">
        <v>3419</v>
      </c>
      <c r="E1289" s="34" t="s">
        <v>20</v>
      </c>
      <c r="F1289" s="34" t="s">
        <v>10681</v>
      </c>
      <c r="G1289" s="34" t="s">
        <v>10682</v>
      </c>
      <c r="H1289" s="34">
        <f t="shared" si="40"/>
        <v>1</v>
      </c>
      <c r="I1289" s="34">
        <f t="shared" si="41"/>
        <v>0</v>
      </c>
      <c r="J1289" s="34"/>
      <c r="K1289" s="34" t="s">
        <v>20</v>
      </c>
      <c r="L1289" s="34" t="s">
        <v>24</v>
      </c>
      <c r="M1289" s="34">
        <v>66</v>
      </c>
      <c r="N1289" s="34">
        <v>10</v>
      </c>
      <c r="O1289" s="34">
        <v>27</v>
      </c>
      <c r="P1289" s="1">
        <v>63.899000000000001</v>
      </c>
      <c r="Q1289" s="1">
        <v>90.372399999999999</v>
      </c>
    </row>
    <row r="1290" spans="1:17" ht="15" thickBot="1" x14ac:dyDescent="0.25">
      <c r="A1290" s="34" t="s">
        <v>67</v>
      </c>
      <c r="B1290" s="34" t="s">
        <v>8126</v>
      </c>
      <c r="C1290" s="34" t="s">
        <v>8127</v>
      </c>
      <c r="D1290" s="34" t="s">
        <v>3419</v>
      </c>
      <c r="E1290" s="34" t="s">
        <v>20</v>
      </c>
      <c r="F1290" s="34" t="s">
        <v>10683</v>
      </c>
      <c r="G1290" s="34" t="s">
        <v>10684</v>
      </c>
      <c r="H1290" s="34">
        <f t="shared" si="40"/>
        <v>1</v>
      </c>
      <c r="I1290" s="34">
        <f t="shared" si="41"/>
        <v>0</v>
      </c>
      <c r="J1290" s="34"/>
      <c r="K1290" s="34" t="s">
        <v>20</v>
      </c>
      <c r="L1290" s="34" t="s">
        <v>24</v>
      </c>
      <c r="M1290" s="34">
        <v>66</v>
      </c>
      <c r="N1290" s="34">
        <v>10</v>
      </c>
      <c r="O1290" s="34">
        <v>27</v>
      </c>
      <c r="P1290" s="1">
        <v>63.899000000000001</v>
      </c>
      <c r="Q1290" s="1">
        <v>82.993600000000001</v>
      </c>
    </row>
    <row r="1291" spans="1:17" ht="15" thickBot="1" x14ac:dyDescent="0.25">
      <c r="A1291" s="34" t="s">
        <v>67</v>
      </c>
      <c r="B1291" s="34" t="s">
        <v>8126</v>
      </c>
      <c r="C1291" s="34" t="s">
        <v>8127</v>
      </c>
      <c r="D1291" s="34" t="s">
        <v>3419</v>
      </c>
      <c r="E1291" s="34" t="s">
        <v>20</v>
      </c>
      <c r="F1291" s="34" t="s">
        <v>10685</v>
      </c>
      <c r="G1291" s="34" t="s">
        <v>10686</v>
      </c>
      <c r="H1291" s="34">
        <f t="shared" si="40"/>
        <v>1</v>
      </c>
      <c r="I1291" s="34">
        <f t="shared" si="41"/>
        <v>0</v>
      </c>
      <c r="J1291" s="34"/>
      <c r="K1291" s="34" t="s">
        <v>20</v>
      </c>
      <c r="L1291" s="34" t="s">
        <v>24</v>
      </c>
      <c r="M1291" s="34">
        <v>66</v>
      </c>
      <c r="N1291" s="34">
        <v>10</v>
      </c>
      <c r="O1291" s="34">
        <v>27</v>
      </c>
      <c r="P1291" s="1">
        <v>63.899000000000001</v>
      </c>
      <c r="Q1291" s="1">
        <v>78.996300000000005</v>
      </c>
    </row>
    <row r="1292" spans="1:17" ht="15" thickBot="1" x14ac:dyDescent="0.25">
      <c r="A1292" s="34" t="s">
        <v>67</v>
      </c>
      <c r="B1292" s="34" t="s">
        <v>8126</v>
      </c>
      <c r="C1292" s="34" t="s">
        <v>8127</v>
      </c>
      <c r="D1292" s="34" t="s">
        <v>3419</v>
      </c>
      <c r="E1292" s="34" t="s">
        <v>20</v>
      </c>
      <c r="F1292" s="34" t="s">
        <v>10687</v>
      </c>
      <c r="G1292" s="34" t="s">
        <v>10688</v>
      </c>
      <c r="H1292" s="34">
        <f t="shared" si="40"/>
        <v>1</v>
      </c>
      <c r="I1292" s="34">
        <f t="shared" si="41"/>
        <v>0</v>
      </c>
      <c r="J1292" s="34"/>
      <c r="K1292" s="34" t="s">
        <v>20</v>
      </c>
      <c r="L1292" s="34" t="s">
        <v>24</v>
      </c>
      <c r="M1292" s="34">
        <v>66</v>
      </c>
      <c r="N1292" s="34">
        <v>10</v>
      </c>
      <c r="O1292" s="34">
        <v>27</v>
      </c>
      <c r="P1292" s="1">
        <v>63.899000000000001</v>
      </c>
      <c r="Q1292" s="1">
        <v>90.270300000000006</v>
      </c>
    </row>
    <row r="1293" spans="1:17" ht="15" thickBot="1" x14ac:dyDescent="0.25">
      <c r="A1293" s="34" t="s">
        <v>67</v>
      </c>
      <c r="B1293" s="34" t="s">
        <v>8126</v>
      </c>
      <c r="C1293" s="34" t="s">
        <v>8127</v>
      </c>
      <c r="D1293" s="34" t="s">
        <v>3419</v>
      </c>
      <c r="E1293" s="34" t="s">
        <v>20</v>
      </c>
      <c r="F1293" s="34" t="s">
        <v>10689</v>
      </c>
      <c r="G1293" s="34" t="s">
        <v>10690</v>
      </c>
      <c r="H1293" s="34">
        <f t="shared" si="40"/>
        <v>1</v>
      </c>
      <c r="I1293" s="34">
        <f t="shared" si="41"/>
        <v>0</v>
      </c>
      <c r="J1293" s="34"/>
      <c r="K1293" s="34" t="s">
        <v>20</v>
      </c>
      <c r="L1293" s="34" t="s">
        <v>24</v>
      </c>
      <c r="M1293" s="34">
        <v>66</v>
      </c>
      <c r="N1293" s="34">
        <v>10</v>
      </c>
      <c r="O1293" s="34">
        <v>27</v>
      </c>
      <c r="P1293" s="1">
        <v>63.899000000000001</v>
      </c>
      <c r="Q1293" s="1">
        <v>19.5792</v>
      </c>
    </row>
    <row r="1294" spans="1:17" ht="15" thickBot="1" x14ac:dyDescent="0.25">
      <c r="A1294" s="34" t="s">
        <v>67</v>
      </c>
      <c r="B1294" s="34" t="s">
        <v>8126</v>
      </c>
      <c r="C1294" s="34" t="s">
        <v>8127</v>
      </c>
      <c r="D1294" s="34" t="s">
        <v>3419</v>
      </c>
      <c r="E1294" s="34" t="s">
        <v>20</v>
      </c>
      <c r="F1294" s="34" t="s">
        <v>10691</v>
      </c>
      <c r="G1294" s="34" t="s">
        <v>10690</v>
      </c>
      <c r="H1294" s="34">
        <f t="shared" si="40"/>
        <v>1</v>
      </c>
      <c r="I1294" s="34">
        <f t="shared" si="41"/>
        <v>0</v>
      </c>
      <c r="J1294" s="34"/>
      <c r="K1294" s="34" t="s">
        <v>20</v>
      </c>
      <c r="L1294" s="34" t="s">
        <v>24</v>
      </c>
      <c r="M1294" s="34">
        <v>66</v>
      </c>
      <c r="N1294" s="34">
        <v>10</v>
      </c>
      <c r="O1294" s="34">
        <v>27</v>
      </c>
      <c r="P1294" s="1">
        <v>63.899000000000001</v>
      </c>
      <c r="Q1294" s="1">
        <v>28.571400000000001</v>
      </c>
    </row>
    <row r="1295" spans="1:17" ht="15" thickBot="1" x14ac:dyDescent="0.25">
      <c r="A1295" s="34" t="s">
        <v>67</v>
      </c>
      <c r="B1295" s="34" t="s">
        <v>8126</v>
      </c>
      <c r="C1295" s="34" t="s">
        <v>8127</v>
      </c>
      <c r="D1295" s="34" t="s">
        <v>3419</v>
      </c>
      <c r="E1295" s="34" t="s">
        <v>20</v>
      </c>
      <c r="F1295" s="34" t="s">
        <v>10692</v>
      </c>
      <c r="G1295" s="34" t="s">
        <v>10693</v>
      </c>
      <c r="H1295" s="34">
        <f t="shared" si="40"/>
        <v>1</v>
      </c>
      <c r="I1295" s="34">
        <f t="shared" si="41"/>
        <v>0</v>
      </c>
      <c r="J1295" s="34"/>
      <c r="K1295" s="34" t="s">
        <v>20</v>
      </c>
      <c r="L1295" s="34" t="s">
        <v>24</v>
      </c>
      <c r="M1295" s="34">
        <v>66</v>
      </c>
      <c r="N1295" s="34">
        <v>10</v>
      </c>
      <c r="O1295" s="34">
        <v>27</v>
      </c>
      <c r="P1295" s="1">
        <v>63.899000000000001</v>
      </c>
      <c r="Q1295" s="1">
        <v>50.751899999999999</v>
      </c>
    </row>
    <row r="1296" spans="1:17" ht="15" thickBot="1" x14ac:dyDescent="0.25">
      <c r="A1296" s="34" t="s">
        <v>67</v>
      </c>
      <c r="B1296" s="34" t="s">
        <v>8126</v>
      </c>
      <c r="C1296" s="34" t="s">
        <v>8127</v>
      </c>
      <c r="D1296" s="34" t="s">
        <v>3419</v>
      </c>
      <c r="E1296" s="34" t="s">
        <v>20</v>
      </c>
      <c r="F1296" s="34" t="s">
        <v>10694</v>
      </c>
      <c r="G1296" s="34" t="s">
        <v>10695</v>
      </c>
      <c r="H1296" s="34">
        <f t="shared" si="40"/>
        <v>1</v>
      </c>
      <c r="I1296" s="34">
        <f t="shared" si="41"/>
        <v>0</v>
      </c>
      <c r="J1296" s="34"/>
      <c r="K1296" s="34" t="s">
        <v>20</v>
      </c>
      <c r="L1296" s="34" t="s">
        <v>24</v>
      </c>
      <c r="M1296" s="34">
        <v>66</v>
      </c>
      <c r="N1296" s="34">
        <v>10</v>
      </c>
      <c r="O1296" s="34">
        <v>27</v>
      </c>
      <c r="P1296" s="1">
        <v>63.899000000000001</v>
      </c>
      <c r="Q1296" s="1">
        <v>25.972100000000001</v>
      </c>
    </row>
    <row r="1297" spans="1:17" ht="15" thickBot="1" x14ac:dyDescent="0.25">
      <c r="A1297" s="34" t="s">
        <v>67</v>
      </c>
      <c r="B1297" s="34" t="s">
        <v>8126</v>
      </c>
      <c r="C1297" s="34" t="s">
        <v>8127</v>
      </c>
      <c r="D1297" s="34" t="s">
        <v>3419</v>
      </c>
      <c r="E1297" s="34" t="s">
        <v>20</v>
      </c>
      <c r="F1297" s="34" t="s">
        <v>10696</v>
      </c>
      <c r="G1297" s="34" t="s">
        <v>10697</v>
      </c>
      <c r="H1297" s="34">
        <f t="shared" si="40"/>
        <v>1</v>
      </c>
      <c r="I1297" s="34">
        <f t="shared" si="41"/>
        <v>0</v>
      </c>
      <c r="J1297" s="34"/>
      <c r="K1297" s="34" t="s">
        <v>20</v>
      </c>
      <c r="L1297" s="34" t="s">
        <v>24</v>
      </c>
      <c r="M1297" s="34">
        <v>66</v>
      </c>
      <c r="N1297" s="34">
        <v>10</v>
      </c>
      <c r="O1297" s="34">
        <v>27</v>
      </c>
      <c r="P1297" s="1">
        <v>63.899000000000001</v>
      </c>
      <c r="Q1297" s="1">
        <v>64.657300000000006</v>
      </c>
    </row>
    <row r="1298" spans="1:17" ht="15" thickBot="1" x14ac:dyDescent="0.25">
      <c r="A1298" s="34" t="s">
        <v>67</v>
      </c>
      <c r="B1298" s="34" t="s">
        <v>8126</v>
      </c>
      <c r="C1298" s="34" t="s">
        <v>8127</v>
      </c>
      <c r="D1298" s="34" t="s">
        <v>3419</v>
      </c>
      <c r="E1298" s="34" t="s">
        <v>20</v>
      </c>
      <c r="F1298" s="34" t="s">
        <v>10698</v>
      </c>
      <c r="G1298" s="34" t="s">
        <v>10699</v>
      </c>
      <c r="H1298" s="34">
        <f t="shared" si="40"/>
        <v>1</v>
      </c>
      <c r="I1298" s="34">
        <f t="shared" si="41"/>
        <v>0</v>
      </c>
      <c r="J1298" s="34"/>
      <c r="K1298" s="34" t="s">
        <v>20</v>
      </c>
      <c r="L1298" s="34" t="s">
        <v>24</v>
      </c>
      <c r="M1298" s="34">
        <v>66</v>
      </c>
      <c r="N1298" s="34">
        <v>10</v>
      </c>
      <c r="O1298" s="34">
        <v>27</v>
      </c>
      <c r="P1298" s="1">
        <v>63.899000000000001</v>
      </c>
      <c r="Q1298" s="1">
        <v>63.9405</v>
      </c>
    </row>
    <row r="1299" spans="1:17" ht="15" thickBot="1" x14ac:dyDescent="0.25">
      <c r="A1299" s="34" t="s">
        <v>67</v>
      </c>
      <c r="B1299" s="34" t="s">
        <v>8126</v>
      </c>
      <c r="C1299" s="34" t="s">
        <v>8127</v>
      </c>
      <c r="D1299" s="34" t="s">
        <v>3419</v>
      </c>
      <c r="E1299" s="34" t="s">
        <v>20</v>
      </c>
      <c r="F1299" s="34" t="s">
        <v>10700</v>
      </c>
      <c r="G1299" s="34" t="s">
        <v>10701</v>
      </c>
      <c r="H1299" s="34">
        <f t="shared" si="40"/>
        <v>1</v>
      </c>
      <c r="I1299" s="34">
        <f t="shared" si="41"/>
        <v>0</v>
      </c>
      <c r="J1299" s="34"/>
      <c r="K1299" s="34" t="s">
        <v>20</v>
      </c>
      <c r="L1299" s="34" t="s">
        <v>24</v>
      </c>
      <c r="M1299" s="34">
        <v>66</v>
      </c>
      <c r="N1299" s="34">
        <v>10</v>
      </c>
      <c r="O1299" s="34">
        <v>27</v>
      </c>
      <c r="P1299" s="1">
        <v>63.899000000000001</v>
      </c>
      <c r="Q1299" s="1">
        <v>81.723100000000002</v>
      </c>
    </row>
    <row r="1300" spans="1:17" ht="15" thickBot="1" x14ac:dyDescent="0.25">
      <c r="A1300" s="34" t="s">
        <v>67</v>
      </c>
      <c r="B1300" s="34" t="s">
        <v>8126</v>
      </c>
      <c r="C1300" s="34" t="s">
        <v>8127</v>
      </c>
      <c r="D1300" s="34" t="s">
        <v>3419</v>
      </c>
      <c r="E1300" s="34" t="s">
        <v>20</v>
      </c>
      <c r="F1300" s="34" t="s">
        <v>10702</v>
      </c>
      <c r="G1300" s="34" t="s">
        <v>10703</v>
      </c>
      <c r="H1300" s="34">
        <f t="shared" si="40"/>
        <v>1</v>
      </c>
      <c r="I1300" s="34">
        <f t="shared" si="41"/>
        <v>0</v>
      </c>
      <c r="J1300" s="34"/>
      <c r="K1300" s="34" t="s">
        <v>20</v>
      </c>
      <c r="L1300" s="34" t="s">
        <v>24</v>
      </c>
      <c r="M1300" s="34">
        <v>66</v>
      </c>
      <c r="N1300" s="34">
        <v>10</v>
      </c>
      <c r="O1300" s="34">
        <v>27</v>
      </c>
      <c r="P1300" s="1">
        <v>63.899000000000001</v>
      </c>
      <c r="Q1300" s="1">
        <v>86.673100000000005</v>
      </c>
    </row>
    <row r="1301" spans="1:17" ht="15" thickBot="1" x14ac:dyDescent="0.25">
      <c r="A1301" s="34" t="s">
        <v>67</v>
      </c>
      <c r="B1301" s="34" t="s">
        <v>8126</v>
      </c>
      <c r="C1301" s="34" t="s">
        <v>8127</v>
      </c>
      <c r="D1301" s="34" t="s">
        <v>3419</v>
      </c>
      <c r="E1301" s="34" t="s">
        <v>20</v>
      </c>
      <c r="F1301" s="34" t="s">
        <v>10704</v>
      </c>
      <c r="G1301" s="34" t="s">
        <v>10705</v>
      </c>
      <c r="H1301" s="34">
        <f t="shared" si="40"/>
        <v>1</v>
      </c>
      <c r="I1301" s="34">
        <f t="shared" si="41"/>
        <v>0</v>
      </c>
      <c r="J1301" s="34"/>
      <c r="K1301" s="34" t="s">
        <v>20</v>
      </c>
      <c r="L1301" s="34" t="s">
        <v>24</v>
      </c>
      <c r="M1301" s="34">
        <v>66</v>
      </c>
      <c r="N1301" s="34">
        <v>10</v>
      </c>
      <c r="O1301" s="34">
        <v>27</v>
      </c>
      <c r="P1301" s="1">
        <v>63.899000000000001</v>
      </c>
      <c r="Q1301" s="1">
        <v>54.616900000000001</v>
      </c>
    </row>
    <row r="1302" spans="1:17" ht="15" thickBot="1" x14ac:dyDescent="0.25">
      <c r="A1302" s="34" t="s">
        <v>67</v>
      </c>
      <c r="B1302" s="34" t="s">
        <v>8126</v>
      </c>
      <c r="C1302" s="34" t="s">
        <v>8127</v>
      </c>
      <c r="D1302" s="34" t="s">
        <v>3419</v>
      </c>
      <c r="E1302" s="34" t="s">
        <v>20</v>
      </c>
      <c r="F1302" s="34" t="s">
        <v>10706</v>
      </c>
      <c r="G1302" s="34" t="s">
        <v>10707</v>
      </c>
      <c r="H1302" s="34">
        <f t="shared" si="40"/>
        <v>1</v>
      </c>
      <c r="I1302" s="34">
        <f t="shared" si="41"/>
        <v>0</v>
      </c>
      <c r="J1302" s="34"/>
      <c r="K1302" s="34" t="s">
        <v>20</v>
      </c>
      <c r="L1302" s="34" t="s">
        <v>24</v>
      </c>
      <c r="M1302" s="34">
        <v>66</v>
      </c>
      <c r="N1302" s="34">
        <v>10</v>
      </c>
      <c r="O1302" s="34">
        <v>27</v>
      </c>
      <c r="P1302" s="1">
        <v>63.899000000000001</v>
      </c>
      <c r="Q1302" s="1">
        <v>89.790199999999999</v>
      </c>
    </row>
    <row r="1303" spans="1:17" ht="15" thickBot="1" x14ac:dyDescent="0.25">
      <c r="A1303" s="34" t="s">
        <v>67</v>
      </c>
      <c r="B1303" s="34" t="s">
        <v>8126</v>
      </c>
      <c r="C1303" s="34" t="s">
        <v>8127</v>
      </c>
      <c r="D1303" s="34" t="s">
        <v>3419</v>
      </c>
      <c r="E1303" s="34" t="s">
        <v>20</v>
      </c>
      <c r="F1303" s="34" t="s">
        <v>10708</v>
      </c>
      <c r="G1303" s="34" t="s">
        <v>10709</v>
      </c>
      <c r="H1303" s="34">
        <f t="shared" si="40"/>
        <v>1</v>
      </c>
      <c r="I1303" s="34">
        <f t="shared" si="41"/>
        <v>0</v>
      </c>
      <c r="J1303" s="34"/>
      <c r="K1303" s="34" t="s">
        <v>20</v>
      </c>
      <c r="L1303" s="34" t="s">
        <v>24</v>
      </c>
      <c r="M1303" s="34">
        <v>66</v>
      </c>
      <c r="N1303" s="34">
        <v>10</v>
      </c>
      <c r="O1303" s="34">
        <v>27</v>
      </c>
      <c r="P1303" s="1">
        <v>63.899000000000001</v>
      </c>
      <c r="Q1303" s="1">
        <v>82.9251</v>
      </c>
    </row>
    <row r="1304" spans="1:17" ht="15" thickBot="1" x14ac:dyDescent="0.25">
      <c r="A1304" s="34" t="s">
        <v>67</v>
      </c>
      <c r="B1304" s="34" t="s">
        <v>8126</v>
      </c>
      <c r="C1304" s="34" t="s">
        <v>8127</v>
      </c>
      <c r="D1304" s="34" t="s">
        <v>3419</v>
      </c>
      <c r="E1304" s="34" t="s">
        <v>20</v>
      </c>
      <c r="F1304" s="34" t="s">
        <v>10710</v>
      </c>
      <c r="G1304" s="34" t="s">
        <v>10711</v>
      </c>
      <c r="H1304" s="34">
        <f t="shared" si="40"/>
        <v>1</v>
      </c>
      <c r="I1304" s="34">
        <f t="shared" si="41"/>
        <v>0</v>
      </c>
      <c r="J1304" s="34"/>
      <c r="K1304" s="34" t="s">
        <v>20</v>
      </c>
      <c r="L1304" s="34" t="s">
        <v>24</v>
      </c>
      <c r="M1304" s="34">
        <v>66</v>
      </c>
      <c r="N1304" s="34">
        <v>10</v>
      </c>
      <c r="O1304" s="34">
        <v>27</v>
      </c>
      <c r="P1304" s="1">
        <v>63.899000000000001</v>
      </c>
      <c r="Q1304" s="1">
        <v>89.264399999999995</v>
      </c>
    </row>
    <row r="1305" spans="1:17" ht="15" thickBot="1" x14ac:dyDescent="0.25">
      <c r="A1305" s="34" t="s">
        <v>67</v>
      </c>
      <c r="B1305" s="34" t="s">
        <v>8126</v>
      </c>
      <c r="C1305" s="34" t="s">
        <v>8127</v>
      </c>
      <c r="D1305" s="34" t="s">
        <v>3419</v>
      </c>
      <c r="E1305" s="34" t="s">
        <v>20</v>
      </c>
      <c r="F1305" s="34" t="s">
        <v>10712</v>
      </c>
      <c r="G1305" s="34" t="s">
        <v>10713</v>
      </c>
      <c r="H1305" s="34">
        <f t="shared" si="40"/>
        <v>1</v>
      </c>
      <c r="I1305" s="34">
        <f t="shared" si="41"/>
        <v>0</v>
      </c>
      <c r="J1305" s="34"/>
      <c r="K1305" s="34" t="s">
        <v>20</v>
      </c>
      <c r="L1305" s="34" t="s">
        <v>24</v>
      </c>
      <c r="M1305" s="34">
        <v>66</v>
      </c>
      <c r="N1305" s="34">
        <v>10</v>
      </c>
      <c r="O1305" s="34">
        <v>27</v>
      </c>
      <c r="P1305" s="1">
        <v>63.899000000000001</v>
      </c>
      <c r="Q1305" s="1">
        <v>88.848799999999997</v>
      </c>
    </row>
    <row r="1306" spans="1:17" ht="15" thickBot="1" x14ac:dyDescent="0.25">
      <c r="A1306" s="34" t="s">
        <v>67</v>
      </c>
      <c r="B1306" s="34" t="s">
        <v>8126</v>
      </c>
      <c r="C1306" s="34" t="s">
        <v>8127</v>
      </c>
      <c r="D1306" s="34" t="s">
        <v>3419</v>
      </c>
      <c r="E1306" s="34" t="s">
        <v>20</v>
      </c>
      <c r="F1306" s="34" t="s">
        <v>10714</v>
      </c>
      <c r="G1306" s="34" t="s">
        <v>10715</v>
      </c>
      <c r="H1306" s="34">
        <f t="shared" si="40"/>
        <v>1</v>
      </c>
      <c r="I1306" s="34">
        <f t="shared" si="41"/>
        <v>0</v>
      </c>
      <c r="J1306" s="34"/>
      <c r="K1306" s="34" t="s">
        <v>20</v>
      </c>
      <c r="L1306" s="34" t="s">
        <v>24</v>
      </c>
      <c r="M1306" s="34">
        <v>66</v>
      </c>
      <c r="N1306" s="34">
        <v>10</v>
      </c>
      <c r="O1306" s="34">
        <v>27</v>
      </c>
      <c r="P1306" s="1">
        <v>63.899000000000001</v>
      </c>
      <c r="Q1306" s="1">
        <v>63.353000000000002</v>
      </c>
    </row>
    <row r="1307" spans="1:17" ht="15" thickBot="1" x14ac:dyDescent="0.25">
      <c r="A1307" s="34" t="s">
        <v>67</v>
      </c>
      <c r="B1307" s="34" t="s">
        <v>8126</v>
      </c>
      <c r="C1307" s="34" t="s">
        <v>8127</v>
      </c>
      <c r="D1307" s="34" t="s">
        <v>3419</v>
      </c>
      <c r="E1307" s="34" t="s">
        <v>20</v>
      </c>
      <c r="F1307" s="34" t="s">
        <v>10716</v>
      </c>
      <c r="G1307" s="34" t="s">
        <v>10717</v>
      </c>
      <c r="H1307" s="34">
        <f t="shared" si="40"/>
        <v>1</v>
      </c>
      <c r="I1307" s="34">
        <f t="shared" si="41"/>
        <v>0</v>
      </c>
      <c r="J1307" s="34"/>
      <c r="K1307" s="34" t="s">
        <v>20</v>
      </c>
      <c r="L1307" s="34" t="s">
        <v>24</v>
      </c>
      <c r="M1307" s="34">
        <v>66</v>
      </c>
      <c r="N1307" s="34">
        <v>10</v>
      </c>
      <c r="O1307" s="34">
        <v>27</v>
      </c>
      <c r="P1307" s="1">
        <v>63.899000000000001</v>
      </c>
      <c r="Q1307" s="1">
        <v>80.384600000000006</v>
      </c>
    </row>
    <row r="1308" spans="1:17" ht="15" thickBot="1" x14ac:dyDescent="0.25">
      <c r="A1308" s="34" t="s">
        <v>67</v>
      </c>
      <c r="B1308" s="34" t="s">
        <v>8126</v>
      </c>
      <c r="C1308" s="34" t="s">
        <v>8127</v>
      </c>
      <c r="D1308" s="34" t="s">
        <v>3419</v>
      </c>
      <c r="E1308" s="34" t="s">
        <v>20</v>
      </c>
      <c r="F1308" s="34" t="s">
        <v>10718</v>
      </c>
      <c r="G1308" s="34" t="s">
        <v>10719</v>
      </c>
      <c r="H1308" s="34">
        <f t="shared" si="40"/>
        <v>1</v>
      </c>
      <c r="I1308" s="34">
        <f t="shared" si="41"/>
        <v>0</v>
      </c>
      <c r="J1308" s="34"/>
      <c r="K1308" s="34" t="s">
        <v>20</v>
      </c>
      <c r="L1308" s="34" t="s">
        <v>24</v>
      </c>
      <c r="M1308" s="34">
        <v>66</v>
      </c>
      <c r="N1308" s="34">
        <v>10</v>
      </c>
      <c r="O1308" s="34">
        <v>27</v>
      </c>
      <c r="P1308" s="1">
        <v>63.899000000000001</v>
      </c>
      <c r="Q1308" s="1">
        <v>85.029799999999994</v>
      </c>
    </row>
    <row r="1309" spans="1:17" ht="15" thickBot="1" x14ac:dyDescent="0.25">
      <c r="A1309" s="34" t="s">
        <v>67</v>
      </c>
      <c r="B1309" s="34" t="s">
        <v>8126</v>
      </c>
      <c r="C1309" s="34" t="s">
        <v>8127</v>
      </c>
      <c r="D1309" s="34" t="s">
        <v>3419</v>
      </c>
      <c r="E1309" s="34" t="s">
        <v>20</v>
      </c>
      <c r="F1309" s="34" t="s">
        <v>10720</v>
      </c>
      <c r="G1309" s="34" t="s">
        <v>10721</v>
      </c>
      <c r="H1309" s="34">
        <f t="shared" si="40"/>
        <v>1</v>
      </c>
      <c r="I1309" s="34">
        <f t="shared" si="41"/>
        <v>0</v>
      </c>
      <c r="J1309" s="34"/>
      <c r="K1309" s="34" t="s">
        <v>20</v>
      </c>
      <c r="L1309" s="34" t="s">
        <v>24</v>
      </c>
      <c r="M1309" s="34">
        <v>66</v>
      </c>
      <c r="N1309" s="34">
        <v>10</v>
      </c>
      <c r="O1309" s="34">
        <v>27</v>
      </c>
      <c r="P1309" s="1">
        <v>63.899000000000001</v>
      </c>
      <c r="Q1309" s="1">
        <v>88.188999999999993</v>
      </c>
    </row>
    <row r="1310" spans="1:17" ht="15" thickBot="1" x14ac:dyDescent="0.25">
      <c r="A1310" s="34" t="s">
        <v>67</v>
      </c>
      <c r="B1310" s="34" t="s">
        <v>8126</v>
      </c>
      <c r="C1310" s="34" t="s">
        <v>8127</v>
      </c>
      <c r="D1310" s="34" t="s">
        <v>3419</v>
      </c>
      <c r="E1310" s="34" t="s">
        <v>20</v>
      </c>
      <c r="F1310" s="34" t="s">
        <v>10722</v>
      </c>
      <c r="G1310" s="34" t="s">
        <v>10723</v>
      </c>
      <c r="H1310" s="34">
        <f t="shared" si="40"/>
        <v>1</v>
      </c>
      <c r="I1310" s="34">
        <f t="shared" si="41"/>
        <v>0</v>
      </c>
      <c r="J1310" s="34"/>
      <c r="K1310" s="34" t="s">
        <v>20</v>
      </c>
      <c r="L1310" s="34" t="s">
        <v>24</v>
      </c>
      <c r="M1310" s="34">
        <v>66</v>
      </c>
      <c r="N1310" s="34">
        <v>10</v>
      </c>
      <c r="O1310" s="34">
        <v>27</v>
      </c>
      <c r="P1310" s="1">
        <v>63.899000000000001</v>
      </c>
      <c r="Q1310" s="1">
        <v>71.472399999999993</v>
      </c>
    </row>
    <row r="1311" spans="1:17" ht="15" thickBot="1" x14ac:dyDescent="0.25">
      <c r="A1311" s="34" t="s">
        <v>67</v>
      </c>
      <c r="B1311" s="34" t="s">
        <v>8126</v>
      </c>
      <c r="C1311" s="34" t="s">
        <v>8127</v>
      </c>
      <c r="D1311" s="34" t="s">
        <v>3419</v>
      </c>
      <c r="E1311" s="34" t="s">
        <v>20</v>
      </c>
      <c r="F1311" s="34" t="s">
        <v>10724</v>
      </c>
      <c r="G1311" s="34" t="s">
        <v>10725</v>
      </c>
      <c r="H1311" s="34">
        <f t="shared" si="40"/>
        <v>1</v>
      </c>
      <c r="I1311" s="34">
        <f t="shared" si="41"/>
        <v>0</v>
      </c>
      <c r="J1311" s="34"/>
      <c r="K1311" s="34" t="s">
        <v>20</v>
      </c>
      <c r="L1311" s="34" t="s">
        <v>24</v>
      </c>
      <c r="M1311" s="34">
        <v>66</v>
      </c>
      <c r="N1311" s="34">
        <v>10</v>
      </c>
      <c r="O1311" s="34">
        <v>27</v>
      </c>
      <c r="P1311" s="1">
        <v>63.899000000000001</v>
      </c>
      <c r="Q1311" s="1">
        <v>40.678600000000003</v>
      </c>
    </row>
    <row r="1312" spans="1:17" ht="15" thickBot="1" x14ac:dyDescent="0.25">
      <c r="A1312" s="34" t="s">
        <v>67</v>
      </c>
      <c r="B1312" s="34" t="s">
        <v>8126</v>
      </c>
      <c r="C1312" s="34" t="s">
        <v>8127</v>
      </c>
      <c r="D1312" s="34" t="s">
        <v>3419</v>
      </c>
      <c r="E1312" s="34" t="s">
        <v>20</v>
      </c>
      <c r="F1312" s="34" t="s">
        <v>10726</v>
      </c>
      <c r="G1312" s="34" t="s">
        <v>10727</v>
      </c>
      <c r="H1312" s="34">
        <f t="shared" si="40"/>
        <v>1</v>
      </c>
      <c r="I1312" s="34">
        <f t="shared" si="41"/>
        <v>0</v>
      </c>
      <c r="J1312" s="34"/>
      <c r="K1312" s="34" t="s">
        <v>20</v>
      </c>
      <c r="L1312" s="34" t="s">
        <v>24</v>
      </c>
      <c r="M1312" s="34">
        <v>66</v>
      </c>
      <c r="N1312" s="34">
        <v>10</v>
      </c>
      <c r="O1312" s="34">
        <v>27</v>
      </c>
      <c r="P1312" s="1">
        <v>63.899000000000001</v>
      </c>
      <c r="Q1312" s="1">
        <v>63.507100000000001</v>
      </c>
    </row>
    <row r="1313" spans="1:17" ht="15" thickBot="1" x14ac:dyDescent="0.25">
      <c r="A1313" s="34" t="s">
        <v>67</v>
      </c>
      <c r="B1313" s="34" t="s">
        <v>8126</v>
      </c>
      <c r="C1313" s="34" t="s">
        <v>8127</v>
      </c>
      <c r="D1313" s="34" t="s">
        <v>3419</v>
      </c>
      <c r="E1313" s="34" t="s">
        <v>20</v>
      </c>
      <c r="F1313" s="34" t="s">
        <v>10728</v>
      </c>
      <c r="G1313" s="34" t="s">
        <v>10729</v>
      </c>
      <c r="H1313" s="34">
        <f t="shared" si="40"/>
        <v>1</v>
      </c>
      <c r="I1313" s="34">
        <f t="shared" si="41"/>
        <v>0</v>
      </c>
      <c r="J1313" s="34"/>
      <c r="K1313" s="34" t="s">
        <v>20</v>
      </c>
      <c r="L1313" s="34" t="s">
        <v>24</v>
      </c>
      <c r="M1313" s="34">
        <v>66</v>
      </c>
      <c r="N1313" s="34">
        <v>10</v>
      </c>
      <c r="O1313" s="34">
        <v>27</v>
      </c>
      <c r="P1313" s="1">
        <v>63.899000000000001</v>
      </c>
      <c r="Q1313" s="1">
        <v>53.751899999999999</v>
      </c>
    </row>
    <row r="1314" spans="1:17" ht="15" thickBot="1" x14ac:dyDescent="0.25">
      <c r="A1314" s="34" t="s">
        <v>67</v>
      </c>
      <c r="B1314" s="34" t="s">
        <v>8126</v>
      </c>
      <c r="C1314" s="34" t="s">
        <v>8127</v>
      </c>
      <c r="D1314" s="34" t="s">
        <v>3419</v>
      </c>
      <c r="E1314" s="34" t="s">
        <v>20</v>
      </c>
      <c r="F1314" s="34" t="s">
        <v>10730</v>
      </c>
      <c r="G1314" s="34" t="s">
        <v>10731</v>
      </c>
      <c r="H1314" s="34">
        <f t="shared" si="40"/>
        <v>1</v>
      </c>
      <c r="I1314" s="34">
        <f t="shared" si="41"/>
        <v>0</v>
      </c>
      <c r="J1314" s="34"/>
      <c r="K1314" s="34" t="s">
        <v>20</v>
      </c>
      <c r="L1314" s="34" t="s">
        <v>24</v>
      </c>
      <c r="M1314" s="34">
        <v>66</v>
      </c>
      <c r="N1314" s="34">
        <v>10</v>
      </c>
      <c r="O1314" s="34">
        <v>27</v>
      </c>
      <c r="P1314" s="1">
        <v>63.899000000000001</v>
      </c>
      <c r="Q1314" s="1">
        <v>47.4392</v>
      </c>
    </row>
    <row r="1315" spans="1:17" ht="15" thickBot="1" x14ac:dyDescent="0.25">
      <c r="A1315" s="34" t="s">
        <v>67</v>
      </c>
      <c r="B1315" s="34" t="s">
        <v>8126</v>
      </c>
      <c r="C1315" s="34" t="s">
        <v>8127</v>
      </c>
      <c r="D1315" s="34" t="s">
        <v>3419</v>
      </c>
      <c r="E1315" s="34" t="s">
        <v>20</v>
      </c>
      <c r="F1315" s="34" t="s">
        <v>10732</v>
      </c>
      <c r="G1315" s="34" t="s">
        <v>10733</v>
      </c>
      <c r="H1315" s="34">
        <f t="shared" si="40"/>
        <v>1</v>
      </c>
      <c r="I1315" s="34">
        <f t="shared" si="41"/>
        <v>0</v>
      </c>
      <c r="J1315" s="34"/>
      <c r="K1315" s="34" t="s">
        <v>20</v>
      </c>
      <c r="L1315" s="34" t="s">
        <v>24</v>
      </c>
      <c r="M1315" s="34">
        <v>66</v>
      </c>
      <c r="N1315" s="34">
        <v>10</v>
      </c>
      <c r="O1315" s="34">
        <v>27</v>
      </c>
      <c r="P1315" s="1">
        <v>63.899000000000001</v>
      </c>
      <c r="Q1315" s="1">
        <v>44.401499999999999</v>
      </c>
    </row>
    <row r="1316" spans="1:17" ht="15" thickBot="1" x14ac:dyDescent="0.25">
      <c r="A1316" s="34" t="s">
        <v>67</v>
      </c>
      <c r="B1316" s="34" t="s">
        <v>8126</v>
      </c>
      <c r="C1316" s="34" t="s">
        <v>8127</v>
      </c>
      <c r="D1316" s="34" t="s">
        <v>3419</v>
      </c>
      <c r="E1316" s="34" t="s">
        <v>20</v>
      </c>
      <c r="F1316" s="34" t="s">
        <v>10734</v>
      </c>
      <c r="G1316" s="34" t="s">
        <v>10735</v>
      </c>
      <c r="H1316" s="34">
        <f t="shared" si="40"/>
        <v>1</v>
      </c>
      <c r="I1316" s="34">
        <f t="shared" si="41"/>
        <v>0</v>
      </c>
      <c r="J1316" s="34"/>
      <c r="K1316" s="34" t="s">
        <v>20</v>
      </c>
      <c r="L1316" s="34" t="s">
        <v>24</v>
      </c>
      <c r="M1316" s="34">
        <v>66</v>
      </c>
      <c r="N1316" s="34">
        <v>10</v>
      </c>
      <c r="O1316" s="34">
        <v>27</v>
      </c>
      <c r="P1316" s="1">
        <v>63.899000000000001</v>
      </c>
      <c r="Q1316" s="1">
        <v>45.121899999999997</v>
      </c>
    </row>
    <row r="1317" spans="1:17" ht="15" thickBot="1" x14ac:dyDescent="0.25">
      <c r="A1317" s="34" t="s">
        <v>67</v>
      </c>
      <c r="B1317" s="34" t="s">
        <v>8126</v>
      </c>
      <c r="C1317" s="34" t="s">
        <v>8127</v>
      </c>
      <c r="D1317" s="34" t="s">
        <v>3419</v>
      </c>
      <c r="E1317" s="34" t="s">
        <v>20</v>
      </c>
      <c r="F1317" s="34" t="s">
        <v>10736</v>
      </c>
      <c r="G1317" s="34" t="s">
        <v>10737</v>
      </c>
      <c r="H1317" s="34">
        <f t="shared" si="40"/>
        <v>1</v>
      </c>
      <c r="I1317" s="34">
        <f t="shared" si="41"/>
        <v>0</v>
      </c>
      <c r="J1317" s="34"/>
      <c r="K1317" s="34" t="s">
        <v>20</v>
      </c>
      <c r="L1317" s="34" t="s">
        <v>24</v>
      </c>
      <c r="M1317" s="34">
        <v>66</v>
      </c>
      <c r="N1317" s="34">
        <v>10</v>
      </c>
      <c r="O1317" s="34">
        <v>27</v>
      </c>
      <c r="P1317" s="1">
        <v>63.899000000000001</v>
      </c>
      <c r="Q1317" s="1">
        <v>67.230400000000003</v>
      </c>
    </row>
    <row r="1318" spans="1:17" ht="15" thickBot="1" x14ac:dyDescent="0.25">
      <c r="A1318" s="34" t="s">
        <v>67</v>
      </c>
      <c r="B1318" s="34" t="s">
        <v>8126</v>
      </c>
      <c r="C1318" s="34" t="s">
        <v>8127</v>
      </c>
      <c r="D1318" s="34" t="s">
        <v>3419</v>
      </c>
      <c r="E1318" s="34" t="s">
        <v>20</v>
      </c>
      <c r="F1318" s="34" t="s">
        <v>10738</v>
      </c>
      <c r="G1318" s="34" t="s">
        <v>10739</v>
      </c>
      <c r="H1318" s="34">
        <f t="shared" si="40"/>
        <v>1</v>
      </c>
      <c r="I1318" s="34">
        <f t="shared" si="41"/>
        <v>0</v>
      </c>
      <c r="J1318" s="34"/>
      <c r="K1318" s="34" t="s">
        <v>20</v>
      </c>
      <c r="L1318" s="34" t="s">
        <v>24</v>
      </c>
      <c r="M1318" s="34">
        <v>66</v>
      </c>
      <c r="N1318" s="34">
        <v>10</v>
      </c>
      <c r="O1318" s="34">
        <v>27</v>
      </c>
      <c r="P1318" s="1">
        <v>63.899000000000001</v>
      </c>
      <c r="Q1318" s="1">
        <v>76.328800000000001</v>
      </c>
    </row>
    <row r="1319" spans="1:17" ht="15" thickBot="1" x14ac:dyDescent="0.25">
      <c r="A1319" s="34" t="s">
        <v>67</v>
      </c>
      <c r="B1319" s="34" t="s">
        <v>8126</v>
      </c>
      <c r="C1319" s="34" t="s">
        <v>8127</v>
      </c>
      <c r="D1319" s="34" t="s">
        <v>3419</v>
      </c>
      <c r="E1319" s="34" t="s">
        <v>20</v>
      </c>
      <c r="F1319" s="34" t="s">
        <v>10740</v>
      </c>
      <c r="G1319" s="34" t="s">
        <v>10741</v>
      </c>
      <c r="H1319" s="34">
        <f t="shared" si="40"/>
        <v>1</v>
      </c>
      <c r="I1319" s="34">
        <f t="shared" si="41"/>
        <v>0</v>
      </c>
      <c r="J1319" s="34"/>
      <c r="K1319" s="34" t="s">
        <v>20</v>
      </c>
      <c r="L1319" s="34" t="s">
        <v>24</v>
      </c>
      <c r="M1319" s="34">
        <v>66</v>
      </c>
      <c r="N1319" s="34">
        <v>10</v>
      </c>
      <c r="O1319" s="34">
        <v>27</v>
      </c>
      <c r="P1319" s="1">
        <v>63.899000000000001</v>
      </c>
      <c r="Q1319" s="1">
        <v>83.457700000000003</v>
      </c>
    </row>
    <row r="1320" spans="1:17" ht="15" thickBot="1" x14ac:dyDescent="0.25">
      <c r="A1320" s="34" t="s">
        <v>67</v>
      </c>
      <c r="B1320" s="34" t="s">
        <v>8126</v>
      </c>
      <c r="C1320" s="34" t="s">
        <v>8127</v>
      </c>
      <c r="D1320" s="34" t="s">
        <v>3419</v>
      </c>
      <c r="E1320" s="34" t="s">
        <v>20</v>
      </c>
      <c r="F1320" s="34" t="s">
        <v>10742</v>
      </c>
      <c r="G1320" s="34" t="s">
        <v>10743</v>
      </c>
      <c r="H1320" s="34">
        <f t="shared" si="40"/>
        <v>1</v>
      </c>
      <c r="I1320" s="34">
        <f t="shared" si="41"/>
        <v>0</v>
      </c>
      <c r="J1320" s="34"/>
      <c r="K1320" s="34" t="s">
        <v>20</v>
      </c>
      <c r="L1320" s="34" t="s">
        <v>24</v>
      </c>
      <c r="M1320" s="34">
        <v>66</v>
      </c>
      <c r="N1320" s="34">
        <v>10</v>
      </c>
      <c r="O1320" s="34">
        <v>27</v>
      </c>
      <c r="P1320" s="1">
        <v>63.899000000000001</v>
      </c>
      <c r="Q1320" s="1">
        <v>74.187399999999997</v>
      </c>
    </row>
    <row r="1321" spans="1:17" ht="15" thickBot="1" x14ac:dyDescent="0.25">
      <c r="A1321" s="34" t="s">
        <v>67</v>
      </c>
      <c r="B1321" s="34" t="s">
        <v>8126</v>
      </c>
      <c r="C1321" s="34" t="s">
        <v>8127</v>
      </c>
      <c r="D1321" s="34" t="s">
        <v>3419</v>
      </c>
      <c r="E1321" s="34" t="s">
        <v>20</v>
      </c>
      <c r="F1321" s="34" t="s">
        <v>10744</v>
      </c>
      <c r="G1321" s="34" t="s">
        <v>10745</v>
      </c>
      <c r="H1321" s="34">
        <f t="shared" si="40"/>
        <v>1</v>
      </c>
      <c r="I1321" s="34">
        <f t="shared" si="41"/>
        <v>0</v>
      </c>
      <c r="J1321" s="34"/>
      <c r="K1321" s="34" t="s">
        <v>20</v>
      </c>
      <c r="L1321" s="34" t="s">
        <v>24</v>
      </c>
      <c r="M1321" s="34">
        <v>66</v>
      </c>
      <c r="N1321" s="34">
        <v>10</v>
      </c>
      <c r="O1321" s="34">
        <v>27</v>
      </c>
      <c r="P1321" s="1">
        <v>63.899000000000001</v>
      </c>
      <c r="Q1321" s="1">
        <v>75.241200000000006</v>
      </c>
    </row>
    <row r="1322" spans="1:17" ht="15" thickBot="1" x14ac:dyDescent="0.25">
      <c r="A1322" s="34" t="s">
        <v>67</v>
      </c>
      <c r="B1322" s="34" t="s">
        <v>8126</v>
      </c>
      <c r="C1322" s="34" t="s">
        <v>8127</v>
      </c>
      <c r="D1322" s="34" t="s">
        <v>3419</v>
      </c>
      <c r="E1322" s="34" t="s">
        <v>20</v>
      </c>
      <c r="F1322" s="34" t="s">
        <v>10746</v>
      </c>
      <c r="G1322" s="34" t="s">
        <v>10747</v>
      </c>
      <c r="H1322" s="34">
        <f t="shared" si="40"/>
        <v>1</v>
      </c>
      <c r="I1322" s="34">
        <f t="shared" si="41"/>
        <v>0</v>
      </c>
      <c r="J1322" s="34"/>
      <c r="K1322" s="34" t="s">
        <v>20</v>
      </c>
      <c r="L1322" s="34" t="s">
        <v>24</v>
      </c>
      <c r="M1322" s="34">
        <v>66</v>
      </c>
      <c r="N1322" s="34">
        <v>10</v>
      </c>
      <c r="O1322" s="34">
        <v>27</v>
      </c>
      <c r="P1322" s="1">
        <v>63.899000000000001</v>
      </c>
      <c r="Q1322" s="1">
        <v>73.7179</v>
      </c>
    </row>
    <row r="1323" spans="1:17" ht="15" thickBot="1" x14ac:dyDescent="0.25">
      <c r="A1323" s="34" t="s">
        <v>67</v>
      </c>
      <c r="B1323" s="34" t="s">
        <v>8126</v>
      </c>
      <c r="C1323" s="34" t="s">
        <v>8127</v>
      </c>
      <c r="D1323" s="34" t="s">
        <v>3419</v>
      </c>
      <c r="E1323" s="34" t="s">
        <v>20</v>
      </c>
      <c r="F1323" s="34" t="s">
        <v>10748</v>
      </c>
      <c r="G1323" s="34" t="s">
        <v>10749</v>
      </c>
      <c r="H1323" s="34">
        <f t="shared" si="40"/>
        <v>1</v>
      </c>
      <c r="I1323" s="34">
        <f t="shared" si="41"/>
        <v>0</v>
      </c>
      <c r="J1323" s="34"/>
      <c r="K1323" s="34" t="s">
        <v>20</v>
      </c>
      <c r="L1323" s="34" t="s">
        <v>24</v>
      </c>
      <c r="M1323" s="34">
        <v>66</v>
      </c>
      <c r="N1323" s="34">
        <v>10</v>
      </c>
      <c r="O1323" s="34">
        <v>27</v>
      </c>
      <c r="P1323" s="1">
        <v>63.899000000000001</v>
      </c>
      <c r="Q1323" s="1">
        <v>85.681399999999996</v>
      </c>
    </row>
    <row r="1324" spans="1:17" ht="15" thickBot="1" x14ac:dyDescent="0.25">
      <c r="A1324" s="34" t="s">
        <v>67</v>
      </c>
      <c r="B1324" s="34" t="s">
        <v>8126</v>
      </c>
      <c r="C1324" s="34" t="s">
        <v>8127</v>
      </c>
      <c r="D1324" s="34" t="s">
        <v>3419</v>
      </c>
      <c r="E1324" s="34" t="s">
        <v>20</v>
      </c>
      <c r="F1324" s="34" t="s">
        <v>10750</v>
      </c>
      <c r="G1324" s="34" t="s">
        <v>10751</v>
      </c>
      <c r="H1324" s="34">
        <f t="shared" si="40"/>
        <v>1</v>
      </c>
      <c r="I1324" s="34">
        <f t="shared" si="41"/>
        <v>0</v>
      </c>
      <c r="J1324" s="34"/>
      <c r="K1324" s="34" t="s">
        <v>20</v>
      </c>
      <c r="L1324" s="34" t="s">
        <v>24</v>
      </c>
      <c r="M1324" s="34">
        <v>66</v>
      </c>
      <c r="N1324" s="34">
        <v>10</v>
      </c>
      <c r="O1324" s="34">
        <v>27</v>
      </c>
      <c r="P1324" s="1">
        <v>63.899000000000001</v>
      </c>
      <c r="Q1324" s="1">
        <v>86.184200000000004</v>
      </c>
    </row>
    <row r="1325" spans="1:17" ht="15" thickBot="1" x14ac:dyDescent="0.25">
      <c r="A1325" s="34" t="s">
        <v>67</v>
      </c>
      <c r="B1325" s="34" t="s">
        <v>8126</v>
      </c>
      <c r="C1325" s="34" t="s">
        <v>8127</v>
      </c>
      <c r="D1325" s="34" t="s">
        <v>3419</v>
      </c>
      <c r="E1325" s="34" t="s">
        <v>20</v>
      </c>
      <c r="F1325" s="34" t="s">
        <v>10752</v>
      </c>
      <c r="G1325" s="34" t="s">
        <v>10753</v>
      </c>
      <c r="H1325" s="34">
        <f t="shared" si="40"/>
        <v>1</v>
      </c>
      <c r="I1325" s="34">
        <f t="shared" si="41"/>
        <v>0</v>
      </c>
      <c r="J1325" s="34"/>
      <c r="K1325" s="34" t="s">
        <v>20</v>
      </c>
      <c r="L1325" s="34" t="s">
        <v>24</v>
      </c>
      <c r="M1325" s="34">
        <v>66</v>
      </c>
      <c r="N1325" s="34">
        <v>10</v>
      </c>
      <c r="O1325" s="34">
        <v>27</v>
      </c>
      <c r="P1325" s="1">
        <v>63.899000000000001</v>
      </c>
      <c r="Q1325" s="1">
        <v>50.746299999999998</v>
      </c>
    </row>
    <row r="1326" spans="1:17" ht="15" thickBot="1" x14ac:dyDescent="0.25">
      <c r="A1326" s="34" t="s">
        <v>67</v>
      </c>
      <c r="B1326" s="34" t="s">
        <v>8126</v>
      </c>
      <c r="C1326" s="34" t="s">
        <v>8127</v>
      </c>
      <c r="D1326" s="34" t="s">
        <v>3419</v>
      </c>
      <c r="E1326" s="34" t="s">
        <v>20</v>
      </c>
      <c r="F1326" s="34" t="s">
        <v>10754</v>
      </c>
      <c r="G1326" s="34" t="s">
        <v>10755</v>
      </c>
      <c r="H1326" s="34">
        <f t="shared" si="40"/>
        <v>1</v>
      </c>
      <c r="I1326" s="34">
        <f t="shared" si="41"/>
        <v>0</v>
      </c>
      <c r="J1326" s="34"/>
      <c r="K1326" s="34" t="s">
        <v>20</v>
      </c>
      <c r="L1326" s="34" t="s">
        <v>24</v>
      </c>
      <c r="M1326" s="34">
        <v>66</v>
      </c>
      <c r="N1326" s="34">
        <v>10</v>
      </c>
      <c r="O1326" s="34">
        <v>27</v>
      </c>
      <c r="P1326" s="1">
        <v>63.899000000000001</v>
      </c>
      <c r="Q1326" s="1">
        <v>41.025599999999997</v>
      </c>
    </row>
    <row r="1327" spans="1:17" ht="15" thickBot="1" x14ac:dyDescent="0.25">
      <c r="A1327" s="34" t="s">
        <v>67</v>
      </c>
      <c r="B1327" s="34" t="s">
        <v>8126</v>
      </c>
      <c r="C1327" s="34" t="s">
        <v>8127</v>
      </c>
      <c r="D1327" s="34" t="s">
        <v>3419</v>
      </c>
      <c r="E1327" s="34" t="s">
        <v>20</v>
      </c>
      <c r="F1327" s="34" t="s">
        <v>10756</v>
      </c>
      <c r="G1327" s="34" t="s">
        <v>10757</v>
      </c>
      <c r="H1327" s="34">
        <f t="shared" si="40"/>
        <v>1</v>
      </c>
      <c r="I1327" s="34">
        <f t="shared" si="41"/>
        <v>0</v>
      </c>
      <c r="J1327" s="34"/>
      <c r="K1327" s="34" t="s">
        <v>20</v>
      </c>
      <c r="L1327" s="34" t="s">
        <v>24</v>
      </c>
      <c r="M1327" s="34">
        <v>66</v>
      </c>
      <c r="N1327" s="34">
        <v>10</v>
      </c>
      <c r="O1327" s="34">
        <v>27</v>
      </c>
      <c r="P1327" s="1">
        <v>63.899000000000001</v>
      </c>
      <c r="Q1327" s="1">
        <v>88.812799999999996</v>
      </c>
    </row>
    <row r="1328" spans="1:17" ht="15" thickBot="1" x14ac:dyDescent="0.25">
      <c r="A1328" s="34" t="s">
        <v>67</v>
      </c>
      <c r="B1328" s="34" t="s">
        <v>8126</v>
      </c>
      <c r="C1328" s="34" t="s">
        <v>8127</v>
      </c>
      <c r="D1328" s="34" t="s">
        <v>3419</v>
      </c>
      <c r="E1328" s="34" t="s">
        <v>20</v>
      </c>
      <c r="F1328" s="34" t="s">
        <v>10758</v>
      </c>
      <c r="G1328" s="34" t="s">
        <v>10759</v>
      </c>
      <c r="H1328" s="34">
        <f t="shared" si="40"/>
        <v>1</v>
      </c>
      <c r="I1328" s="34">
        <f t="shared" si="41"/>
        <v>0</v>
      </c>
      <c r="J1328" s="34"/>
      <c r="K1328" s="34" t="s">
        <v>20</v>
      </c>
      <c r="L1328" s="34" t="s">
        <v>24</v>
      </c>
      <c r="M1328" s="34">
        <v>66</v>
      </c>
      <c r="N1328" s="34">
        <v>10</v>
      </c>
      <c r="O1328" s="34">
        <v>27</v>
      </c>
      <c r="P1328" s="1">
        <v>63.899000000000001</v>
      </c>
      <c r="Q1328" s="1">
        <v>68.349400000000003</v>
      </c>
    </row>
    <row r="1329" spans="1:17" ht="15" thickBot="1" x14ac:dyDescent="0.25">
      <c r="A1329" s="34" t="s">
        <v>67</v>
      </c>
      <c r="B1329" s="34" t="s">
        <v>8126</v>
      </c>
      <c r="C1329" s="34" t="s">
        <v>8127</v>
      </c>
      <c r="D1329" s="34" t="s">
        <v>3419</v>
      </c>
      <c r="E1329" s="34" t="s">
        <v>20</v>
      </c>
      <c r="F1329" s="34" t="s">
        <v>10760</v>
      </c>
      <c r="G1329" s="34" t="s">
        <v>10761</v>
      </c>
      <c r="H1329" s="34">
        <f t="shared" si="40"/>
        <v>1</v>
      </c>
      <c r="I1329" s="34">
        <f t="shared" si="41"/>
        <v>0</v>
      </c>
      <c r="J1329" s="34"/>
      <c r="K1329" s="34" t="s">
        <v>20</v>
      </c>
      <c r="L1329" s="34" t="s">
        <v>24</v>
      </c>
      <c r="M1329" s="34">
        <v>66</v>
      </c>
      <c r="N1329" s="34">
        <v>10</v>
      </c>
      <c r="O1329" s="34">
        <v>27</v>
      </c>
      <c r="P1329" s="1">
        <v>62.899000000000001</v>
      </c>
      <c r="Q1329" s="1">
        <v>49.206299999999999</v>
      </c>
    </row>
    <row r="1330" spans="1:17" ht="15" thickBot="1" x14ac:dyDescent="0.25">
      <c r="A1330" s="34" t="s">
        <v>67</v>
      </c>
      <c r="B1330" s="34" t="s">
        <v>8126</v>
      </c>
      <c r="C1330" s="34" t="s">
        <v>8127</v>
      </c>
      <c r="D1330" s="34" t="s">
        <v>3419</v>
      </c>
      <c r="E1330" s="34" t="s">
        <v>20</v>
      </c>
      <c r="F1330" s="34" t="s">
        <v>10762</v>
      </c>
      <c r="G1330" s="34" t="s">
        <v>10763</v>
      </c>
      <c r="H1330" s="34">
        <f t="shared" si="40"/>
        <v>1</v>
      </c>
      <c r="I1330" s="34">
        <f t="shared" si="41"/>
        <v>0</v>
      </c>
      <c r="J1330" s="34"/>
      <c r="K1330" s="34" t="s">
        <v>20</v>
      </c>
      <c r="L1330" s="34" t="s">
        <v>24</v>
      </c>
      <c r="M1330" s="34">
        <v>66</v>
      </c>
      <c r="N1330" s="34">
        <v>10</v>
      </c>
      <c r="O1330" s="34">
        <v>27</v>
      </c>
      <c r="P1330" s="1">
        <v>63.899000000000001</v>
      </c>
      <c r="Q1330" s="1">
        <v>39.1083</v>
      </c>
    </row>
    <row r="1331" spans="1:17" ht="15" thickBot="1" x14ac:dyDescent="0.25">
      <c r="A1331" s="34" t="s">
        <v>67</v>
      </c>
      <c r="B1331" s="34" t="s">
        <v>8126</v>
      </c>
      <c r="C1331" s="34" t="s">
        <v>8127</v>
      </c>
      <c r="D1331" s="34" t="s">
        <v>3419</v>
      </c>
      <c r="E1331" s="34" t="s">
        <v>20</v>
      </c>
      <c r="F1331" s="34" t="s">
        <v>10764</v>
      </c>
      <c r="G1331" s="34" t="s">
        <v>10765</v>
      </c>
      <c r="H1331" s="34">
        <f t="shared" si="40"/>
        <v>1</v>
      </c>
      <c r="I1331" s="34">
        <f t="shared" si="41"/>
        <v>0</v>
      </c>
      <c r="J1331" s="34"/>
      <c r="K1331" s="34" t="s">
        <v>20</v>
      </c>
      <c r="L1331" s="34" t="s">
        <v>24</v>
      </c>
      <c r="M1331" s="34">
        <v>66</v>
      </c>
      <c r="N1331" s="34">
        <v>10</v>
      </c>
      <c r="O1331" s="34">
        <v>27</v>
      </c>
      <c r="P1331" s="1">
        <v>63.899000000000001</v>
      </c>
      <c r="Q1331" s="1">
        <v>78.349299999999999</v>
      </c>
    </row>
    <row r="1332" spans="1:17" ht="15" thickBot="1" x14ac:dyDescent="0.25">
      <c r="A1332" s="34" t="s">
        <v>67</v>
      </c>
      <c r="B1332" s="34" t="s">
        <v>8126</v>
      </c>
      <c r="C1332" s="34" t="s">
        <v>8127</v>
      </c>
      <c r="D1332" s="34" t="s">
        <v>3419</v>
      </c>
      <c r="E1332" s="34" t="s">
        <v>20</v>
      </c>
      <c r="F1332" s="34" t="s">
        <v>10766</v>
      </c>
      <c r="G1332" s="34" t="s">
        <v>10767</v>
      </c>
      <c r="H1332" s="34">
        <f t="shared" si="40"/>
        <v>1</v>
      </c>
      <c r="I1332" s="34">
        <f t="shared" si="41"/>
        <v>0</v>
      </c>
      <c r="J1332" s="34"/>
      <c r="K1332" s="34" t="s">
        <v>20</v>
      </c>
      <c r="L1332" s="34" t="s">
        <v>24</v>
      </c>
      <c r="M1332" s="34">
        <v>66</v>
      </c>
      <c r="N1332" s="34">
        <v>10</v>
      </c>
      <c r="O1332" s="34">
        <v>27</v>
      </c>
      <c r="P1332" s="1">
        <v>63.899000000000001</v>
      </c>
      <c r="Q1332" s="1">
        <v>24.956900000000001</v>
      </c>
    </row>
    <row r="1333" spans="1:17" ht="15" thickBot="1" x14ac:dyDescent="0.25">
      <c r="A1333" s="34" t="s">
        <v>67</v>
      </c>
      <c r="B1333" s="34" t="s">
        <v>8126</v>
      </c>
      <c r="C1333" s="34" t="s">
        <v>8127</v>
      </c>
      <c r="D1333" s="34" t="s">
        <v>3419</v>
      </c>
      <c r="E1333" s="34" t="s">
        <v>20</v>
      </c>
      <c r="F1333" s="34" t="s">
        <v>10768</v>
      </c>
      <c r="G1333" s="34" t="s">
        <v>10769</v>
      </c>
      <c r="H1333" s="34">
        <f t="shared" si="40"/>
        <v>1</v>
      </c>
      <c r="I1333" s="34">
        <f t="shared" si="41"/>
        <v>0</v>
      </c>
      <c r="J1333" s="34"/>
      <c r="K1333" s="34" t="s">
        <v>20</v>
      </c>
      <c r="L1333" s="34" t="s">
        <v>24</v>
      </c>
      <c r="M1333" s="34">
        <v>66</v>
      </c>
      <c r="N1333" s="34">
        <v>10</v>
      </c>
      <c r="O1333" s="34">
        <v>27</v>
      </c>
      <c r="P1333" s="1">
        <v>63.899000000000001</v>
      </c>
      <c r="Q1333" s="1">
        <v>87.960700000000003</v>
      </c>
    </row>
    <row r="1334" spans="1:17" ht="15" thickBot="1" x14ac:dyDescent="0.25">
      <c r="A1334" s="34" t="s">
        <v>67</v>
      </c>
      <c r="B1334" s="34" t="s">
        <v>8126</v>
      </c>
      <c r="C1334" s="34" t="s">
        <v>8127</v>
      </c>
      <c r="D1334" s="34" t="s">
        <v>3419</v>
      </c>
      <c r="E1334" s="34" t="s">
        <v>20</v>
      </c>
      <c r="F1334" s="34" t="s">
        <v>10770</v>
      </c>
      <c r="G1334" s="34" t="s">
        <v>10771</v>
      </c>
      <c r="H1334" s="34">
        <f t="shared" si="40"/>
        <v>1</v>
      </c>
      <c r="I1334" s="34">
        <f t="shared" si="41"/>
        <v>0</v>
      </c>
      <c r="J1334" s="34"/>
      <c r="K1334" s="34" t="s">
        <v>20</v>
      </c>
      <c r="L1334" s="34" t="s">
        <v>24</v>
      </c>
      <c r="M1334" s="34">
        <v>66</v>
      </c>
      <c r="N1334" s="34">
        <v>10</v>
      </c>
      <c r="O1334" s="34">
        <v>27</v>
      </c>
      <c r="P1334" s="1">
        <v>63.899000000000001</v>
      </c>
      <c r="Q1334" s="1">
        <v>46.391199999999998</v>
      </c>
    </row>
    <row r="1335" spans="1:17" ht="15" thickBot="1" x14ac:dyDescent="0.25">
      <c r="A1335" s="34" t="s">
        <v>67</v>
      </c>
      <c r="B1335" s="34" t="s">
        <v>8126</v>
      </c>
      <c r="C1335" s="34" t="s">
        <v>8127</v>
      </c>
      <c r="D1335" s="34" t="s">
        <v>3419</v>
      </c>
      <c r="E1335" s="34" t="s">
        <v>20</v>
      </c>
      <c r="F1335" s="34" t="s">
        <v>10772</v>
      </c>
      <c r="G1335" s="34" t="s">
        <v>10773</v>
      </c>
      <c r="H1335" s="34">
        <f t="shared" si="40"/>
        <v>1</v>
      </c>
      <c r="I1335" s="34">
        <f t="shared" si="41"/>
        <v>0</v>
      </c>
      <c r="J1335" s="34"/>
      <c r="K1335" s="34" t="s">
        <v>20</v>
      </c>
      <c r="L1335" s="34" t="s">
        <v>24</v>
      </c>
      <c r="M1335" s="34">
        <v>66</v>
      </c>
      <c r="N1335" s="34">
        <v>10</v>
      </c>
      <c r="O1335" s="34">
        <v>27</v>
      </c>
      <c r="P1335" s="1">
        <v>63.899000000000001</v>
      </c>
      <c r="Q1335" s="1">
        <v>72.764200000000002</v>
      </c>
    </row>
    <row r="1336" spans="1:17" ht="15" thickBot="1" x14ac:dyDescent="0.25">
      <c r="A1336" s="34" t="s">
        <v>67</v>
      </c>
      <c r="B1336" s="34" t="s">
        <v>8126</v>
      </c>
      <c r="C1336" s="34" t="s">
        <v>8127</v>
      </c>
      <c r="D1336" s="34" t="s">
        <v>3419</v>
      </c>
      <c r="E1336" s="34" t="s">
        <v>20</v>
      </c>
      <c r="F1336" s="34" t="s">
        <v>10774</v>
      </c>
      <c r="G1336" s="34" t="s">
        <v>10775</v>
      </c>
      <c r="H1336" s="34">
        <f t="shared" si="40"/>
        <v>1</v>
      </c>
      <c r="I1336" s="34">
        <f t="shared" si="41"/>
        <v>0</v>
      </c>
      <c r="J1336" s="34"/>
      <c r="K1336" s="34" t="s">
        <v>20</v>
      </c>
      <c r="L1336" s="34" t="s">
        <v>24</v>
      </c>
      <c r="M1336" s="34">
        <v>66</v>
      </c>
      <c r="N1336" s="34">
        <v>10</v>
      </c>
      <c r="O1336" s="34">
        <v>27</v>
      </c>
      <c r="P1336" s="1">
        <v>64.375200000000007</v>
      </c>
      <c r="Q1336" s="1">
        <v>78.741500000000002</v>
      </c>
    </row>
    <row r="1337" spans="1:17" ht="15" thickBot="1" x14ac:dyDescent="0.25">
      <c r="A1337" s="34" t="s">
        <v>67</v>
      </c>
      <c r="B1337" s="34" t="s">
        <v>8126</v>
      </c>
      <c r="C1337" s="34" t="s">
        <v>8127</v>
      </c>
      <c r="D1337" s="34" t="s">
        <v>3419</v>
      </c>
      <c r="E1337" s="34" t="s">
        <v>20</v>
      </c>
      <c r="F1337" s="34" t="s">
        <v>10776</v>
      </c>
      <c r="G1337" s="34" t="s">
        <v>10777</v>
      </c>
      <c r="H1337" s="34">
        <f t="shared" si="40"/>
        <v>1</v>
      </c>
      <c r="I1337" s="34">
        <f t="shared" si="41"/>
        <v>0</v>
      </c>
      <c r="J1337" s="34"/>
      <c r="K1337" s="34" t="s">
        <v>20</v>
      </c>
      <c r="L1337" s="34" t="s">
        <v>24</v>
      </c>
      <c r="M1337" s="34">
        <v>66</v>
      </c>
      <c r="N1337" s="34">
        <v>10</v>
      </c>
      <c r="O1337" s="34">
        <v>27</v>
      </c>
      <c r="P1337" s="1">
        <v>63.899000000000001</v>
      </c>
      <c r="Q1337" s="1">
        <v>82.112399999999994</v>
      </c>
    </row>
    <row r="1338" spans="1:17" ht="15" thickBot="1" x14ac:dyDescent="0.25">
      <c r="A1338" s="34" t="s">
        <v>67</v>
      </c>
      <c r="B1338" s="34" t="s">
        <v>8126</v>
      </c>
      <c r="C1338" s="34" t="s">
        <v>8127</v>
      </c>
      <c r="D1338" s="34" t="s">
        <v>3419</v>
      </c>
      <c r="E1338" s="34" t="s">
        <v>20</v>
      </c>
      <c r="F1338" s="34" t="s">
        <v>10778</v>
      </c>
      <c r="G1338" s="34" t="s">
        <v>10779</v>
      </c>
      <c r="H1338" s="34">
        <f t="shared" si="40"/>
        <v>1</v>
      </c>
      <c r="I1338" s="34">
        <f t="shared" si="41"/>
        <v>0</v>
      </c>
      <c r="J1338" s="34"/>
      <c r="K1338" s="34" t="s">
        <v>20</v>
      </c>
      <c r="L1338" s="34" t="s">
        <v>24</v>
      </c>
      <c r="M1338" s="34">
        <v>66</v>
      </c>
      <c r="N1338" s="34">
        <v>10</v>
      </c>
      <c r="O1338" s="34">
        <v>27</v>
      </c>
      <c r="P1338" s="1">
        <v>63.899000000000001</v>
      </c>
      <c r="Q1338" s="1">
        <v>64.937399999999997</v>
      </c>
    </row>
    <row r="1339" spans="1:17" ht="15" thickBot="1" x14ac:dyDescent="0.25">
      <c r="A1339" s="34" t="s">
        <v>67</v>
      </c>
      <c r="B1339" s="34" t="s">
        <v>8126</v>
      </c>
      <c r="C1339" s="34" t="s">
        <v>8127</v>
      </c>
      <c r="D1339" s="34" t="s">
        <v>3419</v>
      </c>
      <c r="E1339" s="34" t="s">
        <v>20</v>
      </c>
      <c r="F1339" s="34" t="s">
        <v>10780</v>
      </c>
      <c r="G1339" s="34" t="s">
        <v>10781</v>
      </c>
      <c r="H1339" s="34">
        <f t="shared" si="40"/>
        <v>1</v>
      </c>
      <c r="I1339" s="34">
        <f t="shared" si="41"/>
        <v>0</v>
      </c>
      <c r="J1339" s="34"/>
      <c r="K1339" s="34" t="s">
        <v>20</v>
      </c>
      <c r="L1339" s="34" t="s">
        <v>24</v>
      </c>
      <c r="M1339" s="34">
        <v>66</v>
      </c>
      <c r="N1339" s="34">
        <v>10</v>
      </c>
      <c r="O1339" s="34">
        <v>27</v>
      </c>
      <c r="P1339" s="1">
        <v>63.899000000000001</v>
      </c>
      <c r="Q1339" s="1">
        <v>57</v>
      </c>
    </row>
    <row r="1340" spans="1:17" ht="15" thickBot="1" x14ac:dyDescent="0.25">
      <c r="A1340" s="34" t="s">
        <v>67</v>
      </c>
      <c r="B1340" s="34" t="s">
        <v>8126</v>
      </c>
      <c r="C1340" s="34" t="s">
        <v>8127</v>
      </c>
      <c r="D1340" s="34" t="s">
        <v>3419</v>
      </c>
      <c r="E1340" s="34" t="s">
        <v>20</v>
      </c>
      <c r="F1340" s="34" t="s">
        <v>10782</v>
      </c>
      <c r="G1340" s="34" t="s">
        <v>10783</v>
      </c>
      <c r="H1340" s="34">
        <f t="shared" si="40"/>
        <v>1</v>
      </c>
      <c r="I1340" s="34">
        <f t="shared" si="41"/>
        <v>0</v>
      </c>
      <c r="J1340" s="34"/>
      <c r="K1340" s="34" t="s">
        <v>20</v>
      </c>
      <c r="L1340" s="34" t="s">
        <v>24</v>
      </c>
      <c r="M1340" s="34">
        <v>66</v>
      </c>
      <c r="N1340" s="34">
        <v>10</v>
      </c>
      <c r="O1340" s="34">
        <v>27</v>
      </c>
      <c r="P1340" s="1">
        <v>63.899000000000001</v>
      </c>
      <c r="Q1340" s="1">
        <v>56.399099999999997</v>
      </c>
    </row>
    <row r="1341" spans="1:17" ht="15" thickBot="1" x14ac:dyDescent="0.25">
      <c r="A1341" s="34" t="s">
        <v>67</v>
      </c>
      <c r="B1341" s="34" t="s">
        <v>8126</v>
      </c>
      <c r="C1341" s="34" t="s">
        <v>8127</v>
      </c>
      <c r="D1341" s="34" t="s">
        <v>3419</v>
      </c>
      <c r="E1341" s="34" t="s">
        <v>20</v>
      </c>
      <c r="F1341" s="34" t="s">
        <v>10784</v>
      </c>
      <c r="G1341" s="34" t="s">
        <v>10783</v>
      </c>
      <c r="H1341" s="34">
        <f t="shared" si="40"/>
        <v>1</v>
      </c>
      <c r="I1341" s="34">
        <f t="shared" si="41"/>
        <v>0</v>
      </c>
      <c r="J1341" s="34"/>
      <c r="K1341" s="34" t="s">
        <v>20</v>
      </c>
      <c r="L1341" s="34" t="s">
        <v>24</v>
      </c>
      <c r="M1341" s="34">
        <v>66</v>
      </c>
      <c r="N1341" s="34">
        <v>10</v>
      </c>
      <c r="O1341" s="34">
        <v>27</v>
      </c>
      <c r="P1341" s="1">
        <v>63.899000000000001</v>
      </c>
      <c r="Q1341" s="1">
        <v>56.399099999999997</v>
      </c>
    </row>
    <row r="1342" spans="1:17" ht="15" thickBot="1" x14ac:dyDescent="0.25">
      <c r="A1342" s="34" t="s">
        <v>67</v>
      </c>
      <c r="B1342" s="34" t="s">
        <v>8126</v>
      </c>
      <c r="C1342" s="34" t="s">
        <v>8127</v>
      </c>
      <c r="D1342" s="34" t="s">
        <v>3419</v>
      </c>
      <c r="E1342" s="34" t="s">
        <v>20</v>
      </c>
      <c r="F1342" s="34" t="s">
        <v>10785</v>
      </c>
      <c r="G1342" s="34" t="s">
        <v>10786</v>
      </c>
      <c r="H1342" s="34">
        <f t="shared" si="40"/>
        <v>1</v>
      </c>
      <c r="I1342" s="34">
        <f t="shared" si="41"/>
        <v>0</v>
      </c>
      <c r="J1342" s="34"/>
      <c r="K1342" s="34" t="s">
        <v>20</v>
      </c>
      <c r="L1342" s="34" t="s">
        <v>24</v>
      </c>
      <c r="M1342" s="34">
        <v>66</v>
      </c>
      <c r="N1342" s="34">
        <v>10</v>
      </c>
      <c r="O1342" s="34">
        <v>27</v>
      </c>
      <c r="P1342" s="1">
        <v>63.899000000000001</v>
      </c>
      <c r="Q1342" s="1">
        <v>88.631600000000006</v>
      </c>
    </row>
    <row r="1343" spans="1:17" ht="15" thickBot="1" x14ac:dyDescent="0.25">
      <c r="A1343" s="34" t="s">
        <v>67</v>
      </c>
      <c r="B1343" s="34" t="s">
        <v>8126</v>
      </c>
      <c r="C1343" s="34" t="s">
        <v>8127</v>
      </c>
      <c r="D1343" s="34" t="s">
        <v>3419</v>
      </c>
      <c r="E1343" s="34" t="s">
        <v>20</v>
      </c>
      <c r="F1343" s="34" t="s">
        <v>10787</v>
      </c>
      <c r="G1343" s="34" t="s">
        <v>108</v>
      </c>
      <c r="H1343" s="34">
        <f t="shared" si="40"/>
        <v>1</v>
      </c>
      <c r="I1343" s="34">
        <f t="shared" si="41"/>
        <v>0</v>
      </c>
      <c r="J1343" s="34"/>
      <c r="K1343" s="34" t="s">
        <v>20</v>
      </c>
      <c r="L1343" s="34" t="s">
        <v>24</v>
      </c>
      <c r="M1343" s="34">
        <v>66</v>
      </c>
      <c r="N1343" s="34">
        <v>10</v>
      </c>
      <c r="O1343" s="34">
        <v>27</v>
      </c>
      <c r="P1343" s="1">
        <v>63.899000000000001</v>
      </c>
      <c r="Q1343" s="1">
        <v>25</v>
      </c>
    </row>
    <row r="1344" spans="1:17" ht="15" thickBot="1" x14ac:dyDescent="0.25">
      <c r="A1344" s="34" t="s">
        <v>67</v>
      </c>
      <c r="B1344" s="34" t="s">
        <v>8126</v>
      </c>
      <c r="C1344" s="34" t="s">
        <v>8127</v>
      </c>
      <c r="D1344" s="34" t="s">
        <v>3419</v>
      </c>
      <c r="E1344" s="34" t="s">
        <v>20</v>
      </c>
      <c r="F1344" s="34" t="s">
        <v>10788</v>
      </c>
      <c r="G1344" s="34" t="s">
        <v>10789</v>
      </c>
      <c r="H1344" s="34">
        <f t="shared" si="40"/>
        <v>1</v>
      </c>
      <c r="I1344" s="34">
        <f t="shared" si="41"/>
        <v>0</v>
      </c>
      <c r="J1344" s="34"/>
      <c r="K1344" s="34" t="s">
        <v>20</v>
      </c>
      <c r="L1344" s="34" t="s">
        <v>24</v>
      </c>
      <c r="M1344" s="34">
        <v>66</v>
      </c>
      <c r="N1344" s="34">
        <v>10</v>
      </c>
      <c r="O1344" s="34">
        <v>27</v>
      </c>
      <c r="P1344" s="1">
        <v>63.899000000000001</v>
      </c>
      <c r="Q1344" s="1">
        <v>38.6282</v>
      </c>
    </row>
    <row r="1345" spans="1:17" ht="15" thickBot="1" x14ac:dyDescent="0.25">
      <c r="A1345" s="34" t="s">
        <v>67</v>
      </c>
      <c r="B1345" s="34" t="s">
        <v>8126</v>
      </c>
      <c r="C1345" s="34" t="s">
        <v>8127</v>
      </c>
      <c r="D1345" s="34" t="s">
        <v>3419</v>
      </c>
      <c r="E1345" s="34" t="s">
        <v>20</v>
      </c>
      <c r="F1345" s="34" t="s">
        <v>10790</v>
      </c>
      <c r="G1345" s="34" t="s">
        <v>10791</v>
      </c>
      <c r="H1345" s="34">
        <f t="shared" si="40"/>
        <v>1</v>
      </c>
      <c r="I1345" s="34">
        <f t="shared" si="41"/>
        <v>0</v>
      </c>
      <c r="J1345" s="34"/>
      <c r="K1345" s="34" t="s">
        <v>20</v>
      </c>
      <c r="L1345" s="34" t="s">
        <v>24</v>
      </c>
      <c r="M1345" s="34">
        <v>66</v>
      </c>
      <c r="N1345" s="34">
        <v>10</v>
      </c>
      <c r="O1345" s="34">
        <v>27</v>
      </c>
      <c r="P1345" s="1">
        <v>63.899000000000001</v>
      </c>
      <c r="Q1345" s="1">
        <v>75.889300000000006</v>
      </c>
    </row>
    <row r="1346" spans="1:17" ht="15" thickBot="1" x14ac:dyDescent="0.25">
      <c r="A1346" s="34" t="s">
        <v>67</v>
      </c>
      <c r="B1346" s="34" t="s">
        <v>8126</v>
      </c>
      <c r="C1346" s="34" t="s">
        <v>8127</v>
      </c>
      <c r="D1346" s="34" t="s">
        <v>3419</v>
      </c>
      <c r="E1346" s="34" t="s">
        <v>20</v>
      </c>
      <c r="F1346" s="34" t="s">
        <v>10792</v>
      </c>
      <c r="G1346" s="34" t="s">
        <v>10793</v>
      </c>
      <c r="H1346" s="34">
        <f t="shared" ref="H1346:H1409" si="42">IF(AND(P1346*1.6&gt;=100),100, P1346*1.6)/100</f>
        <v>1</v>
      </c>
      <c r="I1346" s="34">
        <f t="shared" ref="I1346:I1409" si="43">1-H1346</f>
        <v>0</v>
      </c>
      <c r="J1346" s="34"/>
      <c r="K1346" s="34" t="s">
        <v>20</v>
      </c>
      <c r="L1346" s="34" t="s">
        <v>24</v>
      </c>
      <c r="M1346" s="34">
        <v>66</v>
      </c>
      <c r="N1346" s="34">
        <v>10</v>
      </c>
      <c r="O1346" s="34">
        <v>27</v>
      </c>
      <c r="P1346" s="1">
        <v>63.899000000000001</v>
      </c>
      <c r="Q1346" s="1">
        <v>84.492000000000004</v>
      </c>
    </row>
    <row r="1347" spans="1:17" ht="15" thickBot="1" x14ac:dyDescent="0.25">
      <c r="A1347" s="34" t="s">
        <v>67</v>
      </c>
      <c r="B1347" s="34" t="s">
        <v>8126</v>
      </c>
      <c r="C1347" s="34" t="s">
        <v>8127</v>
      </c>
      <c r="D1347" s="34" t="s">
        <v>3419</v>
      </c>
      <c r="E1347" s="34" t="s">
        <v>20</v>
      </c>
      <c r="F1347" s="34" t="s">
        <v>10794</v>
      </c>
      <c r="G1347" s="34" t="s">
        <v>10795</v>
      </c>
      <c r="H1347" s="34">
        <f t="shared" si="42"/>
        <v>1</v>
      </c>
      <c r="I1347" s="34">
        <f t="shared" si="43"/>
        <v>0</v>
      </c>
      <c r="J1347" s="34"/>
      <c r="K1347" s="34" t="s">
        <v>20</v>
      </c>
      <c r="L1347" s="34" t="s">
        <v>24</v>
      </c>
      <c r="M1347" s="34">
        <v>66</v>
      </c>
      <c r="N1347" s="34">
        <v>10</v>
      </c>
      <c r="O1347" s="34">
        <v>27</v>
      </c>
      <c r="P1347" s="1">
        <v>63.899000000000001</v>
      </c>
      <c r="Q1347" s="1">
        <v>30.513999999999999</v>
      </c>
    </row>
    <row r="1348" spans="1:17" ht="15" thickBot="1" x14ac:dyDescent="0.25">
      <c r="A1348" s="34" t="s">
        <v>67</v>
      </c>
      <c r="B1348" s="34" t="s">
        <v>8126</v>
      </c>
      <c r="C1348" s="34" t="s">
        <v>8127</v>
      </c>
      <c r="D1348" s="34" t="s">
        <v>3419</v>
      </c>
      <c r="E1348" s="34" t="s">
        <v>20</v>
      </c>
      <c r="F1348" s="34" t="s">
        <v>10796</v>
      </c>
      <c r="G1348" s="34" t="s">
        <v>10797</v>
      </c>
      <c r="H1348" s="34">
        <f t="shared" si="42"/>
        <v>1</v>
      </c>
      <c r="I1348" s="34">
        <f t="shared" si="43"/>
        <v>0</v>
      </c>
      <c r="J1348" s="34"/>
      <c r="K1348" s="34" t="s">
        <v>20</v>
      </c>
      <c r="L1348" s="34" t="s">
        <v>24</v>
      </c>
      <c r="M1348" s="34">
        <v>66</v>
      </c>
      <c r="N1348" s="34">
        <v>10</v>
      </c>
      <c r="O1348" s="34">
        <v>27</v>
      </c>
      <c r="P1348" s="1">
        <v>63.899000000000001</v>
      </c>
      <c r="Q1348" s="1">
        <v>86.542100000000005</v>
      </c>
    </row>
    <row r="1349" spans="1:17" ht="15" thickBot="1" x14ac:dyDescent="0.25">
      <c r="A1349" s="34" t="s">
        <v>67</v>
      </c>
      <c r="B1349" s="34" t="s">
        <v>8126</v>
      </c>
      <c r="C1349" s="34" t="s">
        <v>8127</v>
      </c>
      <c r="D1349" s="34" t="s">
        <v>3419</v>
      </c>
      <c r="E1349" s="34" t="s">
        <v>20</v>
      </c>
      <c r="F1349" s="34" t="s">
        <v>10798</v>
      </c>
      <c r="G1349" s="34" t="s">
        <v>10799</v>
      </c>
      <c r="H1349" s="34">
        <f t="shared" si="42"/>
        <v>1</v>
      </c>
      <c r="I1349" s="34">
        <f t="shared" si="43"/>
        <v>0</v>
      </c>
      <c r="J1349" s="34"/>
      <c r="K1349" s="34" t="s">
        <v>20</v>
      </c>
      <c r="L1349" s="34" t="s">
        <v>24</v>
      </c>
      <c r="M1349" s="34">
        <v>66</v>
      </c>
      <c r="N1349" s="34">
        <v>10</v>
      </c>
      <c r="O1349" s="34">
        <v>27</v>
      </c>
      <c r="P1349" s="1">
        <v>63.899000000000001</v>
      </c>
      <c r="Q1349" s="1">
        <v>77.8947</v>
      </c>
    </row>
    <row r="1350" spans="1:17" ht="15" thickBot="1" x14ac:dyDescent="0.25">
      <c r="A1350" s="34" t="s">
        <v>67</v>
      </c>
      <c r="B1350" s="34" t="s">
        <v>8126</v>
      </c>
      <c r="C1350" s="34" t="s">
        <v>8127</v>
      </c>
      <c r="D1350" s="34" t="s">
        <v>3419</v>
      </c>
      <c r="E1350" s="34" t="s">
        <v>20</v>
      </c>
      <c r="F1350" s="34" t="s">
        <v>10800</v>
      </c>
      <c r="G1350" s="34" t="s">
        <v>10801</v>
      </c>
      <c r="H1350" s="34">
        <f t="shared" si="42"/>
        <v>1</v>
      </c>
      <c r="I1350" s="34">
        <f t="shared" si="43"/>
        <v>0</v>
      </c>
      <c r="J1350" s="34"/>
      <c r="K1350" s="34" t="s">
        <v>20</v>
      </c>
      <c r="L1350" s="34" t="s">
        <v>24</v>
      </c>
      <c r="M1350" s="34">
        <v>66</v>
      </c>
      <c r="N1350" s="34">
        <v>10</v>
      </c>
      <c r="O1350" s="34">
        <v>27</v>
      </c>
      <c r="P1350" s="1">
        <v>63.899000000000001</v>
      </c>
      <c r="Q1350" s="1">
        <v>70.150199999999998</v>
      </c>
    </row>
    <row r="1351" spans="1:17" ht="15" thickBot="1" x14ac:dyDescent="0.25">
      <c r="A1351" s="34" t="s">
        <v>67</v>
      </c>
      <c r="B1351" s="34" t="s">
        <v>8126</v>
      </c>
      <c r="C1351" s="34" t="s">
        <v>8127</v>
      </c>
      <c r="D1351" s="34" t="s">
        <v>3419</v>
      </c>
      <c r="E1351" s="34" t="s">
        <v>20</v>
      </c>
      <c r="F1351" s="34" t="s">
        <v>10802</v>
      </c>
      <c r="G1351" s="34" t="s">
        <v>10803</v>
      </c>
      <c r="H1351" s="34">
        <f t="shared" si="42"/>
        <v>1</v>
      </c>
      <c r="I1351" s="34">
        <f t="shared" si="43"/>
        <v>0</v>
      </c>
      <c r="J1351" s="34"/>
      <c r="K1351" s="34" t="s">
        <v>20</v>
      </c>
      <c r="L1351" s="34" t="s">
        <v>24</v>
      </c>
      <c r="M1351" s="34">
        <v>66</v>
      </c>
      <c r="N1351" s="34">
        <v>10</v>
      </c>
      <c r="O1351" s="34">
        <v>27</v>
      </c>
      <c r="P1351" s="1">
        <v>63.899000000000001</v>
      </c>
      <c r="Q1351" s="1">
        <v>78.181799999999996</v>
      </c>
    </row>
    <row r="1352" spans="1:17" ht="15" thickBot="1" x14ac:dyDescent="0.25">
      <c r="A1352" s="34" t="s">
        <v>67</v>
      </c>
      <c r="B1352" s="34" t="s">
        <v>8126</v>
      </c>
      <c r="C1352" s="34" t="s">
        <v>8127</v>
      </c>
      <c r="D1352" s="34" t="s">
        <v>3419</v>
      </c>
      <c r="E1352" s="34" t="s">
        <v>20</v>
      </c>
      <c r="F1352" s="34" t="s">
        <v>10804</v>
      </c>
      <c r="G1352" s="34" t="s">
        <v>10805</v>
      </c>
      <c r="H1352" s="34">
        <f t="shared" si="42"/>
        <v>1</v>
      </c>
      <c r="I1352" s="34">
        <f t="shared" si="43"/>
        <v>0</v>
      </c>
      <c r="J1352" s="34"/>
      <c r="K1352" s="34" t="s">
        <v>20</v>
      </c>
      <c r="L1352" s="34" t="s">
        <v>24</v>
      </c>
      <c r="M1352" s="34">
        <v>66</v>
      </c>
      <c r="N1352" s="34">
        <v>10</v>
      </c>
      <c r="O1352" s="34">
        <v>27</v>
      </c>
      <c r="P1352" s="1">
        <v>63.899000000000001</v>
      </c>
      <c r="Q1352" s="1">
        <v>73.416600000000003</v>
      </c>
    </row>
    <row r="1353" spans="1:17" ht="15" thickBot="1" x14ac:dyDescent="0.25">
      <c r="A1353" s="34" t="s">
        <v>67</v>
      </c>
      <c r="B1353" s="34" t="s">
        <v>8126</v>
      </c>
      <c r="C1353" s="34" t="s">
        <v>8127</v>
      </c>
      <c r="D1353" s="34" t="s">
        <v>3419</v>
      </c>
      <c r="E1353" s="34" t="s">
        <v>20</v>
      </c>
      <c r="F1353" s="34" t="s">
        <v>10806</v>
      </c>
      <c r="G1353" s="34" t="s">
        <v>10807</v>
      </c>
      <c r="H1353" s="34">
        <f t="shared" si="42"/>
        <v>1</v>
      </c>
      <c r="I1353" s="34">
        <f t="shared" si="43"/>
        <v>0</v>
      </c>
      <c r="J1353" s="34"/>
      <c r="K1353" s="34" t="s">
        <v>20</v>
      </c>
      <c r="L1353" s="34" t="s">
        <v>24</v>
      </c>
      <c r="M1353" s="34">
        <v>66</v>
      </c>
      <c r="N1353" s="34">
        <v>10</v>
      </c>
      <c r="O1353" s="34">
        <v>27</v>
      </c>
      <c r="P1353" s="1">
        <v>63.899000000000001</v>
      </c>
      <c r="Q1353" s="1">
        <v>77.729299999999995</v>
      </c>
    </row>
    <row r="1354" spans="1:17" ht="15" thickBot="1" x14ac:dyDescent="0.25">
      <c r="A1354" s="34" t="s">
        <v>67</v>
      </c>
      <c r="B1354" s="34" t="s">
        <v>8126</v>
      </c>
      <c r="C1354" s="34" t="s">
        <v>8127</v>
      </c>
      <c r="D1354" s="34" t="s">
        <v>3419</v>
      </c>
      <c r="E1354" s="34" t="s">
        <v>20</v>
      </c>
      <c r="F1354" s="34" t="s">
        <v>10808</v>
      </c>
      <c r="G1354" s="34" t="s">
        <v>10809</v>
      </c>
      <c r="H1354" s="34">
        <f t="shared" si="42"/>
        <v>1</v>
      </c>
      <c r="I1354" s="34">
        <f t="shared" si="43"/>
        <v>0</v>
      </c>
      <c r="J1354" s="34"/>
      <c r="K1354" s="34" t="s">
        <v>20</v>
      </c>
      <c r="L1354" s="34" t="s">
        <v>24</v>
      </c>
      <c r="M1354" s="34">
        <v>66</v>
      </c>
      <c r="N1354" s="34">
        <v>10</v>
      </c>
      <c r="O1354" s="34">
        <v>27</v>
      </c>
      <c r="P1354" s="1">
        <v>63.899000000000001</v>
      </c>
      <c r="Q1354" s="1">
        <v>85.0732</v>
      </c>
    </row>
    <row r="1355" spans="1:17" ht="15" thickBot="1" x14ac:dyDescent="0.25">
      <c r="A1355" s="34" t="s">
        <v>67</v>
      </c>
      <c r="B1355" s="34" t="s">
        <v>8126</v>
      </c>
      <c r="C1355" s="34" t="s">
        <v>8127</v>
      </c>
      <c r="D1355" s="34" t="s">
        <v>3419</v>
      </c>
      <c r="E1355" s="34" t="s">
        <v>20</v>
      </c>
      <c r="F1355" s="34" t="s">
        <v>10810</v>
      </c>
      <c r="G1355" s="34" t="s">
        <v>10811</v>
      </c>
      <c r="H1355" s="34">
        <f t="shared" si="42"/>
        <v>1</v>
      </c>
      <c r="I1355" s="34">
        <f t="shared" si="43"/>
        <v>0</v>
      </c>
      <c r="J1355" s="34"/>
      <c r="K1355" s="34" t="s">
        <v>20</v>
      </c>
      <c r="L1355" s="34" t="s">
        <v>24</v>
      </c>
      <c r="M1355" s="34">
        <v>66</v>
      </c>
      <c r="N1355" s="34">
        <v>10</v>
      </c>
      <c r="O1355" s="34">
        <v>27</v>
      </c>
      <c r="P1355" s="1">
        <v>63.899000000000001</v>
      </c>
      <c r="Q1355" s="1">
        <v>91.996300000000005</v>
      </c>
    </row>
    <row r="1356" spans="1:17" ht="15" thickBot="1" x14ac:dyDescent="0.25">
      <c r="A1356" s="34" t="s">
        <v>67</v>
      </c>
      <c r="B1356" s="34" t="s">
        <v>8126</v>
      </c>
      <c r="C1356" s="34" t="s">
        <v>8127</v>
      </c>
      <c r="D1356" s="34" t="s">
        <v>3419</v>
      </c>
      <c r="E1356" s="34" t="s">
        <v>20</v>
      </c>
      <c r="F1356" s="34" t="s">
        <v>10812</v>
      </c>
      <c r="G1356" s="34" t="s">
        <v>10813</v>
      </c>
      <c r="H1356" s="34">
        <f t="shared" si="42"/>
        <v>1</v>
      </c>
      <c r="I1356" s="34">
        <f t="shared" si="43"/>
        <v>0</v>
      </c>
      <c r="J1356" s="34"/>
      <c r="K1356" s="34" t="s">
        <v>20</v>
      </c>
      <c r="L1356" s="34" t="s">
        <v>24</v>
      </c>
      <c r="M1356" s="34">
        <v>66</v>
      </c>
      <c r="N1356" s="34">
        <v>10</v>
      </c>
      <c r="O1356" s="34">
        <v>27</v>
      </c>
      <c r="P1356" s="1">
        <v>63.899000000000001</v>
      </c>
      <c r="Q1356" s="1">
        <v>75.258700000000005</v>
      </c>
    </row>
    <row r="1357" spans="1:17" ht="15" thickBot="1" x14ac:dyDescent="0.25">
      <c r="A1357" s="34" t="s">
        <v>67</v>
      </c>
      <c r="B1357" s="34" t="s">
        <v>8126</v>
      </c>
      <c r="C1357" s="34" t="s">
        <v>8127</v>
      </c>
      <c r="D1357" s="34" t="s">
        <v>3419</v>
      </c>
      <c r="E1357" s="34" t="s">
        <v>20</v>
      </c>
      <c r="F1357" s="34" t="s">
        <v>10814</v>
      </c>
      <c r="G1357" s="34" t="s">
        <v>10815</v>
      </c>
      <c r="H1357" s="34">
        <f t="shared" si="42"/>
        <v>1</v>
      </c>
      <c r="I1357" s="34">
        <f t="shared" si="43"/>
        <v>0</v>
      </c>
      <c r="J1357" s="34"/>
      <c r="K1357" s="34" t="s">
        <v>20</v>
      </c>
      <c r="L1357" s="34" t="s">
        <v>24</v>
      </c>
      <c r="M1357" s="34">
        <v>66</v>
      </c>
      <c r="N1357" s="34">
        <v>10</v>
      </c>
      <c r="O1357" s="34">
        <v>27</v>
      </c>
      <c r="P1357" s="1">
        <v>63.899000000000001</v>
      </c>
      <c r="Q1357" s="1">
        <v>36.113199999999999</v>
      </c>
    </row>
    <row r="1358" spans="1:17" ht="15" thickBot="1" x14ac:dyDescent="0.25">
      <c r="A1358" s="34" t="s">
        <v>67</v>
      </c>
      <c r="B1358" s="34" t="s">
        <v>8126</v>
      </c>
      <c r="C1358" s="34" t="s">
        <v>8127</v>
      </c>
      <c r="D1358" s="34" t="s">
        <v>3419</v>
      </c>
      <c r="E1358" s="34" t="s">
        <v>20</v>
      </c>
      <c r="F1358" s="34" t="s">
        <v>10816</v>
      </c>
      <c r="G1358" s="34" t="s">
        <v>10817</v>
      </c>
      <c r="H1358" s="34">
        <f t="shared" si="42"/>
        <v>1</v>
      </c>
      <c r="I1358" s="34">
        <f t="shared" si="43"/>
        <v>0</v>
      </c>
      <c r="J1358" s="34"/>
      <c r="K1358" s="34" t="s">
        <v>20</v>
      </c>
      <c r="L1358" s="34" t="s">
        <v>24</v>
      </c>
      <c r="M1358" s="34">
        <v>66</v>
      </c>
      <c r="N1358" s="34">
        <v>10</v>
      </c>
      <c r="O1358" s="34">
        <v>27</v>
      </c>
      <c r="P1358" s="1">
        <v>63.899000000000001</v>
      </c>
      <c r="Q1358" s="1">
        <v>68.115899999999996</v>
      </c>
    </row>
    <row r="1359" spans="1:17" ht="15" thickBot="1" x14ac:dyDescent="0.25">
      <c r="A1359" s="34" t="s">
        <v>67</v>
      </c>
      <c r="B1359" s="34" t="s">
        <v>8126</v>
      </c>
      <c r="C1359" s="34" t="s">
        <v>8127</v>
      </c>
      <c r="D1359" s="34" t="s">
        <v>3419</v>
      </c>
      <c r="E1359" s="34" t="s">
        <v>20</v>
      </c>
      <c r="F1359" s="34" t="s">
        <v>10818</v>
      </c>
      <c r="G1359" s="34" t="s">
        <v>10819</v>
      </c>
      <c r="H1359" s="34">
        <f t="shared" si="42"/>
        <v>1</v>
      </c>
      <c r="I1359" s="34">
        <f t="shared" si="43"/>
        <v>0</v>
      </c>
      <c r="J1359" s="34"/>
      <c r="K1359" s="34" t="s">
        <v>20</v>
      </c>
      <c r="L1359" s="34" t="s">
        <v>24</v>
      </c>
      <c r="M1359" s="34">
        <v>66</v>
      </c>
      <c r="N1359" s="34">
        <v>10</v>
      </c>
      <c r="O1359" s="34">
        <v>27</v>
      </c>
      <c r="P1359" s="1">
        <v>63.899000000000001</v>
      </c>
      <c r="Q1359" s="1">
        <v>68.230500000000006</v>
      </c>
    </row>
    <row r="1360" spans="1:17" ht="15" thickBot="1" x14ac:dyDescent="0.25">
      <c r="A1360" s="34" t="s">
        <v>67</v>
      </c>
      <c r="B1360" s="34" t="s">
        <v>8126</v>
      </c>
      <c r="C1360" s="34" t="s">
        <v>8127</v>
      </c>
      <c r="D1360" s="34" t="s">
        <v>3419</v>
      </c>
      <c r="E1360" s="34" t="s">
        <v>20</v>
      </c>
      <c r="F1360" s="34" t="s">
        <v>10820</v>
      </c>
      <c r="G1360" s="34" t="s">
        <v>10821</v>
      </c>
      <c r="H1360" s="34">
        <f t="shared" si="42"/>
        <v>1</v>
      </c>
      <c r="I1360" s="34">
        <f t="shared" si="43"/>
        <v>0</v>
      </c>
      <c r="J1360" s="34"/>
      <c r="K1360" s="34" t="s">
        <v>20</v>
      </c>
      <c r="L1360" s="34" t="s">
        <v>24</v>
      </c>
      <c r="M1360" s="34">
        <v>66</v>
      </c>
      <c r="N1360" s="34">
        <v>10</v>
      </c>
      <c r="O1360" s="34">
        <v>27</v>
      </c>
      <c r="P1360" s="1">
        <v>63.899000000000001</v>
      </c>
      <c r="Q1360" s="1">
        <v>76.917000000000002</v>
      </c>
    </row>
    <row r="1361" spans="1:17" ht="15" thickBot="1" x14ac:dyDescent="0.25">
      <c r="A1361" s="34" t="s">
        <v>67</v>
      </c>
      <c r="B1361" s="34" t="s">
        <v>8126</v>
      </c>
      <c r="C1361" s="34" t="s">
        <v>8127</v>
      </c>
      <c r="D1361" s="34" t="s">
        <v>3419</v>
      </c>
      <c r="E1361" s="34" t="s">
        <v>20</v>
      </c>
      <c r="F1361" s="34" t="s">
        <v>10822</v>
      </c>
      <c r="G1361" s="34" t="s">
        <v>10823</v>
      </c>
      <c r="H1361" s="34">
        <f t="shared" si="42"/>
        <v>1</v>
      </c>
      <c r="I1361" s="34">
        <f t="shared" si="43"/>
        <v>0</v>
      </c>
      <c r="J1361" s="34"/>
      <c r="K1361" s="34" t="s">
        <v>20</v>
      </c>
      <c r="L1361" s="34" t="s">
        <v>24</v>
      </c>
      <c r="M1361" s="34">
        <v>66</v>
      </c>
      <c r="N1361" s="34">
        <v>10</v>
      </c>
      <c r="O1361" s="34">
        <v>27</v>
      </c>
      <c r="P1361" s="1">
        <v>63.899000000000001</v>
      </c>
      <c r="Q1361" s="1">
        <v>43.382399999999997</v>
      </c>
    </row>
    <row r="1362" spans="1:17" ht="15" thickBot="1" x14ac:dyDescent="0.25">
      <c r="A1362" s="34" t="s">
        <v>67</v>
      </c>
      <c r="B1362" s="34" t="s">
        <v>8126</v>
      </c>
      <c r="C1362" s="34" t="s">
        <v>8127</v>
      </c>
      <c r="D1362" s="34" t="s">
        <v>3419</v>
      </c>
      <c r="E1362" s="34" t="s">
        <v>20</v>
      </c>
      <c r="F1362" s="34" t="s">
        <v>10824</v>
      </c>
      <c r="G1362" s="34" t="s">
        <v>10825</v>
      </c>
      <c r="H1362" s="34">
        <f t="shared" si="42"/>
        <v>1</v>
      </c>
      <c r="I1362" s="34">
        <f t="shared" si="43"/>
        <v>0</v>
      </c>
      <c r="J1362" s="34"/>
      <c r="K1362" s="34" t="s">
        <v>20</v>
      </c>
      <c r="L1362" s="34" t="s">
        <v>24</v>
      </c>
      <c r="M1362" s="34">
        <v>66</v>
      </c>
      <c r="N1362" s="34">
        <v>10</v>
      </c>
      <c r="O1362" s="34">
        <v>27</v>
      </c>
      <c r="P1362" s="1">
        <v>63.899000000000001</v>
      </c>
      <c r="Q1362" s="1">
        <v>24.137899999999998</v>
      </c>
    </row>
    <row r="1363" spans="1:17" ht="15" thickBot="1" x14ac:dyDescent="0.25">
      <c r="A1363" s="34" t="s">
        <v>67</v>
      </c>
      <c r="B1363" s="34" t="s">
        <v>8126</v>
      </c>
      <c r="C1363" s="34" t="s">
        <v>8127</v>
      </c>
      <c r="D1363" s="34" t="s">
        <v>3419</v>
      </c>
      <c r="E1363" s="34" t="s">
        <v>20</v>
      </c>
      <c r="F1363" s="34" t="s">
        <v>10826</v>
      </c>
      <c r="G1363" s="34" t="s">
        <v>10827</v>
      </c>
      <c r="H1363" s="34">
        <f t="shared" si="42"/>
        <v>1</v>
      </c>
      <c r="I1363" s="34">
        <f t="shared" si="43"/>
        <v>0</v>
      </c>
      <c r="J1363" s="34"/>
      <c r="K1363" s="34" t="s">
        <v>20</v>
      </c>
      <c r="L1363" s="34" t="s">
        <v>24</v>
      </c>
      <c r="M1363" s="34">
        <v>66</v>
      </c>
      <c r="N1363" s="34">
        <v>10</v>
      </c>
      <c r="O1363" s="34">
        <v>27</v>
      </c>
      <c r="P1363" s="1">
        <v>63.899000000000001</v>
      </c>
      <c r="Q1363" s="1">
        <v>82.424199999999999</v>
      </c>
    </row>
    <row r="1364" spans="1:17" ht="15" thickBot="1" x14ac:dyDescent="0.25">
      <c r="A1364" s="34" t="s">
        <v>67</v>
      </c>
      <c r="B1364" s="34" t="s">
        <v>8126</v>
      </c>
      <c r="C1364" s="34" t="s">
        <v>8127</v>
      </c>
      <c r="D1364" s="34" t="s">
        <v>3419</v>
      </c>
      <c r="E1364" s="34" t="s">
        <v>20</v>
      </c>
      <c r="F1364" s="34" t="s">
        <v>10828</v>
      </c>
      <c r="G1364" s="34" t="s">
        <v>10829</v>
      </c>
      <c r="H1364" s="34">
        <f t="shared" si="42"/>
        <v>1</v>
      </c>
      <c r="I1364" s="34">
        <f t="shared" si="43"/>
        <v>0</v>
      </c>
      <c r="J1364" s="34"/>
      <c r="K1364" s="34" t="s">
        <v>20</v>
      </c>
      <c r="L1364" s="34" t="s">
        <v>24</v>
      </c>
      <c r="M1364" s="34">
        <v>66</v>
      </c>
      <c r="N1364" s="34">
        <v>10</v>
      </c>
      <c r="O1364" s="34">
        <v>27</v>
      </c>
      <c r="P1364" s="1">
        <v>63.899000000000001</v>
      </c>
      <c r="Q1364" s="1">
        <v>21.125800000000002</v>
      </c>
    </row>
    <row r="1365" spans="1:17" ht="15" thickBot="1" x14ac:dyDescent="0.25">
      <c r="A1365" s="34" t="s">
        <v>67</v>
      </c>
      <c r="B1365" s="34" t="s">
        <v>8126</v>
      </c>
      <c r="C1365" s="34" t="s">
        <v>8127</v>
      </c>
      <c r="D1365" s="34" t="s">
        <v>3419</v>
      </c>
      <c r="E1365" s="34" t="s">
        <v>20</v>
      </c>
      <c r="F1365" s="34" t="s">
        <v>10830</v>
      </c>
      <c r="G1365" s="34" t="s">
        <v>10831</v>
      </c>
      <c r="H1365" s="34">
        <f t="shared" si="42"/>
        <v>1</v>
      </c>
      <c r="I1365" s="34">
        <f t="shared" si="43"/>
        <v>0</v>
      </c>
      <c r="J1365" s="34"/>
      <c r="K1365" s="34" t="s">
        <v>20</v>
      </c>
      <c r="L1365" s="34" t="s">
        <v>24</v>
      </c>
      <c r="M1365" s="34">
        <v>66</v>
      </c>
      <c r="N1365" s="34">
        <v>10</v>
      </c>
      <c r="O1365" s="34">
        <v>27</v>
      </c>
      <c r="P1365" s="1">
        <v>63.899000000000001</v>
      </c>
      <c r="Q1365" s="1">
        <v>88.236999999999995</v>
      </c>
    </row>
    <row r="1366" spans="1:17" ht="15" thickBot="1" x14ac:dyDescent="0.25">
      <c r="A1366" s="34" t="s">
        <v>67</v>
      </c>
      <c r="B1366" s="34" t="s">
        <v>8126</v>
      </c>
      <c r="C1366" s="34" t="s">
        <v>8127</v>
      </c>
      <c r="D1366" s="34" t="s">
        <v>3419</v>
      </c>
      <c r="E1366" s="34" t="s">
        <v>20</v>
      </c>
      <c r="F1366" s="34" t="s">
        <v>10832</v>
      </c>
      <c r="G1366" s="34" t="s">
        <v>10833</v>
      </c>
      <c r="H1366" s="34">
        <f t="shared" si="42"/>
        <v>1</v>
      </c>
      <c r="I1366" s="34">
        <f t="shared" si="43"/>
        <v>0</v>
      </c>
      <c r="J1366" s="34"/>
      <c r="K1366" s="34" t="s">
        <v>20</v>
      </c>
      <c r="L1366" s="34" t="s">
        <v>24</v>
      </c>
      <c r="M1366" s="34">
        <v>66</v>
      </c>
      <c r="N1366" s="34">
        <v>10</v>
      </c>
      <c r="O1366" s="34">
        <v>27</v>
      </c>
      <c r="P1366" s="1">
        <v>63.899000000000001</v>
      </c>
      <c r="Q1366" s="1">
        <v>80.120500000000007</v>
      </c>
    </row>
    <row r="1367" spans="1:17" ht="15" thickBot="1" x14ac:dyDescent="0.25">
      <c r="A1367" s="34" t="s">
        <v>67</v>
      </c>
      <c r="B1367" s="34" t="s">
        <v>8126</v>
      </c>
      <c r="C1367" s="34" t="s">
        <v>8127</v>
      </c>
      <c r="D1367" s="34" t="s">
        <v>3419</v>
      </c>
      <c r="E1367" s="34" t="s">
        <v>20</v>
      </c>
      <c r="F1367" s="34" t="s">
        <v>10834</v>
      </c>
      <c r="G1367" s="34" t="s">
        <v>10835</v>
      </c>
      <c r="H1367" s="34">
        <f t="shared" si="42"/>
        <v>1</v>
      </c>
      <c r="I1367" s="34">
        <f t="shared" si="43"/>
        <v>0</v>
      </c>
      <c r="J1367" s="34"/>
      <c r="K1367" s="34" t="s">
        <v>20</v>
      </c>
      <c r="L1367" s="34" t="s">
        <v>24</v>
      </c>
      <c r="M1367" s="34">
        <v>66</v>
      </c>
      <c r="N1367" s="34">
        <v>10</v>
      </c>
      <c r="O1367" s="34">
        <v>27</v>
      </c>
      <c r="P1367" s="1">
        <v>63.899000000000001</v>
      </c>
      <c r="Q1367" s="1">
        <v>82.993200000000002</v>
      </c>
    </row>
    <row r="1368" spans="1:17" ht="15" thickBot="1" x14ac:dyDescent="0.25">
      <c r="A1368" s="34" t="s">
        <v>67</v>
      </c>
      <c r="B1368" s="34" t="s">
        <v>8126</v>
      </c>
      <c r="C1368" s="34" t="s">
        <v>8127</v>
      </c>
      <c r="D1368" s="34" t="s">
        <v>3419</v>
      </c>
      <c r="E1368" s="34" t="s">
        <v>20</v>
      </c>
      <c r="F1368" s="34" t="s">
        <v>10836</v>
      </c>
      <c r="G1368" s="34" t="s">
        <v>10837</v>
      </c>
      <c r="H1368" s="34">
        <f t="shared" si="42"/>
        <v>1</v>
      </c>
      <c r="I1368" s="34">
        <f t="shared" si="43"/>
        <v>0</v>
      </c>
      <c r="J1368" s="34"/>
      <c r="K1368" s="34" t="s">
        <v>20</v>
      </c>
      <c r="L1368" s="34" t="s">
        <v>24</v>
      </c>
      <c r="M1368" s="34">
        <v>66</v>
      </c>
      <c r="N1368" s="34">
        <v>10</v>
      </c>
      <c r="O1368" s="34">
        <v>27</v>
      </c>
      <c r="P1368" s="1">
        <v>63.899000000000001</v>
      </c>
      <c r="Q1368" s="1">
        <v>87.628900000000002</v>
      </c>
    </row>
    <row r="1369" spans="1:17" ht="15" thickBot="1" x14ac:dyDescent="0.25">
      <c r="A1369" s="34" t="s">
        <v>67</v>
      </c>
      <c r="B1369" s="34" t="s">
        <v>8126</v>
      </c>
      <c r="C1369" s="34" t="s">
        <v>8127</v>
      </c>
      <c r="D1369" s="34" t="s">
        <v>3419</v>
      </c>
      <c r="E1369" s="34" t="s">
        <v>20</v>
      </c>
      <c r="F1369" s="34" t="s">
        <v>10838</v>
      </c>
      <c r="G1369" s="34" t="s">
        <v>10839</v>
      </c>
      <c r="H1369" s="34">
        <f t="shared" si="42"/>
        <v>1</v>
      </c>
      <c r="I1369" s="34">
        <f t="shared" si="43"/>
        <v>0</v>
      </c>
      <c r="J1369" s="34"/>
      <c r="K1369" s="34" t="s">
        <v>20</v>
      </c>
      <c r="L1369" s="34" t="s">
        <v>24</v>
      </c>
      <c r="M1369" s="34">
        <v>66</v>
      </c>
      <c r="N1369" s="34">
        <v>10</v>
      </c>
      <c r="O1369" s="34">
        <v>27</v>
      </c>
      <c r="P1369" s="1">
        <v>63.899000000000001</v>
      </c>
      <c r="Q1369" s="1">
        <v>91.011200000000002</v>
      </c>
    </row>
    <row r="1370" spans="1:17" ht="15" thickBot="1" x14ac:dyDescent="0.25">
      <c r="A1370" s="34" t="s">
        <v>67</v>
      </c>
      <c r="B1370" s="34" t="s">
        <v>8126</v>
      </c>
      <c r="C1370" s="34" t="s">
        <v>8127</v>
      </c>
      <c r="D1370" s="34" t="s">
        <v>3419</v>
      </c>
      <c r="E1370" s="34" t="s">
        <v>20</v>
      </c>
      <c r="F1370" s="34" t="s">
        <v>10840</v>
      </c>
      <c r="G1370" s="34" t="s">
        <v>10841</v>
      </c>
      <c r="H1370" s="34">
        <f t="shared" si="42"/>
        <v>1</v>
      </c>
      <c r="I1370" s="34">
        <f t="shared" si="43"/>
        <v>0</v>
      </c>
      <c r="J1370" s="34"/>
      <c r="K1370" s="34" t="s">
        <v>20</v>
      </c>
      <c r="L1370" s="34" t="s">
        <v>24</v>
      </c>
      <c r="M1370" s="34">
        <v>66</v>
      </c>
      <c r="N1370" s="34">
        <v>10</v>
      </c>
      <c r="O1370" s="34">
        <v>27</v>
      </c>
      <c r="P1370" s="1">
        <v>63.899000000000001</v>
      </c>
      <c r="Q1370" s="1">
        <v>84.201099999999997</v>
      </c>
    </row>
    <row r="1371" spans="1:17" ht="15" thickBot="1" x14ac:dyDescent="0.25">
      <c r="A1371" s="34" t="s">
        <v>67</v>
      </c>
      <c r="B1371" s="34" t="s">
        <v>8126</v>
      </c>
      <c r="C1371" s="34" t="s">
        <v>8127</v>
      </c>
      <c r="D1371" s="34" t="s">
        <v>3419</v>
      </c>
      <c r="E1371" s="34" t="s">
        <v>20</v>
      </c>
      <c r="F1371" s="34" t="s">
        <v>10842</v>
      </c>
      <c r="G1371" s="34" t="s">
        <v>10843</v>
      </c>
      <c r="H1371" s="34">
        <f t="shared" si="42"/>
        <v>1</v>
      </c>
      <c r="I1371" s="34">
        <f t="shared" si="43"/>
        <v>0</v>
      </c>
      <c r="J1371" s="34"/>
      <c r="K1371" s="34" t="s">
        <v>20</v>
      </c>
      <c r="L1371" s="34" t="s">
        <v>24</v>
      </c>
      <c r="M1371" s="34">
        <v>66</v>
      </c>
      <c r="N1371" s="34">
        <v>10</v>
      </c>
      <c r="O1371" s="34">
        <v>27</v>
      </c>
      <c r="P1371" s="1">
        <v>63.899000000000001</v>
      </c>
      <c r="Q1371" s="1">
        <v>52.5931</v>
      </c>
    </row>
    <row r="1372" spans="1:17" ht="15" thickBot="1" x14ac:dyDescent="0.25">
      <c r="A1372" s="34" t="s">
        <v>67</v>
      </c>
      <c r="B1372" s="34" t="s">
        <v>8126</v>
      </c>
      <c r="C1372" s="34" t="s">
        <v>8127</v>
      </c>
      <c r="D1372" s="34" t="s">
        <v>3419</v>
      </c>
      <c r="E1372" s="34" t="s">
        <v>20</v>
      </c>
      <c r="F1372" s="34" t="s">
        <v>10844</v>
      </c>
      <c r="G1372" s="34" t="s">
        <v>10845</v>
      </c>
      <c r="H1372" s="34">
        <f t="shared" si="42"/>
        <v>1</v>
      </c>
      <c r="I1372" s="34">
        <f t="shared" si="43"/>
        <v>0</v>
      </c>
      <c r="J1372" s="34"/>
      <c r="K1372" s="34" t="s">
        <v>20</v>
      </c>
      <c r="L1372" s="34" t="s">
        <v>24</v>
      </c>
      <c r="M1372" s="34">
        <v>66</v>
      </c>
      <c r="N1372" s="34">
        <v>10</v>
      </c>
      <c r="O1372" s="34">
        <v>27</v>
      </c>
      <c r="P1372" s="1">
        <v>63.899000000000001</v>
      </c>
      <c r="Q1372" s="1">
        <v>18.088699999999999</v>
      </c>
    </row>
    <row r="1373" spans="1:17" ht="15" thickBot="1" x14ac:dyDescent="0.25">
      <c r="A1373" s="34" t="s">
        <v>67</v>
      </c>
      <c r="B1373" s="34" t="s">
        <v>8126</v>
      </c>
      <c r="C1373" s="34" t="s">
        <v>8127</v>
      </c>
      <c r="D1373" s="34" t="s">
        <v>3419</v>
      </c>
      <c r="E1373" s="34" t="s">
        <v>20</v>
      </c>
      <c r="F1373" s="34" t="s">
        <v>10846</v>
      </c>
      <c r="G1373" s="34" t="s">
        <v>10847</v>
      </c>
      <c r="H1373" s="34">
        <f t="shared" si="42"/>
        <v>1</v>
      </c>
      <c r="I1373" s="34">
        <f t="shared" si="43"/>
        <v>0</v>
      </c>
      <c r="J1373" s="34"/>
      <c r="K1373" s="34" t="s">
        <v>20</v>
      </c>
      <c r="L1373" s="34" t="s">
        <v>24</v>
      </c>
      <c r="M1373" s="34">
        <v>66</v>
      </c>
      <c r="N1373" s="34">
        <v>10</v>
      </c>
      <c r="O1373" s="34">
        <v>27</v>
      </c>
      <c r="P1373" s="1">
        <v>63.899000000000001</v>
      </c>
      <c r="Q1373" s="1">
        <v>79.426199999999994</v>
      </c>
    </row>
    <row r="1374" spans="1:17" ht="15" thickBot="1" x14ac:dyDescent="0.25">
      <c r="A1374" s="34" t="s">
        <v>67</v>
      </c>
      <c r="B1374" s="34" t="s">
        <v>8126</v>
      </c>
      <c r="C1374" s="34" t="s">
        <v>8127</v>
      </c>
      <c r="D1374" s="34" t="s">
        <v>3419</v>
      </c>
      <c r="E1374" s="34" t="s">
        <v>20</v>
      </c>
      <c r="F1374" s="34" t="s">
        <v>10848</v>
      </c>
      <c r="G1374" s="34" t="s">
        <v>10849</v>
      </c>
      <c r="H1374" s="34">
        <f t="shared" si="42"/>
        <v>1</v>
      </c>
      <c r="I1374" s="34">
        <f t="shared" si="43"/>
        <v>0</v>
      </c>
      <c r="J1374" s="34"/>
      <c r="K1374" s="34" t="s">
        <v>20</v>
      </c>
      <c r="L1374" s="34" t="s">
        <v>24</v>
      </c>
      <c r="M1374" s="34">
        <v>66</v>
      </c>
      <c r="N1374" s="34">
        <v>10</v>
      </c>
      <c r="O1374" s="34">
        <v>27</v>
      </c>
      <c r="P1374" s="1">
        <v>63.899000000000001</v>
      </c>
      <c r="Q1374" s="1">
        <v>23.802</v>
      </c>
    </row>
    <row r="1375" spans="1:17" ht="15" thickBot="1" x14ac:dyDescent="0.25">
      <c r="A1375" s="34" t="s">
        <v>67</v>
      </c>
      <c r="B1375" s="34" t="s">
        <v>8126</v>
      </c>
      <c r="C1375" s="34" t="s">
        <v>8127</v>
      </c>
      <c r="D1375" s="34" t="s">
        <v>3419</v>
      </c>
      <c r="E1375" s="34" t="s">
        <v>20</v>
      </c>
      <c r="F1375" s="34" t="s">
        <v>10850</v>
      </c>
      <c r="G1375" s="34" t="s">
        <v>10851</v>
      </c>
      <c r="H1375" s="34">
        <f t="shared" si="42"/>
        <v>1</v>
      </c>
      <c r="I1375" s="34">
        <f t="shared" si="43"/>
        <v>0</v>
      </c>
      <c r="J1375" s="34"/>
      <c r="K1375" s="34" t="s">
        <v>20</v>
      </c>
      <c r="L1375" s="34" t="s">
        <v>24</v>
      </c>
      <c r="M1375" s="34">
        <v>66</v>
      </c>
      <c r="N1375" s="34">
        <v>10</v>
      </c>
      <c r="O1375" s="34">
        <v>27</v>
      </c>
      <c r="P1375" s="1">
        <v>63.899000000000001</v>
      </c>
      <c r="Q1375" s="1">
        <v>18.900300000000001</v>
      </c>
    </row>
    <row r="1376" spans="1:17" ht="15" thickBot="1" x14ac:dyDescent="0.25">
      <c r="A1376" s="34" t="s">
        <v>67</v>
      </c>
      <c r="B1376" s="34" t="s">
        <v>8126</v>
      </c>
      <c r="C1376" s="34" t="s">
        <v>8127</v>
      </c>
      <c r="D1376" s="34" t="s">
        <v>3419</v>
      </c>
      <c r="E1376" s="34" t="s">
        <v>20</v>
      </c>
      <c r="F1376" s="34" t="s">
        <v>10852</v>
      </c>
      <c r="G1376" s="34" t="s">
        <v>10853</v>
      </c>
      <c r="H1376" s="34">
        <f t="shared" si="42"/>
        <v>1</v>
      </c>
      <c r="I1376" s="34">
        <f t="shared" si="43"/>
        <v>0</v>
      </c>
      <c r="J1376" s="34"/>
      <c r="K1376" s="34" t="s">
        <v>20</v>
      </c>
      <c r="L1376" s="34" t="s">
        <v>24</v>
      </c>
      <c r="M1376" s="34">
        <v>66</v>
      </c>
      <c r="N1376" s="34">
        <v>10</v>
      </c>
      <c r="O1376" s="34">
        <v>27</v>
      </c>
      <c r="P1376" s="1">
        <v>63.899000000000001</v>
      </c>
      <c r="Q1376" s="1">
        <v>24.096399999999999</v>
      </c>
    </row>
    <row r="1377" spans="1:17" ht="15" thickBot="1" x14ac:dyDescent="0.25">
      <c r="A1377" s="34" t="s">
        <v>67</v>
      </c>
      <c r="B1377" s="34" t="s">
        <v>8126</v>
      </c>
      <c r="C1377" s="34" t="s">
        <v>8127</v>
      </c>
      <c r="D1377" s="34" t="s">
        <v>3419</v>
      </c>
      <c r="E1377" s="34" t="s">
        <v>20</v>
      </c>
      <c r="F1377" s="34" t="s">
        <v>10854</v>
      </c>
      <c r="G1377" s="34" t="s">
        <v>10855</v>
      </c>
      <c r="H1377" s="34">
        <f t="shared" si="42"/>
        <v>1</v>
      </c>
      <c r="I1377" s="34">
        <f t="shared" si="43"/>
        <v>0</v>
      </c>
      <c r="J1377" s="34"/>
      <c r="K1377" s="34" t="s">
        <v>20</v>
      </c>
      <c r="L1377" s="34" t="s">
        <v>24</v>
      </c>
      <c r="M1377" s="34">
        <v>66</v>
      </c>
      <c r="N1377" s="34">
        <v>10</v>
      </c>
      <c r="O1377" s="34">
        <v>27</v>
      </c>
      <c r="P1377" s="1">
        <v>63.899000000000001</v>
      </c>
      <c r="Q1377" s="1">
        <v>26.728100000000001</v>
      </c>
    </row>
    <row r="1378" spans="1:17" ht="15" thickBot="1" x14ac:dyDescent="0.25">
      <c r="A1378" s="34" t="s">
        <v>67</v>
      </c>
      <c r="B1378" s="34" t="s">
        <v>8126</v>
      </c>
      <c r="C1378" s="34" t="s">
        <v>8127</v>
      </c>
      <c r="D1378" s="34" t="s">
        <v>3419</v>
      </c>
      <c r="E1378" s="34" t="s">
        <v>20</v>
      </c>
      <c r="F1378" s="34" t="s">
        <v>10856</v>
      </c>
      <c r="G1378" s="34" t="s">
        <v>10857</v>
      </c>
      <c r="H1378" s="34">
        <f t="shared" si="42"/>
        <v>1</v>
      </c>
      <c r="I1378" s="34">
        <f t="shared" si="43"/>
        <v>0</v>
      </c>
      <c r="J1378" s="34"/>
      <c r="K1378" s="34" t="s">
        <v>20</v>
      </c>
      <c r="L1378" s="34" t="s">
        <v>24</v>
      </c>
      <c r="M1378" s="34">
        <v>66</v>
      </c>
      <c r="N1378" s="34">
        <v>10</v>
      </c>
      <c r="O1378" s="34">
        <v>27</v>
      </c>
      <c r="P1378" s="1">
        <v>63.899000000000001</v>
      </c>
      <c r="Q1378" s="1">
        <v>16.470600000000001</v>
      </c>
    </row>
    <row r="1379" spans="1:17" ht="15" thickBot="1" x14ac:dyDescent="0.25">
      <c r="A1379" s="34" t="s">
        <v>67</v>
      </c>
      <c r="B1379" s="34" t="s">
        <v>8126</v>
      </c>
      <c r="C1379" s="34" t="s">
        <v>8127</v>
      </c>
      <c r="D1379" s="34" t="s">
        <v>3419</v>
      </c>
      <c r="E1379" s="34" t="s">
        <v>20</v>
      </c>
      <c r="F1379" s="34" t="s">
        <v>10858</v>
      </c>
      <c r="G1379" s="34" t="s">
        <v>10859</v>
      </c>
      <c r="H1379" s="34">
        <f t="shared" si="42"/>
        <v>1</v>
      </c>
      <c r="I1379" s="34">
        <f t="shared" si="43"/>
        <v>0</v>
      </c>
      <c r="J1379" s="34"/>
      <c r="K1379" s="34" t="s">
        <v>20</v>
      </c>
      <c r="L1379" s="34" t="s">
        <v>24</v>
      </c>
      <c r="M1379" s="34">
        <v>66</v>
      </c>
      <c r="N1379" s="34">
        <v>10</v>
      </c>
      <c r="O1379" s="34">
        <v>27</v>
      </c>
      <c r="P1379" s="1">
        <v>63.899000000000001</v>
      </c>
      <c r="Q1379" s="1">
        <v>7.3113000000000001</v>
      </c>
    </row>
    <row r="1380" spans="1:17" ht="15" thickBot="1" x14ac:dyDescent="0.25">
      <c r="A1380" s="34" t="s">
        <v>67</v>
      </c>
      <c r="B1380" s="34" t="s">
        <v>8126</v>
      </c>
      <c r="C1380" s="34" t="s">
        <v>8127</v>
      </c>
      <c r="D1380" s="34" t="s">
        <v>3419</v>
      </c>
      <c r="E1380" s="34" t="s">
        <v>20</v>
      </c>
      <c r="F1380" s="34" t="s">
        <v>10860</v>
      </c>
      <c r="G1380" s="34" t="s">
        <v>10861</v>
      </c>
      <c r="H1380" s="34">
        <f t="shared" si="42"/>
        <v>1</v>
      </c>
      <c r="I1380" s="34">
        <f t="shared" si="43"/>
        <v>0</v>
      </c>
      <c r="J1380" s="34"/>
      <c r="K1380" s="34" t="s">
        <v>20</v>
      </c>
      <c r="L1380" s="34" t="s">
        <v>24</v>
      </c>
      <c r="M1380" s="34">
        <v>66</v>
      </c>
      <c r="N1380" s="34">
        <v>10</v>
      </c>
      <c r="O1380" s="34">
        <v>27</v>
      </c>
      <c r="P1380" s="1">
        <v>63.899000000000001</v>
      </c>
      <c r="Q1380" s="1">
        <v>59.740299999999998</v>
      </c>
    </row>
    <row r="1381" spans="1:17" ht="15" thickBot="1" x14ac:dyDescent="0.25">
      <c r="A1381" s="34" t="s">
        <v>67</v>
      </c>
      <c r="B1381" s="34" t="s">
        <v>8126</v>
      </c>
      <c r="C1381" s="34" t="s">
        <v>8127</v>
      </c>
      <c r="D1381" s="34" t="s">
        <v>3419</v>
      </c>
      <c r="E1381" s="34" t="s">
        <v>20</v>
      </c>
      <c r="F1381" s="34" t="s">
        <v>10862</v>
      </c>
      <c r="G1381" s="34" t="s">
        <v>10863</v>
      </c>
      <c r="H1381" s="34">
        <f t="shared" si="42"/>
        <v>1</v>
      </c>
      <c r="I1381" s="34">
        <f t="shared" si="43"/>
        <v>0</v>
      </c>
      <c r="J1381" s="34"/>
      <c r="K1381" s="34" t="s">
        <v>20</v>
      </c>
      <c r="L1381" s="34" t="s">
        <v>24</v>
      </c>
      <c r="M1381" s="34">
        <v>66</v>
      </c>
      <c r="N1381" s="34">
        <v>10</v>
      </c>
      <c r="O1381" s="34">
        <v>27</v>
      </c>
      <c r="P1381" s="1">
        <v>63.899000000000001</v>
      </c>
      <c r="Q1381" s="1">
        <v>59.740299999999998</v>
      </c>
    </row>
    <row r="1382" spans="1:17" ht="15" thickBot="1" x14ac:dyDescent="0.25">
      <c r="A1382" s="34" t="s">
        <v>67</v>
      </c>
      <c r="B1382" s="34" t="s">
        <v>8126</v>
      </c>
      <c r="C1382" s="34" t="s">
        <v>8127</v>
      </c>
      <c r="D1382" s="34" t="s">
        <v>3419</v>
      </c>
      <c r="E1382" s="34" t="s">
        <v>20</v>
      </c>
      <c r="F1382" s="34" t="s">
        <v>10864</v>
      </c>
      <c r="G1382" s="34" t="s">
        <v>10865</v>
      </c>
      <c r="H1382" s="34">
        <f t="shared" si="42"/>
        <v>1</v>
      </c>
      <c r="I1382" s="34">
        <f t="shared" si="43"/>
        <v>0</v>
      </c>
      <c r="J1382" s="34"/>
      <c r="K1382" s="34" t="s">
        <v>20</v>
      </c>
      <c r="L1382" s="34" t="s">
        <v>24</v>
      </c>
      <c r="M1382" s="34">
        <v>66</v>
      </c>
      <c r="N1382" s="34">
        <v>10</v>
      </c>
      <c r="O1382" s="34">
        <v>27</v>
      </c>
      <c r="P1382" s="1">
        <v>65.087800000000001</v>
      </c>
      <c r="Q1382" s="1">
        <v>19.487100000000002</v>
      </c>
    </row>
    <row r="1383" spans="1:17" ht="15" thickBot="1" x14ac:dyDescent="0.25">
      <c r="A1383" s="34" t="s">
        <v>67</v>
      </c>
      <c r="B1383" s="34" t="s">
        <v>8126</v>
      </c>
      <c r="C1383" s="34" t="s">
        <v>8127</v>
      </c>
      <c r="D1383" s="34" t="s">
        <v>3419</v>
      </c>
      <c r="E1383" s="34" t="s">
        <v>20</v>
      </c>
      <c r="F1383" s="34" t="s">
        <v>10866</v>
      </c>
      <c r="G1383" s="34" t="s">
        <v>10867</v>
      </c>
      <c r="H1383" s="34">
        <f t="shared" si="42"/>
        <v>1</v>
      </c>
      <c r="I1383" s="34">
        <f t="shared" si="43"/>
        <v>0</v>
      </c>
      <c r="J1383" s="34"/>
      <c r="K1383" s="34" t="s">
        <v>20</v>
      </c>
      <c r="L1383" s="34" t="s">
        <v>24</v>
      </c>
      <c r="M1383" s="34">
        <v>66</v>
      </c>
      <c r="N1383" s="34">
        <v>10</v>
      </c>
      <c r="O1383" s="34">
        <v>27</v>
      </c>
      <c r="P1383" s="1">
        <v>63.899000000000001</v>
      </c>
      <c r="Q1383" s="1">
        <v>14.875999999999999</v>
      </c>
    </row>
    <row r="1384" spans="1:17" ht="15" thickBot="1" x14ac:dyDescent="0.25">
      <c r="A1384" s="34" t="s">
        <v>67</v>
      </c>
      <c r="B1384" s="34" t="s">
        <v>8126</v>
      </c>
      <c r="C1384" s="34" t="s">
        <v>8127</v>
      </c>
      <c r="D1384" s="34" t="s">
        <v>3419</v>
      </c>
      <c r="E1384" s="34" t="s">
        <v>20</v>
      </c>
      <c r="F1384" s="34" t="s">
        <v>10868</v>
      </c>
      <c r="G1384" s="34" t="s">
        <v>10869</v>
      </c>
      <c r="H1384" s="34">
        <f t="shared" si="42"/>
        <v>1</v>
      </c>
      <c r="I1384" s="34">
        <f t="shared" si="43"/>
        <v>0</v>
      </c>
      <c r="J1384" s="34"/>
      <c r="K1384" s="34" t="s">
        <v>20</v>
      </c>
      <c r="L1384" s="34" t="s">
        <v>24</v>
      </c>
      <c r="M1384" s="34">
        <v>66</v>
      </c>
      <c r="N1384" s="34">
        <v>10</v>
      </c>
      <c r="O1384" s="34">
        <v>27</v>
      </c>
      <c r="P1384" s="1">
        <v>63.899000000000001</v>
      </c>
      <c r="Q1384" s="1">
        <v>24.034300000000002</v>
      </c>
    </row>
    <row r="1385" spans="1:17" ht="15" thickBot="1" x14ac:dyDescent="0.25">
      <c r="A1385" s="34" t="s">
        <v>67</v>
      </c>
      <c r="B1385" s="34" t="s">
        <v>8126</v>
      </c>
      <c r="C1385" s="34" t="s">
        <v>8127</v>
      </c>
      <c r="D1385" s="34" t="s">
        <v>3419</v>
      </c>
      <c r="E1385" s="34" t="s">
        <v>20</v>
      </c>
      <c r="F1385" s="34" t="s">
        <v>10870</v>
      </c>
      <c r="G1385" s="34" t="s">
        <v>10871</v>
      </c>
      <c r="H1385" s="34">
        <f t="shared" si="42"/>
        <v>1</v>
      </c>
      <c r="I1385" s="34">
        <f t="shared" si="43"/>
        <v>0</v>
      </c>
      <c r="J1385" s="34"/>
      <c r="K1385" s="34" t="s">
        <v>20</v>
      </c>
      <c r="L1385" s="34" t="s">
        <v>24</v>
      </c>
      <c r="M1385" s="34">
        <v>66</v>
      </c>
      <c r="N1385" s="34">
        <v>10</v>
      </c>
      <c r="O1385" s="34">
        <v>27</v>
      </c>
      <c r="P1385" s="1">
        <v>63.899000000000001</v>
      </c>
      <c r="Q1385" s="1">
        <v>20.6767</v>
      </c>
    </row>
    <row r="1386" spans="1:17" ht="15" thickBot="1" x14ac:dyDescent="0.25">
      <c r="A1386" s="34" t="s">
        <v>67</v>
      </c>
      <c r="B1386" s="34" t="s">
        <v>8126</v>
      </c>
      <c r="C1386" s="34" t="s">
        <v>8127</v>
      </c>
      <c r="D1386" s="34" t="s">
        <v>3419</v>
      </c>
      <c r="E1386" s="34" t="s">
        <v>20</v>
      </c>
      <c r="F1386" s="34" t="s">
        <v>10872</v>
      </c>
      <c r="G1386" s="34" t="s">
        <v>10873</v>
      </c>
      <c r="H1386" s="34">
        <f t="shared" si="42"/>
        <v>1</v>
      </c>
      <c r="I1386" s="34">
        <f t="shared" si="43"/>
        <v>0</v>
      </c>
      <c r="J1386" s="34"/>
      <c r="K1386" s="34" t="s">
        <v>20</v>
      </c>
      <c r="L1386" s="34" t="s">
        <v>24</v>
      </c>
      <c r="M1386" s="34">
        <v>66</v>
      </c>
      <c r="N1386" s="34">
        <v>10</v>
      </c>
      <c r="O1386" s="34">
        <v>27</v>
      </c>
      <c r="P1386" s="1">
        <v>63.899000000000001</v>
      </c>
      <c r="Q1386" s="1">
        <v>13.9535</v>
      </c>
    </row>
    <row r="1387" spans="1:17" ht="15" thickBot="1" x14ac:dyDescent="0.25">
      <c r="A1387" s="34" t="s">
        <v>67</v>
      </c>
      <c r="B1387" s="34" t="s">
        <v>8126</v>
      </c>
      <c r="C1387" s="34" t="s">
        <v>8127</v>
      </c>
      <c r="D1387" s="34" t="s">
        <v>3419</v>
      </c>
      <c r="E1387" s="34" t="s">
        <v>20</v>
      </c>
      <c r="F1387" s="34" t="s">
        <v>10874</v>
      </c>
      <c r="G1387" s="34" t="s">
        <v>10875</v>
      </c>
      <c r="H1387" s="34">
        <f t="shared" si="42"/>
        <v>1</v>
      </c>
      <c r="I1387" s="34">
        <f t="shared" si="43"/>
        <v>0</v>
      </c>
      <c r="J1387" s="34"/>
      <c r="K1387" s="34" t="s">
        <v>20</v>
      </c>
      <c r="L1387" s="34" t="s">
        <v>24</v>
      </c>
      <c r="M1387" s="34">
        <v>66</v>
      </c>
      <c r="N1387" s="34">
        <v>10</v>
      </c>
      <c r="O1387" s="34">
        <v>27</v>
      </c>
      <c r="P1387" s="1">
        <v>63.899000000000001</v>
      </c>
      <c r="Q1387" s="1">
        <v>33.4375</v>
      </c>
    </row>
    <row r="1388" spans="1:17" ht="15" thickBot="1" x14ac:dyDescent="0.25">
      <c r="A1388" s="34" t="s">
        <v>67</v>
      </c>
      <c r="B1388" s="34" t="s">
        <v>8126</v>
      </c>
      <c r="C1388" s="34" t="s">
        <v>8127</v>
      </c>
      <c r="D1388" s="34" t="s">
        <v>3419</v>
      </c>
      <c r="E1388" s="34" t="s">
        <v>20</v>
      </c>
      <c r="F1388" s="34" t="s">
        <v>10876</v>
      </c>
      <c r="G1388" s="34" t="s">
        <v>10877</v>
      </c>
      <c r="H1388" s="34">
        <f t="shared" si="42"/>
        <v>1</v>
      </c>
      <c r="I1388" s="34">
        <f t="shared" si="43"/>
        <v>0</v>
      </c>
      <c r="J1388" s="34"/>
      <c r="K1388" s="34" t="s">
        <v>20</v>
      </c>
      <c r="L1388" s="34" t="s">
        <v>24</v>
      </c>
      <c r="M1388" s="34">
        <v>66</v>
      </c>
      <c r="N1388" s="34">
        <v>10</v>
      </c>
      <c r="O1388" s="34">
        <v>27</v>
      </c>
      <c r="P1388" s="1">
        <v>63.899000000000001</v>
      </c>
      <c r="Q1388" s="1">
        <v>46.938800000000001</v>
      </c>
    </row>
    <row r="1389" spans="1:17" ht="15" thickBot="1" x14ac:dyDescent="0.25">
      <c r="A1389" s="34" t="s">
        <v>67</v>
      </c>
      <c r="B1389" s="34" t="s">
        <v>8126</v>
      </c>
      <c r="C1389" s="34" t="s">
        <v>8127</v>
      </c>
      <c r="D1389" s="34" t="s">
        <v>3419</v>
      </c>
      <c r="E1389" s="34" t="s">
        <v>20</v>
      </c>
      <c r="F1389" s="34" t="s">
        <v>10878</v>
      </c>
      <c r="G1389" s="34" t="s">
        <v>10879</v>
      </c>
      <c r="H1389" s="34">
        <f t="shared" si="42"/>
        <v>1</v>
      </c>
      <c r="I1389" s="34">
        <f t="shared" si="43"/>
        <v>0</v>
      </c>
      <c r="J1389" s="34"/>
      <c r="K1389" s="34" t="s">
        <v>20</v>
      </c>
      <c r="L1389" s="34" t="s">
        <v>24</v>
      </c>
      <c r="M1389" s="34">
        <v>66</v>
      </c>
      <c r="N1389" s="34">
        <v>10</v>
      </c>
      <c r="O1389" s="34">
        <v>27</v>
      </c>
      <c r="P1389" s="1">
        <v>63.899000000000001</v>
      </c>
      <c r="Q1389" s="1">
        <v>9.6</v>
      </c>
    </row>
    <row r="1390" spans="1:17" ht="15" thickBot="1" x14ac:dyDescent="0.25">
      <c r="A1390" s="34" t="s">
        <v>67</v>
      </c>
      <c r="B1390" s="34" t="s">
        <v>8126</v>
      </c>
      <c r="C1390" s="34" t="s">
        <v>8127</v>
      </c>
      <c r="D1390" s="34" t="s">
        <v>3419</v>
      </c>
      <c r="E1390" s="34" t="s">
        <v>20</v>
      </c>
      <c r="F1390" s="34" t="s">
        <v>10880</v>
      </c>
      <c r="G1390" s="34" t="s">
        <v>10881</v>
      </c>
      <c r="H1390" s="34">
        <f t="shared" si="42"/>
        <v>1</v>
      </c>
      <c r="I1390" s="34">
        <f t="shared" si="43"/>
        <v>0</v>
      </c>
      <c r="J1390" s="34"/>
      <c r="K1390" s="34" t="s">
        <v>20</v>
      </c>
      <c r="L1390" s="34" t="s">
        <v>24</v>
      </c>
      <c r="M1390" s="34">
        <v>66</v>
      </c>
      <c r="N1390" s="34">
        <v>10</v>
      </c>
      <c r="O1390" s="34">
        <v>27</v>
      </c>
      <c r="P1390" s="1">
        <v>63.899000000000001</v>
      </c>
      <c r="Q1390" s="1">
        <v>1.2383999999999999</v>
      </c>
    </row>
    <row r="1391" spans="1:17" ht="15" thickBot="1" x14ac:dyDescent="0.25">
      <c r="A1391" s="34" t="s">
        <v>67</v>
      </c>
      <c r="B1391" s="34" t="s">
        <v>8126</v>
      </c>
      <c r="C1391" s="34" t="s">
        <v>8127</v>
      </c>
      <c r="D1391" s="34" t="s">
        <v>3419</v>
      </c>
      <c r="E1391" s="34" t="s">
        <v>20</v>
      </c>
      <c r="F1391" s="34" t="s">
        <v>10882</v>
      </c>
      <c r="G1391" s="34" t="s">
        <v>10883</v>
      </c>
      <c r="H1391" s="34">
        <f t="shared" si="42"/>
        <v>1</v>
      </c>
      <c r="I1391" s="34">
        <f t="shared" si="43"/>
        <v>0</v>
      </c>
      <c r="J1391" s="34"/>
      <c r="K1391" s="34" t="s">
        <v>20</v>
      </c>
      <c r="L1391" s="34" t="s">
        <v>24</v>
      </c>
      <c r="M1391" s="34">
        <v>66</v>
      </c>
      <c r="N1391" s="34">
        <v>10</v>
      </c>
      <c r="O1391" s="34">
        <v>27</v>
      </c>
      <c r="P1391" s="1">
        <v>63.899000000000001</v>
      </c>
      <c r="Q1391" s="1">
        <v>30.303000000000001</v>
      </c>
    </row>
    <row r="1392" spans="1:17" ht="15" thickBot="1" x14ac:dyDescent="0.25">
      <c r="A1392" s="34" t="s">
        <v>67</v>
      </c>
      <c r="B1392" s="34" t="s">
        <v>8126</v>
      </c>
      <c r="C1392" s="34" t="s">
        <v>8127</v>
      </c>
      <c r="D1392" s="34" t="s">
        <v>3419</v>
      </c>
      <c r="E1392" s="34" t="s">
        <v>20</v>
      </c>
      <c r="F1392" s="34" t="s">
        <v>10884</v>
      </c>
      <c r="G1392" s="34" t="s">
        <v>10885</v>
      </c>
      <c r="H1392" s="34">
        <f t="shared" si="42"/>
        <v>1</v>
      </c>
      <c r="I1392" s="34">
        <f t="shared" si="43"/>
        <v>0</v>
      </c>
      <c r="J1392" s="34"/>
      <c r="K1392" s="34" t="s">
        <v>20</v>
      </c>
      <c r="L1392" s="34" t="s">
        <v>24</v>
      </c>
      <c r="M1392" s="34">
        <v>66</v>
      </c>
      <c r="N1392" s="34">
        <v>10</v>
      </c>
      <c r="O1392" s="34">
        <v>27</v>
      </c>
      <c r="P1392" s="1">
        <v>63.899000000000001</v>
      </c>
      <c r="Q1392" s="1">
        <v>6.3348000000000004</v>
      </c>
    </row>
    <row r="1393" spans="1:17" ht="15" thickBot="1" x14ac:dyDescent="0.25">
      <c r="A1393" s="34" t="s">
        <v>67</v>
      </c>
      <c r="B1393" s="34" t="s">
        <v>8126</v>
      </c>
      <c r="C1393" s="34" t="s">
        <v>8127</v>
      </c>
      <c r="D1393" s="34" t="s">
        <v>3419</v>
      </c>
      <c r="E1393" s="34" t="s">
        <v>20</v>
      </c>
      <c r="F1393" s="34" t="s">
        <v>10886</v>
      </c>
      <c r="G1393" s="34" t="s">
        <v>10887</v>
      </c>
      <c r="H1393" s="34">
        <f t="shared" si="42"/>
        <v>1</v>
      </c>
      <c r="I1393" s="34">
        <f t="shared" si="43"/>
        <v>0</v>
      </c>
      <c r="J1393" s="34"/>
      <c r="K1393" s="34" t="s">
        <v>20</v>
      </c>
      <c r="L1393" s="34" t="s">
        <v>24</v>
      </c>
      <c r="M1393" s="34">
        <v>66</v>
      </c>
      <c r="N1393" s="34">
        <v>10</v>
      </c>
      <c r="O1393" s="34">
        <v>27</v>
      </c>
      <c r="P1393" s="1">
        <v>63.899000000000001</v>
      </c>
      <c r="Q1393" s="1">
        <v>17.543900000000001</v>
      </c>
    </row>
    <row r="1394" spans="1:17" ht="15" thickBot="1" x14ac:dyDescent="0.25">
      <c r="A1394" s="34" t="s">
        <v>67</v>
      </c>
      <c r="B1394" s="34" t="s">
        <v>8126</v>
      </c>
      <c r="C1394" s="34" t="s">
        <v>8127</v>
      </c>
      <c r="D1394" s="34" t="s">
        <v>3419</v>
      </c>
      <c r="E1394" s="34" t="s">
        <v>20</v>
      </c>
      <c r="F1394" s="34" t="s">
        <v>10888</v>
      </c>
      <c r="G1394" s="34" t="s">
        <v>10889</v>
      </c>
      <c r="H1394" s="34">
        <f t="shared" si="42"/>
        <v>1</v>
      </c>
      <c r="I1394" s="34">
        <f t="shared" si="43"/>
        <v>0</v>
      </c>
      <c r="J1394" s="34"/>
      <c r="K1394" s="34" t="s">
        <v>20</v>
      </c>
      <c r="L1394" s="34" t="s">
        <v>24</v>
      </c>
      <c r="M1394" s="34">
        <v>66</v>
      </c>
      <c r="N1394" s="34">
        <v>10</v>
      </c>
      <c r="O1394" s="34">
        <v>27</v>
      </c>
      <c r="P1394" s="1">
        <v>63.899000000000001</v>
      </c>
      <c r="Q1394" s="1">
        <v>16.363600000000002</v>
      </c>
    </row>
    <row r="1395" spans="1:17" ht="15" thickBot="1" x14ac:dyDescent="0.25">
      <c r="A1395" s="34" t="s">
        <v>67</v>
      </c>
      <c r="B1395" s="34" t="s">
        <v>8126</v>
      </c>
      <c r="C1395" s="34" t="s">
        <v>8127</v>
      </c>
      <c r="D1395" s="34" t="s">
        <v>3419</v>
      </c>
      <c r="E1395" s="34" t="s">
        <v>20</v>
      </c>
      <c r="F1395" s="34" t="s">
        <v>10890</v>
      </c>
      <c r="G1395" s="34" t="s">
        <v>10891</v>
      </c>
      <c r="H1395" s="34">
        <f t="shared" si="42"/>
        <v>1</v>
      </c>
      <c r="I1395" s="34">
        <f t="shared" si="43"/>
        <v>0</v>
      </c>
      <c r="J1395" s="34"/>
      <c r="K1395" s="34" t="s">
        <v>20</v>
      </c>
      <c r="L1395" s="34" t="s">
        <v>24</v>
      </c>
      <c r="M1395" s="34">
        <v>66</v>
      </c>
      <c r="N1395" s="34">
        <v>10</v>
      </c>
      <c r="O1395" s="34">
        <v>27</v>
      </c>
      <c r="P1395" s="1">
        <v>63.899000000000001</v>
      </c>
      <c r="Q1395" s="1">
        <v>12.420400000000001</v>
      </c>
    </row>
    <row r="1396" spans="1:17" ht="15" thickBot="1" x14ac:dyDescent="0.25">
      <c r="A1396" s="34" t="s">
        <v>67</v>
      </c>
      <c r="B1396" s="34" t="s">
        <v>8126</v>
      </c>
      <c r="C1396" s="34" t="s">
        <v>8127</v>
      </c>
      <c r="D1396" s="34" t="s">
        <v>3419</v>
      </c>
      <c r="E1396" s="34" t="s">
        <v>20</v>
      </c>
      <c r="F1396" s="34" t="s">
        <v>10892</v>
      </c>
      <c r="G1396" s="34" t="s">
        <v>10893</v>
      </c>
      <c r="H1396" s="34">
        <f t="shared" si="42"/>
        <v>1</v>
      </c>
      <c r="I1396" s="34">
        <f t="shared" si="43"/>
        <v>0</v>
      </c>
      <c r="J1396" s="34"/>
      <c r="K1396" s="34" t="s">
        <v>20</v>
      </c>
      <c r="L1396" s="34" t="s">
        <v>24</v>
      </c>
      <c r="M1396" s="34">
        <v>66</v>
      </c>
      <c r="N1396" s="34">
        <v>10</v>
      </c>
      <c r="O1396" s="34">
        <v>27</v>
      </c>
      <c r="P1396" s="1">
        <v>63.899000000000001</v>
      </c>
      <c r="Q1396" s="1">
        <v>12.5</v>
      </c>
    </row>
    <row r="1397" spans="1:17" ht="15" thickBot="1" x14ac:dyDescent="0.25">
      <c r="A1397" s="34" t="s">
        <v>67</v>
      </c>
      <c r="B1397" s="34" t="s">
        <v>8126</v>
      </c>
      <c r="C1397" s="34" t="s">
        <v>8127</v>
      </c>
      <c r="D1397" s="34" t="s">
        <v>3419</v>
      </c>
      <c r="E1397" s="34" t="s">
        <v>20</v>
      </c>
      <c r="F1397" s="34" t="s">
        <v>10894</v>
      </c>
      <c r="G1397" s="34" t="s">
        <v>10895</v>
      </c>
      <c r="H1397" s="34">
        <f t="shared" si="42"/>
        <v>1</v>
      </c>
      <c r="I1397" s="34">
        <f t="shared" si="43"/>
        <v>0</v>
      </c>
      <c r="J1397" s="34"/>
      <c r="K1397" s="34" t="s">
        <v>20</v>
      </c>
      <c r="L1397" s="34" t="s">
        <v>24</v>
      </c>
      <c r="M1397" s="34">
        <v>66</v>
      </c>
      <c r="N1397" s="34">
        <v>10</v>
      </c>
      <c r="O1397" s="34">
        <v>27</v>
      </c>
      <c r="P1397" s="1">
        <v>63.899000000000001</v>
      </c>
      <c r="Q1397" s="1">
        <v>10.791399999999999</v>
      </c>
    </row>
    <row r="1398" spans="1:17" ht="15" thickBot="1" x14ac:dyDescent="0.25">
      <c r="A1398" s="34" t="s">
        <v>67</v>
      </c>
      <c r="B1398" s="34" t="s">
        <v>8126</v>
      </c>
      <c r="C1398" s="34" t="s">
        <v>8127</v>
      </c>
      <c r="D1398" s="34" t="s">
        <v>3419</v>
      </c>
      <c r="E1398" s="34" t="s">
        <v>20</v>
      </c>
      <c r="F1398" s="34" t="s">
        <v>10896</v>
      </c>
      <c r="G1398" s="34" t="s">
        <v>10897</v>
      </c>
      <c r="H1398" s="34">
        <f t="shared" si="42"/>
        <v>1</v>
      </c>
      <c r="I1398" s="34">
        <f t="shared" si="43"/>
        <v>0</v>
      </c>
      <c r="J1398" s="34"/>
      <c r="K1398" s="34" t="s">
        <v>20</v>
      </c>
      <c r="L1398" s="34" t="s">
        <v>24</v>
      </c>
      <c r="M1398" s="34">
        <v>66</v>
      </c>
      <c r="N1398" s="34">
        <v>10</v>
      </c>
      <c r="O1398" s="34">
        <v>27</v>
      </c>
      <c r="P1398" s="1">
        <v>63.899000000000001</v>
      </c>
      <c r="Q1398" s="1">
        <v>28.925599999999999</v>
      </c>
    </row>
    <row r="1399" spans="1:17" ht="15" thickBot="1" x14ac:dyDescent="0.25">
      <c r="A1399" s="34" t="s">
        <v>67</v>
      </c>
      <c r="B1399" s="34" t="s">
        <v>8126</v>
      </c>
      <c r="C1399" s="34" t="s">
        <v>8127</v>
      </c>
      <c r="D1399" s="34" t="s">
        <v>3419</v>
      </c>
      <c r="E1399" s="34" t="s">
        <v>20</v>
      </c>
      <c r="F1399" s="34" t="s">
        <v>10898</v>
      </c>
      <c r="G1399" s="34" t="s">
        <v>10899</v>
      </c>
      <c r="H1399" s="34">
        <f t="shared" si="42"/>
        <v>1</v>
      </c>
      <c r="I1399" s="34">
        <f t="shared" si="43"/>
        <v>0</v>
      </c>
      <c r="J1399" s="34"/>
      <c r="K1399" s="34" t="s">
        <v>20</v>
      </c>
      <c r="L1399" s="34" t="s">
        <v>24</v>
      </c>
      <c r="M1399" s="34">
        <v>66</v>
      </c>
      <c r="N1399" s="34">
        <v>10</v>
      </c>
      <c r="O1399" s="34">
        <v>27</v>
      </c>
      <c r="P1399" s="1">
        <v>63.899000000000001</v>
      </c>
      <c r="Q1399" s="1">
        <v>11.9298</v>
      </c>
    </row>
    <row r="1400" spans="1:17" ht="15" thickBot="1" x14ac:dyDescent="0.25">
      <c r="A1400" s="34" t="s">
        <v>67</v>
      </c>
      <c r="B1400" s="34" t="s">
        <v>8126</v>
      </c>
      <c r="C1400" s="34" t="s">
        <v>8127</v>
      </c>
      <c r="D1400" s="34" t="s">
        <v>3419</v>
      </c>
      <c r="E1400" s="34" t="s">
        <v>20</v>
      </c>
      <c r="F1400" s="34" t="s">
        <v>10900</v>
      </c>
      <c r="G1400" s="34" t="s">
        <v>10901</v>
      </c>
      <c r="H1400" s="34">
        <f t="shared" si="42"/>
        <v>1</v>
      </c>
      <c r="I1400" s="34">
        <f t="shared" si="43"/>
        <v>0</v>
      </c>
      <c r="J1400" s="34"/>
      <c r="K1400" s="34" t="s">
        <v>20</v>
      </c>
      <c r="L1400" s="34" t="s">
        <v>24</v>
      </c>
      <c r="M1400" s="34">
        <v>66</v>
      </c>
      <c r="N1400" s="34">
        <v>10</v>
      </c>
      <c r="O1400" s="34">
        <v>27</v>
      </c>
      <c r="P1400" s="1">
        <v>63.899000000000001</v>
      </c>
      <c r="Q1400" s="1">
        <v>8.3815000000000008</v>
      </c>
    </row>
    <row r="1401" spans="1:17" ht="15" thickBot="1" x14ac:dyDescent="0.25">
      <c r="A1401" s="34" t="s">
        <v>67</v>
      </c>
      <c r="B1401" s="34" t="s">
        <v>8126</v>
      </c>
      <c r="C1401" s="34" t="s">
        <v>8127</v>
      </c>
      <c r="D1401" s="34" t="s">
        <v>3419</v>
      </c>
      <c r="E1401" s="34" t="s">
        <v>20</v>
      </c>
      <c r="F1401" s="34" t="s">
        <v>10902</v>
      </c>
      <c r="G1401" s="34" t="s">
        <v>10903</v>
      </c>
      <c r="H1401" s="34">
        <f t="shared" si="42"/>
        <v>1</v>
      </c>
      <c r="I1401" s="34">
        <f t="shared" si="43"/>
        <v>0</v>
      </c>
      <c r="J1401" s="34"/>
      <c r="K1401" s="34" t="s">
        <v>20</v>
      </c>
      <c r="L1401" s="34" t="s">
        <v>24</v>
      </c>
      <c r="M1401" s="34">
        <v>66</v>
      </c>
      <c r="N1401" s="34">
        <v>10</v>
      </c>
      <c r="O1401" s="34">
        <v>27</v>
      </c>
      <c r="P1401" s="1">
        <v>63.899000000000001</v>
      </c>
      <c r="Q1401" s="1">
        <v>14.9457</v>
      </c>
    </row>
    <row r="1402" spans="1:17" ht="15" thickBot="1" x14ac:dyDescent="0.25">
      <c r="A1402" s="34" t="s">
        <v>67</v>
      </c>
      <c r="B1402" s="34" t="s">
        <v>8126</v>
      </c>
      <c r="C1402" s="34" t="s">
        <v>8127</v>
      </c>
      <c r="D1402" s="34" t="s">
        <v>3419</v>
      </c>
      <c r="E1402" s="34" t="s">
        <v>20</v>
      </c>
      <c r="F1402" s="34" t="s">
        <v>10904</v>
      </c>
      <c r="G1402" s="34" t="s">
        <v>10905</v>
      </c>
      <c r="H1402" s="34">
        <f t="shared" si="42"/>
        <v>1</v>
      </c>
      <c r="I1402" s="34">
        <f t="shared" si="43"/>
        <v>0</v>
      </c>
      <c r="J1402" s="34"/>
      <c r="K1402" s="34" t="s">
        <v>20</v>
      </c>
      <c r="L1402" s="34" t="s">
        <v>24</v>
      </c>
      <c r="M1402" s="34">
        <v>66</v>
      </c>
      <c r="N1402" s="34">
        <v>10</v>
      </c>
      <c r="O1402" s="34">
        <v>27</v>
      </c>
      <c r="P1402" s="1">
        <v>65.087800000000001</v>
      </c>
      <c r="Q1402" s="1">
        <v>16.438400000000001</v>
      </c>
    </row>
    <row r="1403" spans="1:17" ht="15" thickBot="1" x14ac:dyDescent="0.25">
      <c r="A1403" s="34" t="s">
        <v>67</v>
      </c>
      <c r="B1403" s="34" t="s">
        <v>8126</v>
      </c>
      <c r="C1403" s="34" t="s">
        <v>8127</v>
      </c>
      <c r="D1403" s="34" t="s">
        <v>3419</v>
      </c>
      <c r="E1403" s="34" t="s">
        <v>20</v>
      </c>
      <c r="F1403" s="34" t="s">
        <v>10906</v>
      </c>
      <c r="G1403" s="34" t="s">
        <v>10907</v>
      </c>
      <c r="H1403" s="34">
        <f t="shared" si="42"/>
        <v>1</v>
      </c>
      <c r="I1403" s="34">
        <f t="shared" si="43"/>
        <v>0</v>
      </c>
      <c r="J1403" s="34"/>
      <c r="K1403" s="34" t="s">
        <v>20</v>
      </c>
      <c r="L1403" s="34" t="s">
        <v>24</v>
      </c>
      <c r="M1403" s="34">
        <v>66</v>
      </c>
      <c r="N1403" s="34">
        <v>10</v>
      </c>
      <c r="O1403" s="34">
        <v>27</v>
      </c>
      <c r="P1403" s="1">
        <v>63.899000000000001</v>
      </c>
      <c r="Q1403" s="1">
        <v>4.8457999999999997</v>
      </c>
    </row>
    <row r="1404" spans="1:17" ht="15" thickBot="1" x14ac:dyDescent="0.25">
      <c r="A1404" s="34" t="s">
        <v>67</v>
      </c>
      <c r="B1404" s="34" t="s">
        <v>8126</v>
      </c>
      <c r="C1404" s="34" t="s">
        <v>8127</v>
      </c>
      <c r="D1404" s="34" t="s">
        <v>3419</v>
      </c>
      <c r="E1404" s="34" t="s">
        <v>20</v>
      </c>
      <c r="F1404" s="34" t="s">
        <v>10908</v>
      </c>
      <c r="G1404" s="34" t="s">
        <v>10909</v>
      </c>
      <c r="H1404" s="34">
        <f t="shared" si="42"/>
        <v>1</v>
      </c>
      <c r="I1404" s="34">
        <f t="shared" si="43"/>
        <v>0</v>
      </c>
      <c r="J1404" s="34"/>
      <c r="K1404" s="34" t="s">
        <v>20</v>
      </c>
      <c r="L1404" s="34" t="s">
        <v>24</v>
      </c>
      <c r="M1404" s="34">
        <v>66</v>
      </c>
      <c r="N1404" s="34">
        <v>10</v>
      </c>
      <c r="O1404" s="34">
        <v>27</v>
      </c>
      <c r="P1404" s="1">
        <v>63.899000000000001</v>
      </c>
      <c r="Q1404" s="1">
        <v>47.887300000000003</v>
      </c>
    </row>
    <row r="1405" spans="1:17" ht="15" thickBot="1" x14ac:dyDescent="0.25">
      <c r="A1405" s="34" t="s">
        <v>67</v>
      </c>
      <c r="B1405" s="34" t="s">
        <v>8126</v>
      </c>
      <c r="C1405" s="34" t="s">
        <v>8127</v>
      </c>
      <c r="D1405" s="34" t="s">
        <v>3419</v>
      </c>
      <c r="E1405" s="34" t="s">
        <v>20</v>
      </c>
      <c r="F1405" s="34" t="s">
        <v>10910</v>
      </c>
      <c r="G1405" s="34" t="s">
        <v>10911</v>
      </c>
      <c r="H1405" s="34">
        <f t="shared" si="42"/>
        <v>1</v>
      </c>
      <c r="I1405" s="34">
        <f t="shared" si="43"/>
        <v>0</v>
      </c>
      <c r="J1405" s="34"/>
      <c r="K1405" s="34" t="s">
        <v>20</v>
      </c>
      <c r="L1405" s="34" t="s">
        <v>24</v>
      </c>
      <c r="M1405" s="34">
        <v>66</v>
      </c>
      <c r="N1405" s="34">
        <v>10</v>
      </c>
      <c r="O1405" s="34">
        <v>27</v>
      </c>
      <c r="P1405" s="1">
        <v>63.899000000000001</v>
      </c>
      <c r="Q1405" s="1">
        <v>62.25</v>
      </c>
    </row>
    <row r="1406" spans="1:17" ht="15" thickBot="1" x14ac:dyDescent="0.25">
      <c r="A1406" s="34" t="s">
        <v>67</v>
      </c>
      <c r="B1406" s="34" t="s">
        <v>8126</v>
      </c>
      <c r="C1406" s="34" t="s">
        <v>8127</v>
      </c>
      <c r="D1406" s="34" t="s">
        <v>3419</v>
      </c>
      <c r="E1406" s="34" t="s">
        <v>20</v>
      </c>
      <c r="F1406" s="34" t="s">
        <v>10912</v>
      </c>
      <c r="G1406" s="34" t="s">
        <v>10913</v>
      </c>
      <c r="H1406" s="34">
        <f t="shared" si="42"/>
        <v>1</v>
      </c>
      <c r="I1406" s="34">
        <f t="shared" si="43"/>
        <v>0</v>
      </c>
      <c r="J1406" s="34"/>
      <c r="K1406" s="34" t="s">
        <v>20</v>
      </c>
      <c r="L1406" s="34" t="s">
        <v>24</v>
      </c>
      <c r="M1406" s="34">
        <v>66</v>
      </c>
      <c r="N1406" s="34">
        <v>10</v>
      </c>
      <c r="O1406" s="34">
        <v>27</v>
      </c>
      <c r="P1406" s="1">
        <v>63.899000000000001</v>
      </c>
      <c r="Q1406" s="1">
        <v>34.506599999999999</v>
      </c>
    </row>
    <row r="1407" spans="1:17" ht="15" thickBot="1" x14ac:dyDescent="0.25">
      <c r="A1407" s="34" t="s">
        <v>67</v>
      </c>
      <c r="B1407" s="34" t="s">
        <v>8126</v>
      </c>
      <c r="C1407" s="34" t="s">
        <v>8127</v>
      </c>
      <c r="D1407" s="34" t="s">
        <v>3419</v>
      </c>
      <c r="E1407" s="34" t="s">
        <v>20</v>
      </c>
      <c r="F1407" s="34" t="s">
        <v>10914</v>
      </c>
      <c r="G1407" s="34" t="s">
        <v>10915</v>
      </c>
      <c r="H1407" s="34">
        <f t="shared" si="42"/>
        <v>1</v>
      </c>
      <c r="I1407" s="34">
        <f t="shared" si="43"/>
        <v>0</v>
      </c>
      <c r="J1407" s="34"/>
      <c r="K1407" s="34" t="s">
        <v>20</v>
      </c>
      <c r="L1407" s="34" t="s">
        <v>24</v>
      </c>
      <c r="M1407" s="34">
        <v>66</v>
      </c>
      <c r="N1407" s="34">
        <v>10</v>
      </c>
      <c r="O1407" s="34">
        <v>27</v>
      </c>
      <c r="P1407" s="1">
        <v>63.899000000000001</v>
      </c>
      <c r="Q1407" s="1">
        <v>77.6173</v>
      </c>
    </row>
    <row r="1408" spans="1:17" ht="15" thickBot="1" x14ac:dyDescent="0.25">
      <c r="A1408" s="34" t="s">
        <v>67</v>
      </c>
      <c r="B1408" s="34" t="s">
        <v>8126</v>
      </c>
      <c r="C1408" s="34" t="s">
        <v>8127</v>
      </c>
      <c r="D1408" s="34" t="s">
        <v>3419</v>
      </c>
      <c r="E1408" s="34" t="s">
        <v>20</v>
      </c>
      <c r="F1408" s="34" t="s">
        <v>10916</v>
      </c>
      <c r="G1408" s="34" t="s">
        <v>10917</v>
      </c>
      <c r="H1408" s="34">
        <f t="shared" si="42"/>
        <v>1</v>
      </c>
      <c r="I1408" s="34">
        <f t="shared" si="43"/>
        <v>0</v>
      </c>
      <c r="J1408" s="34"/>
      <c r="K1408" s="34" t="s">
        <v>20</v>
      </c>
      <c r="L1408" s="34" t="s">
        <v>24</v>
      </c>
      <c r="M1408" s="34">
        <v>66</v>
      </c>
      <c r="N1408" s="34">
        <v>10</v>
      </c>
      <c r="O1408" s="34">
        <v>27</v>
      </c>
      <c r="P1408" s="1">
        <v>63.899000000000001</v>
      </c>
      <c r="Q1408" s="1">
        <v>80.788799999999995</v>
      </c>
    </row>
    <row r="1409" spans="1:17" ht="15" thickBot="1" x14ac:dyDescent="0.25">
      <c r="A1409" s="34" t="s">
        <v>67</v>
      </c>
      <c r="B1409" s="34" t="s">
        <v>8126</v>
      </c>
      <c r="C1409" s="34" t="s">
        <v>8127</v>
      </c>
      <c r="D1409" s="34" t="s">
        <v>3419</v>
      </c>
      <c r="E1409" s="34" t="s">
        <v>20</v>
      </c>
      <c r="F1409" s="34" t="s">
        <v>10918</v>
      </c>
      <c r="G1409" s="34" t="s">
        <v>10919</v>
      </c>
      <c r="H1409" s="34">
        <f t="shared" si="42"/>
        <v>1</v>
      </c>
      <c r="I1409" s="34">
        <f t="shared" si="43"/>
        <v>0</v>
      </c>
      <c r="J1409" s="34"/>
      <c r="K1409" s="34" t="s">
        <v>20</v>
      </c>
      <c r="L1409" s="34" t="s">
        <v>24</v>
      </c>
      <c r="M1409" s="34">
        <v>66</v>
      </c>
      <c r="N1409" s="34">
        <v>10</v>
      </c>
      <c r="O1409" s="34">
        <v>27</v>
      </c>
      <c r="P1409" s="1">
        <v>63.899000000000001</v>
      </c>
      <c r="Q1409" s="1">
        <v>58.4848</v>
      </c>
    </row>
    <row r="1410" spans="1:17" ht="15" thickBot="1" x14ac:dyDescent="0.25">
      <c r="A1410" s="34" t="s">
        <v>67</v>
      </c>
      <c r="B1410" s="34" t="s">
        <v>8126</v>
      </c>
      <c r="C1410" s="34" t="s">
        <v>8127</v>
      </c>
      <c r="D1410" s="34" t="s">
        <v>3419</v>
      </c>
      <c r="E1410" s="34" t="s">
        <v>20</v>
      </c>
      <c r="F1410" s="34" t="s">
        <v>10920</v>
      </c>
      <c r="G1410" s="34" t="s">
        <v>10921</v>
      </c>
      <c r="H1410" s="34">
        <f t="shared" ref="H1410:H1473" si="44">IF(AND(P1410*1.6&gt;=100),100, P1410*1.6)/100</f>
        <v>1</v>
      </c>
      <c r="I1410" s="34">
        <f t="shared" ref="I1410:I1473" si="45">1-H1410</f>
        <v>0</v>
      </c>
      <c r="J1410" s="34"/>
      <c r="K1410" s="34" t="s">
        <v>20</v>
      </c>
      <c r="L1410" s="34" t="s">
        <v>24</v>
      </c>
      <c r="M1410" s="34">
        <v>66</v>
      </c>
      <c r="N1410" s="34">
        <v>10</v>
      </c>
      <c r="O1410" s="34">
        <v>27</v>
      </c>
      <c r="P1410" s="1">
        <v>63.899000000000001</v>
      </c>
      <c r="Q1410" s="1">
        <v>63.829300000000003</v>
      </c>
    </row>
    <row r="1411" spans="1:17" ht="15" thickBot="1" x14ac:dyDescent="0.25">
      <c r="A1411" s="34" t="s">
        <v>67</v>
      </c>
      <c r="B1411" s="34" t="s">
        <v>8126</v>
      </c>
      <c r="C1411" s="34" t="s">
        <v>8127</v>
      </c>
      <c r="D1411" s="34" t="s">
        <v>3419</v>
      </c>
      <c r="E1411" s="34" t="s">
        <v>20</v>
      </c>
      <c r="F1411" s="34" t="s">
        <v>10922</v>
      </c>
      <c r="G1411" s="34" t="s">
        <v>10923</v>
      </c>
      <c r="H1411" s="34">
        <f t="shared" si="44"/>
        <v>1</v>
      </c>
      <c r="I1411" s="34">
        <f t="shared" si="45"/>
        <v>0</v>
      </c>
      <c r="J1411" s="34"/>
      <c r="K1411" s="34" t="s">
        <v>20</v>
      </c>
      <c r="L1411" s="34" t="s">
        <v>24</v>
      </c>
      <c r="M1411" s="34">
        <v>66</v>
      </c>
      <c r="N1411" s="34">
        <v>10</v>
      </c>
      <c r="O1411" s="34">
        <v>27</v>
      </c>
      <c r="P1411" s="1">
        <v>63.899000000000001</v>
      </c>
      <c r="Q1411" s="1">
        <v>83.333299999999994</v>
      </c>
    </row>
    <row r="1412" spans="1:17" ht="15" thickBot="1" x14ac:dyDescent="0.25">
      <c r="A1412" s="34" t="s">
        <v>67</v>
      </c>
      <c r="B1412" s="34" t="s">
        <v>8126</v>
      </c>
      <c r="C1412" s="34" t="s">
        <v>8127</v>
      </c>
      <c r="D1412" s="34" t="s">
        <v>3419</v>
      </c>
      <c r="E1412" s="34" t="s">
        <v>20</v>
      </c>
      <c r="F1412" s="34" t="s">
        <v>10924</v>
      </c>
      <c r="G1412" s="34" t="s">
        <v>10925</v>
      </c>
      <c r="H1412" s="34">
        <f t="shared" si="44"/>
        <v>1</v>
      </c>
      <c r="I1412" s="34">
        <f t="shared" si="45"/>
        <v>0</v>
      </c>
      <c r="J1412" s="34"/>
      <c r="K1412" s="34" t="s">
        <v>20</v>
      </c>
      <c r="L1412" s="34" t="s">
        <v>24</v>
      </c>
      <c r="M1412" s="34">
        <v>66</v>
      </c>
      <c r="N1412" s="34">
        <v>10</v>
      </c>
      <c r="O1412" s="34">
        <v>27</v>
      </c>
      <c r="P1412" s="1">
        <v>63.899000000000001</v>
      </c>
      <c r="Q1412" s="1">
        <v>88.571399999999997</v>
      </c>
    </row>
    <row r="1413" spans="1:17" ht="15" thickBot="1" x14ac:dyDescent="0.25">
      <c r="A1413" s="34" t="s">
        <v>67</v>
      </c>
      <c r="B1413" s="34" t="s">
        <v>8126</v>
      </c>
      <c r="C1413" s="34" t="s">
        <v>8127</v>
      </c>
      <c r="D1413" s="34" t="s">
        <v>3419</v>
      </c>
      <c r="E1413" s="34" t="s">
        <v>20</v>
      </c>
      <c r="F1413" s="34" t="s">
        <v>10926</v>
      </c>
      <c r="G1413" s="34" t="s">
        <v>10927</v>
      </c>
      <c r="H1413" s="34">
        <f t="shared" si="44"/>
        <v>1</v>
      </c>
      <c r="I1413" s="34">
        <f t="shared" si="45"/>
        <v>0</v>
      </c>
      <c r="J1413" s="34"/>
      <c r="K1413" s="34" t="s">
        <v>20</v>
      </c>
      <c r="L1413" s="34" t="s">
        <v>24</v>
      </c>
      <c r="M1413" s="34">
        <v>66</v>
      </c>
      <c r="N1413" s="34">
        <v>10</v>
      </c>
      <c r="O1413" s="34">
        <v>27</v>
      </c>
      <c r="P1413" s="1">
        <v>63.899000000000001</v>
      </c>
      <c r="Q1413" s="1">
        <v>34.692</v>
      </c>
    </row>
    <row r="1414" spans="1:17" ht="15" thickBot="1" x14ac:dyDescent="0.25">
      <c r="A1414" s="34" t="s">
        <v>67</v>
      </c>
      <c r="B1414" s="34" t="s">
        <v>8126</v>
      </c>
      <c r="C1414" s="34" t="s">
        <v>8127</v>
      </c>
      <c r="D1414" s="34" t="s">
        <v>3419</v>
      </c>
      <c r="E1414" s="34" t="s">
        <v>20</v>
      </c>
      <c r="F1414" s="34" t="s">
        <v>10928</v>
      </c>
      <c r="G1414" s="34" t="s">
        <v>10929</v>
      </c>
      <c r="H1414" s="34">
        <f t="shared" si="44"/>
        <v>1</v>
      </c>
      <c r="I1414" s="34">
        <f t="shared" si="45"/>
        <v>0</v>
      </c>
      <c r="J1414" s="34"/>
      <c r="K1414" s="34" t="s">
        <v>20</v>
      </c>
      <c r="L1414" s="34" t="s">
        <v>24</v>
      </c>
      <c r="M1414" s="34">
        <v>66</v>
      </c>
      <c r="N1414" s="34">
        <v>10</v>
      </c>
      <c r="O1414" s="34">
        <v>27</v>
      </c>
      <c r="P1414" s="1">
        <v>63.899000000000001</v>
      </c>
      <c r="Q1414" s="1">
        <v>50.402799999999999</v>
      </c>
    </row>
    <row r="1415" spans="1:17" ht="15" thickBot="1" x14ac:dyDescent="0.25">
      <c r="A1415" s="34" t="s">
        <v>67</v>
      </c>
      <c r="B1415" s="34" t="s">
        <v>8126</v>
      </c>
      <c r="C1415" s="34" t="s">
        <v>8127</v>
      </c>
      <c r="D1415" s="34" t="s">
        <v>3419</v>
      </c>
      <c r="E1415" s="34" t="s">
        <v>20</v>
      </c>
      <c r="F1415" s="34" t="s">
        <v>10930</v>
      </c>
      <c r="G1415" s="34" t="s">
        <v>10931</v>
      </c>
      <c r="H1415" s="34">
        <f t="shared" si="44"/>
        <v>1</v>
      </c>
      <c r="I1415" s="34">
        <f t="shared" si="45"/>
        <v>0</v>
      </c>
      <c r="J1415" s="34"/>
      <c r="K1415" s="34" t="s">
        <v>20</v>
      </c>
      <c r="L1415" s="34" t="s">
        <v>24</v>
      </c>
      <c r="M1415" s="34">
        <v>66</v>
      </c>
      <c r="N1415" s="34">
        <v>10</v>
      </c>
      <c r="O1415" s="34">
        <v>27</v>
      </c>
      <c r="P1415" s="1">
        <v>63.899000000000001</v>
      </c>
      <c r="Q1415" s="1">
        <v>70.649900000000002</v>
      </c>
    </row>
    <row r="1416" spans="1:17" ht="15" thickBot="1" x14ac:dyDescent="0.25">
      <c r="A1416" s="34" t="s">
        <v>67</v>
      </c>
      <c r="B1416" s="34" t="s">
        <v>8126</v>
      </c>
      <c r="C1416" s="34" t="s">
        <v>8127</v>
      </c>
      <c r="D1416" s="34" t="s">
        <v>3419</v>
      </c>
      <c r="E1416" s="34" t="s">
        <v>20</v>
      </c>
      <c r="F1416" s="34" t="s">
        <v>10932</v>
      </c>
      <c r="G1416" s="34" t="s">
        <v>10933</v>
      </c>
      <c r="H1416" s="34">
        <f t="shared" si="44"/>
        <v>1</v>
      </c>
      <c r="I1416" s="34">
        <f t="shared" si="45"/>
        <v>0</v>
      </c>
      <c r="J1416" s="34"/>
      <c r="K1416" s="34" t="s">
        <v>20</v>
      </c>
      <c r="L1416" s="34" t="s">
        <v>24</v>
      </c>
      <c r="M1416" s="34">
        <v>66</v>
      </c>
      <c r="N1416" s="34">
        <v>10</v>
      </c>
      <c r="O1416" s="34">
        <v>27</v>
      </c>
      <c r="P1416" s="1">
        <v>63.899000000000001</v>
      </c>
      <c r="Q1416" s="1">
        <v>77.325599999999994</v>
      </c>
    </row>
    <row r="1417" spans="1:17" ht="15" thickBot="1" x14ac:dyDescent="0.25">
      <c r="A1417" s="34" t="s">
        <v>67</v>
      </c>
      <c r="B1417" s="34" t="s">
        <v>8126</v>
      </c>
      <c r="C1417" s="34" t="s">
        <v>8127</v>
      </c>
      <c r="D1417" s="34" t="s">
        <v>3419</v>
      </c>
      <c r="E1417" s="34" t="s">
        <v>20</v>
      </c>
      <c r="F1417" s="34" t="s">
        <v>10934</v>
      </c>
      <c r="G1417" s="34" t="s">
        <v>10935</v>
      </c>
      <c r="H1417" s="34">
        <f t="shared" si="44"/>
        <v>1</v>
      </c>
      <c r="I1417" s="34">
        <f t="shared" si="45"/>
        <v>0</v>
      </c>
      <c r="J1417" s="34"/>
      <c r="K1417" s="34" t="s">
        <v>20</v>
      </c>
      <c r="L1417" s="34" t="s">
        <v>24</v>
      </c>
      <c r="M1417" s="34">
        <v>66</v>
      </c>
      <c r="N1417" s="34">
        <v>10</v>
      </c>
      <c r="O1417" s="34">
        <v>27</v>
      </c>
      <c r="P1417" s="1">
        <v>63.899000000000001</v>
      </c>
      <c r="Q1417" s="1">
        <v>71.527799999999999</v>
      </c>
    </row>
    <row r="1418" spans="1:17" ht="15" thickBot="1" x14ac:dyDescent="0.25">
      <c r="A1418" s="34" t="s">
        <v>67</v>
      </c>
      <c r="B1418" s="34" t="s">
        <v>8126</v>
      </c>
      <c r="C1418" s="34" t="s">
        <v>8127</v>
      </c>
      <c r="D1418" s="34" t="s">
        <v>3419</v>
      </c>
      <c r="E1418" s="34" t="s">
        <v>20</v>
      </c>
      <c r="F1418" s="34" t="s">
        <v>10936</v>
      </c>
      <c r="G1418" s="34" t="s">
        <v>10937</v>
      </c>
      <c r="H1418" s="34">
        <f t="shared" si="44"/>
        <v>1</v>
      </c>
      <c r="I1418" s="34">
        <f t="shared" si="45"/>
        <v>0</v>
      </c>
      <c r="J1418" s="34"/>
      <c r="K1418" s="34" t="s">
        <v>20</v>
      </c>
      <c r="L1418" s="34" t="s">
        <v>24</v>
      </c>
      <c r="M1418" s="34">
        <v>66</v>
      </c>
      <c r="N1418" s="34">
        <v>10</v>
      </c>
      <c r="O1418" s="34">
        <v>27</v>
      </c>
      <c r="P1418" s="1">
        <v>63.899000000000001</v>
      </c>
      <c r="Q1418" s="1">
        <v>70.471000000000004</v>
      </c>
    </row>
    <row r="1419" spans="1:17" ht="15" thickBot="1" x14ac:dyDescent="0.25">
      <c r="A1419" s="34" t="s">
        <v>67</v>
      </c>
      <c r="B1419" s="34" t="s">
        <v>8126</v>
      </c>
      <c r="C1419" s="34" t="s">
        <v>8127</v>
      </c>
      <c r="D1419" s="34" t="s">
        <v>3419</v>
      </c>
      <c r="E1419" s="34" t="s">
        <v>20</v>
      </c>
      <c r="F1419" s="34" t="s">
        <v>10938</v>
      </c>
      <c r="G1419" s="34" t="s">
        <v>10939</v>
      </c>
      <c r="H1419" s="34">
        <f t="shared" si="44"/>
        <v>1</v>
      </c>
      <c r="I1419" s="34">
        <f t="shared" si="45"/>
        <v>0</v>
      </c>
      <c r="J1419" s="34"/>
      <c r="K1419" s="34" t="s">
        <v>20</v>
      </c>
      <c r="L1419" s="34" t="s">
        <v>24</v>
      </c>
      <c r="M1419" s="34">
        <v>66</v>
      </c>
      <c r="N1419" s="34">
        <v>10</v>
      </c>
      <c r="O1419" s="34">
        <v>27</v>
      </c>
      <c r="P1419" s="1">
        <v>63.899000000000001</v>
      </c>
      <c r="Q1419" s="1">
        <v>76.887200000000007</v>
      </c>
    </row>
    <row r="1420" spans="1:17" ht="15" thickBot="1" x14ac:dyDescent="0.25">
      <c r="A1420" s="34" t="s">
        <v>67</v>
      </c>
      <c r="B1420" s="34" t="s">
        <v>8126</v>
      </c>
      <c r="C1420" s="34" t="s">
        <v>8127</v>
      </c>
      <c r="D1420" s="34" t="s">
        <v>3419</v>
      </c>
      <c r="E1420" s="34" t="s">
        <v>20</v>
      </c>
      <c r="F1420" s="34" t="s">
        <v>10940</v>
      </c>
      <c r="G1420" s="34" t="s">
        <v>10941</v>
      </c>
      <c r="H1420" s="34">
        <f t="shared" si="44"/>
        <v>1</v>
      </c>
      <c r="I1420" s="34">
        <f t="shared" si="45"/>
        <v>0</v>
      </c>
      <c r="J1420" s="34"/>
      <c r="K1420" s="34" t="s">
        <v>20</v>
      </c>
      <c r="L1420" s="34" t="s">
        <v>24</v>
      </c>
      <c r="M1420" s="34">
        <v>66</v>
      </c>
      <c r="N1420" s="34">
        <v>10</v>
      </c>
      <c r="O1420" s="34">
        <v>27</v>
      </c>
      <c r="P1420" s="1">
        <v>63.899000000000001</v>
      </c>
      <c r="Q1420" s="1">
        <v>43.990099999999998</v>
      </c>
    </row>
    <row r="1421" spans="1:17" ht="15" thickBot="1" x14ac:dyDescent="0.25">
      <c r="A1421" s="34" t="s">
        <v>67</v>
      </c>
      <c r="B1421" s="34" t="s">
        <v>8126</v>
      </c>
      <c r="C1421" s="34" t="s">
        <v>8127</v>
      </c>
      <c r="D1421" s="34" t="s">
        <v>3419</v>
      </c>
      <c r="E1421" s="34" t="s">
        <v>20</v>
      </c>
      <c r="F1421" s="34" t="s">
        <v>10942</v>
      </c>
      <c r="G1421" s="34" t="s">
        <v>10943</v>
      </c>
      <c r="H1421" s="34">
        <f t="shared" si="44"/>
        <v>1</v>
      </c>
      <c r="I1421" s="34">
        <f t="shared" si="45"/>
        <v>0</v>
      </c>
      <c r="J1421" s="34"/>
      <c r="K1421" s="34" t="s">
        <v>20</v>
      </c>
      <c r="L1421" s="34" t="s">
        <v>24</v>
      </c>
      <c r="M1421" s="34">
        <v>66</v>
      </c>
      <c r="N1421" s="34">
        <v>10</v>
      </c>
      <c r="O1421" s="34">
        <v>27</v>
      </c>
      <c r="P1421" s="1">
        <v>63.899000000000001</v>
      </c>
      <c r="Q1421" s="1">
        <v>58.705399999999997</v>
      </c>
    </row>
    <row r="1422" spans="1:17" ht="15" thickBot="1" x14ac:dyDescent="0.25">
      <c r="A1422" s="34" t="s">
        <v>67</v>
      </c>
      <c r="B1422" s="34" t="s">
        <v>8126</v>
      </c>
      <c r="C1422" s="34" t="s">
        <v>8127</v>
      </c>
      <c r="D1422" s="34" t="s">
        <v>3419</v>
      </c>
      <c r="E1422" s="34" t="s">
        <v>20</v>
      </c>
      <c r="F1422" s="34" t="s">
        <v>10944</v>
      </c>
      <c r="G1422" s="34" t="s">
        <v>10945</v>
      </c>
      <c r="H1422" s="34">
        <f t="shared" si="44"/>
        <v>1</v>
      </c>
      <c r="I1422" s="34">
        <f t="shared" si="45"/>
        <v>0</v>
      </c>
      <c r="J1422" s="34"/>
      <c r="K1422" s="34" t="s">
        <v>20</v>
      </c>
      <c r="L1422" s="34" t="s">
        <v>24</v>
      </c>
      <c r="M1422" s="34">
        <v>66</v>
      </c>
      <c r="N1422" s="34">
        <v>10</v>
      </c>
      <c r="O1422" s="34">
        <v>27</v>
      </c>
      <c r="P1422" s="1">
        <v>63.899000000000001</v>
      </c>
      <c r="Q1422" s="1">
        <v>51.942700000000002</v>
      </c>
    </row>
    <row r="1423" spans="1:17" ht="15" thickBot="1" x14ac:dyDescent="0.25">
      <c r="A1423" s="34" t="s">
        <v>67</v>
      </c>
      <c r="B1423" s="34" t="s">
        <v>8126</v>
      </c>
      <c r="C1423" s="34" t="s">
        <v>8127</v>
      </c>
      <c r="D1423" s="34" t="s">
        <v>3419</v>
      </c>
      <c r="E1423" s="34" t="s">
        <v>20</v>
      </c>
      <c r="F1423" s="34" t="s">
        <v>10946</v>
      </c>
      <c r="G1423" s="34" t="s">
        <v>10947</v>
      </c>
      <c r="H1423" s="34">
        <f t="shared" si="44"/>
        <v>1</v>
      </c>
      <c r="I1423" s="34">
        <f t="shared" si="45"/>
        <v>0</v>
      </c>
      <c r="J1423" s="34"/>
      <c r="K1423" s="34" t="s">
        <v>20</v>
      </c>
      <c r="L1423" s="34" t="s">
        <v>24</v>
      </c>
      <c r="M1423" s="34">
        <v>66</v>
      </c>
      <c r="N1423" s="34">
        <v>10</v>
      </c>
      <c r="O1423" s="34">
        <v>27</v>
      </c>
      <c r="P1423" s="1">
        <v>63.899000000000001</v>
      </c>
      <c r="Q1423" s="1">
        <v>67.095100000000002</v>
      </c>
    </row>
    <row r="1424" spans="1:17" ht="15" thickBot="1" x14ac:dyDescent="0.25">
      <c r="A1424" s="34" t="s">
        <v>67</v>
      </c>
      <c r="B1424" s="34" t="s">
        <v>8126</v>
      </c>
      <c r="C1424" s="34" t="s">
        <v>8127</v>
      </c>
      <c r="D1424" s="34" t="s">
        <v>3419</v>
      </c>
      <c r="E1424" s="34" t="s">
        <v>20</v>
      </c>
      <c r="F1424" s="34" t="s">
        <v>10948</v>
      </c>
      <c r="G1424" s="34" t="s">
        <v>10949</v>
      </c>
      <c r="H1424" s="34">
        <f t="shared" si="44"/>
        <v>1</v>
      </c>
      <c r="I1424" s="34">
        <f t="shared" si="45"/>
        <v>0</v>
      </c>
      <c r="J1424" s="34"/>
      <c r="K1424" s="34" t="s">
        <v>20</v>
      </c>
      <c r="L1424" s="34" t="s">
        <v>24</v>
      </c>
      <c r="M1424" s="34">
        <v>66</v>
      </c>
      <c r="N1424" s="34">
        <v>10</v>
      </c>
      <c r="O1424" s="34">
        <v>27</v>
      </c>
      <c r="P1424" s="1">
        <v>63.899000000000001</v>
      </c>
      <c r="Q1424" s="1">
        <v>78.537499999999994</v>
      </c>
    </row>
    <row r="1425" spans="1:17" ht="15" thickBot="1" x14ac:dyDescent="0.25">
      <c r="A1425" s="34" t="s">
        <v>67</v>
      </c>
      <c r="B1425" s="34" t="s">
        <v>8126</v>
      </c>
      <c r="C1425" s="34" t="s">
        <v>8127</v>
      </c>
      <c r="D1425" s="34" t="s">
        <v>3419</v>
      </c>
      <c r="E1425" s="34" t="s">
        <v>20</v>
      </c>
      <c r="F1425" s="34" t="s">
        <v>10950</v>
      </c>
      <c r="G1425" s="34" t="s">
        <v>10951</v>
      </c>
      <c r="H1425" s="34">
        <f t="shared" si="44"/>
        <v>1</v>
      </c>
      <c r="I1425" s="34">
        <f t="shared" si="45"/>
        <v>0</v>
      </c>
      <c r="J1425" s="34"/>
      <c r="K1425" s="34" t="s">
        <v>20</v>
      </c>
      <c r="L1425" s="34" t="s">
        <v>24</v>
      </c>
      <c r="M1425" s="34">
        <v>66</v>
      </c>
      <c r="N1425" s="34">
        <v>10</v>
      </c>
      <c r="O1425" s="34">
        <v>27</v>
      </c>
      <c r="P1425" s="1">
        <v>63.899000000000001</v>
      </c>
      <c r="Q1425" s="1">
        <v>71.116500000000002</v>
      </c>
    </row>
    <row r="1426" spans="1:17" ht="15" thickBot="1" x14ac:dyDescent="0.25">
      <c r="A1426" s="34" t="s">
        <v>67</v>
      </c>
      <c r="B1426" s="34" t="s">
        <v>8126</v>
      </c>
      <c r="C1426" s="34" t="s">
        <v>8127</v>
      </c>
      <c r="D1426" s="34" t="s">
        <v>3419</v>
      </c>
      <c r="E1426" s="34" t="s">
        <v>20</v>
      </c>
      <c r="F1426" s="34" t="s">
        <v>10952</v>
      </c>
      <c r="G1426" s="34" t="s">
        <v>10953</v>
      </c>
      <c r="H1426" s="34">
        <f t="shared" si="44"/>
        <v>1</v>
      </c>
      <c r="I1426" s="34">
        <f t="shared" si="45"/>
        <v>0</v>
      </c>
      <c r="J1426" s="34"/>
      <c r="K1426" s="34" t="s">
        <v>20</v>
      </c>
      <c r="L1426" s="34" t="s">
        <v>24</v>
      </c>
      <c r="M1426" s="34">
        <v>66</v>
      </c>
      <c r="N1426" s="34">
        <v>10</v>
      </c>
      <c r="O1426" s="34">
        <v>27</v>
      </c>
      <c r="P1426" s="1">
        <v>63.899000000000001</v>
      </c>
      <c r="Q1426" s="1">
        <v>48.203000000000003</v>
      </c>
    </row>
    <row r="1427" spans="1:17" ht="15" thickBot="1" x14ac:dyDescent="0.25">
      <c r="A1427" s="34" t="s">
        <v>67</v>
      </c>
      <c r="B1427" s="34" t="s">
        <v>8126</v>
      </c>
      <c r="C1427" s="34" t="s">
        <v>8127</v>
      </c>
      <c r="D1427" s="34" t="s">
        <v>3419</v>
      </c>
      <c r="E1427" s="34" t="s">
        <v>20</v>
      </c>
      <c r="F1427" s="34" t="s">
        <v>10954</v>
      </c>
      <c r="G1427" s="34" t="s">
        <v>10955</v>
      </c>
      <c r="H1427" s="34">
        <f t="shared" si="44"/>
        <v>1</v>
      </c>
      <c r="I1427" s="34">
        <f t="shared" si="45"/>
        <v>0</v>
      </c>
      <c r="J1427" s="34"/>
      <c r="K1427" s="34" t="s">
        <v>20</v>
      </c>
      <c r="L1427" s="34" t="s">
        <v>24</v>
      </c>
      <c r="M1427" s="34">
        <v>66</v>
      </c>
      <c r="N1427" s="34">
        <v>10</v>
      </c>
      <c r="O1427" s="34">
        <v>27</v>
      </c>
      <c r="P1427" s="1">
        <v>63.899000000000001</v>
      </c>
      <c r="Q1427" s="1">
        <v>54.566000000000003</v>
      </c>
    </row>
    <row r="1428" spans="1:17" ht="15" thickBot="1" x14ac:dyDescent="0.25">
      <c r="A1428" s="34" t="s">
        <v>67</v>
      </c>
      <c r="B1428" s="34" t="s">
        <v>8126</v>
      </c>
      <c r="C1428" s="34" t="s">
        <v>8127</v>
      </c>
      <c r="D1428" s="34" t="s">
        <v>3419</v>
      </c>
      <c r="E1428" s="34" t="s">
        <v>20</v>
      </c>
      <c r="F1428" s="34" t="s">
        <v>10956</v>
      </c>
      <c r="G1428" s="34" t="s">
        <v>10957</v>
      </c>
      <c r="H1428" s="34">
        <f t="shared" si="44"/>
        <v>1</v>
      </c>
      <c r="I1428" s="34">
        <f t="shared" si="45"/>
        <v>0</v>
      </c>
      <c r="J1428" s="34"/>
      <c r="K1428" s="34" t="s">
        <v>20</v>
      </c>
      <c r="L1428" s="34" t="s">
        <v>24</v>
      </c>
      <c r="M1428" s="34">
        <v>66</v>
      </c>
      <c r="N1428" s="34">
        <v>10</v>
      </c>
      <c r="O1428" s="34">
        <v>27</v>
      </c>
      <c r="P1428" s="1">
        <v>63.899000000000001</v>
      </c>
      <c r="Q1428" s="1">
        <v>56.305</v>
      </c>
    </row>
    <row r="1429" spans="1:17" ht="15" thickBot="1" x14ac:dyDescent="0.25">
      <c r="A1429" s="34" t="s">
        <v>67</v>
      </c>
      <c r="B1429" s="34" t="s">
        <v>8126</v>
      </c>
      <c r="C1429" s="34" t="s">
        <v>8127</v>
      </c>
      <c r="D1429" s="34" t="s">
        <v>3419</v>
      </c>
      <c r="E1429" s="34" t="s">
        <v>20</v>
      </c>
      <c r="F1429" s="34" t="s">
        <v>10958</v>
      </c>
      <c r="G1429" s="34" t="s">
        <v>10959</v>
      </c>
      <c r="H1429" s="34">
        <f t="shared" si="44"/>
        <v>1</v>
      </c>
      <c r="I1429" s="34">
        <f t="shared" si="45"/>
        <v>0</v>
      </c>
      <c r="J1429" s="34"/>
      <c r="K1429" s="34" t="s">
        <v>20</v>
      </c>
      <c r="L1429" s="34" t="s">
        <v>24</v>
      </c>
      <c r="M1429" s="34">
        <v>66</v>
      </c>
      <c r="N1429" s="34">
        <v>10</v>
      </c>
      <c r="O1429" s="34">
        <v>27</v>
      </c>
      <c r="P1429" s="1">
        <v>63.899000000000001</v>
      </c>
      <c r="Q1429" s="1">
        <v>56.305</v>
      </c>
    </row>
    <row r="1430" spans="1:17" ht="15" thickBot="1" x14ac:dyDescent="0.25">
      <c r="A1430" s="34" t="s">
        <v>67</v>
      </c>
      <c r="B1430" s="34" t="s">
        <v>8126</v>
      </c>
      <c r="C1430" s="34" t="s">
        <v>8127</v>
      </c>
      <c r="D1430" s="34" t="s">
        <v>3419</v>
      </c>
      <c r="E1430" s="34" t="s">
        <v>20</v>
      </c>
      <c r="F1430" s="34" t="s">
        <v>10960</v>
      </c>
      <c r="G1430" s="34" t="s">
        <v>10961</v>
      </c>
      <c r="H1430" s="34">
        <f t="shared" si="44"/>
        <v>1</v>
      </c>
      <c r="I1430" s="34">
        <f t="shared" si="45"/>
        <v>0</v>
      </c>
      <c r="J1430" s="34"/>
      <c r="K1430" s="34" t="s">
        <v>20</v>
      </c>
      <c r="L1430" s="34" t="s">
        <v>24</v>
      </c>
      <c r="M1430" s="34">
        <v>66</v>
      </c>
      <c r="N1430" s="34">
        <v>10</v>
      </c>
      <c r="O1430" s="34">
        <v>27</v>
      </c>
      <c r="P1430" s="1">
        <v>63.899000000000001</v>
      </c>
      <c r="Q1430" s="1">
        <v>86.706900000000005</v>
      </c>
    </row>
    <row r="1431" spans="1:17" ht="15" thickBot="1" x14ac:dyDescent="0.25">
      <c r="A1431" s="34" t="s">
        <v>67</v>
      </c>
      <c r="B1431" s="34" t="s">
        <v>8126</v>
      </c>
      <c r="C1431" s="34" t="s">
        <v>8127</v>
      </c>
      <c r="D1431" s="34" t="s">
        <v>3419</v>
      </c>
      <c r="E1431" s="34" t="s">
        <v>20</v>
      </c>
      <c r="F1431" s="34" t="s">
        <v>10962</v>
      </c>
      <c r="G1431" s="34" t="s">
        <v>10963</v>
      </c>
      <c r="H1431" s="34">
        <f t="shared" si="44"/>
        <v>1</v>
      </c>
      <c r="I1431" s="34">
        <f t="shared" si="45"/>
        <v>0</v>
      </c>
      <c r="J1431" s="34"/>
      <c r="K1431" s="34" t="s">
        <v>20</v>
      </c>
      <c r="L1431" s="34" t="s">
        <v>24</v>
      </c>
      <c r="M1431" s="34">
        <v>66</v>
      </c>
      <c r="N1431" s="34">
        <v>10</v>
      </c>
      <c r="O1431" s="34">
        <v>27</v>
      </c>
      <c r="P1431" s="1">
        <v>63.899000000000001</v>
      </c>
      <c r="Q1431" s="1">
        <v>58.141399999999997</v>
      </c>
    </row>
    <row r="1432" spans="1:17" ht="15" thickBot="1" x14ac:dyDescent="0.25">
      <c r="A1432" s="34" t="s">
        <v>67</v>
      </c>
      <c r="B1432" s="34" t="s">
        <v>8126</v>
      </c>
      <c r="C1432" s="34" t="s">
        <v>8127</v>
      </c>
      <c r="D1432" s="34" t="s">
        <v>3419</v>
      </c>
      <c r="E1432" s="34" t="s">
        <v>20</v>
      </c>
      <c r="F1432" s="34" t="s">
        <v>10964</v>
      </c>
      <c r="G1432" s="34" t="s">
        <v>10965</v>
      </c>
      <c r="H1432" s="34">
        <f t="shared" si="44"/>
        <v>1</v>
      </c>
      <c r="I1432" s="34">
        <f t="shared" si="45"/>
        <v>0</v>
      </c>
      <c r="J1432" s="34"/>
      <c r="K1432" s="34" t="s">
        <v>20</v>
      </c>
      <c r="L1432" s="34" t="s">
        <v>24</v>
      </c>
      <c r="M1432" s="34">
        <v>66</v>
      </c>
      <c r="N1432" s="34">
        <v>10</v>
      </c>
      <c r="O1432" s="34">
        <v>27</v>
      </c>
      <c r="P1432" s="1">
        <v>63.899000000000001</v>
      </c>
      <c r="Q1432" s="1">
        <v>91.098799999999997</v>
      </c>
    </row>
    <row r="1433" spans="1:17" ht="15" thickBot="1" x14ac:dyDescent="0.25">
      <c r="A1433" s="34" t="s">
        <v>67</v>
      </c>
      <c r="B1433" s="34" t="s">
        <v>8126</v>
      </c>
      <c r="C1433" s="34" t="s">
        <v>8127</v>
      </c>
      <c r="D1433" s="34" t="s">
        <v>3419</v>
      </c>
      <c r="E1433" s="34" t="s">
        <v>20</v>
      </c>
      <c r="F1433" s="34" t="s">
        <v>10966</v>
      </c>
      <c r="G1433" s="34" t="s">
        <v>10967</v>
      </c>
      <c r="H1433" s="34">
        <f t="shared" si="44"/>
        <v>1</v>
      </c>
      <c r="I1433" s="34">
        <f t="shared" si="45"/>
        <v>0</v>
      </c>
      <c r="J1433" s="34"/>
      <c r="K1433" s="34" t="s">
        <v>20</v>
      </c>
      <c r="L1433" s="34" t="s">
        <v>24</v>
      </c>
      <c r="M1433" s="34">
        <v>66</v>
      </c>
      <c r="N1433" s="34">
        <v>10</v>
      </c>
      <c r="O1433" s="34">
        <v>27</v>
      </c>
      <c r="P1433" s="1">
        <v>63.899000000000001</v>
      </c>
      <c r="Q1433" s="1">
        <v>78.853800000000007</v>
      </c>
    </row>
    <row r="1434" spans="1:17" ht="15" thickBot="1" x14ac:dyDescent="0.25">
      <c r="A1434" s="34" t="s">
        <v>67</v>
      </c>
      <c r="B1434" s="34" t="s">
        <v>8126</v>
      </c>
      <c r="C1434" s="34" t="s">
        <v>8127</v>
      </c>
      <c r="D1434" s="34" t="s">
        <v>3419</v>
      </c>
      <c r="E1434" s="34" t="s">
        <v>20</v>
      </c>
      <c r="F1434" s="34" t="s">
        <v>10968</v>
      </c>
      <c r="G1434" s="34" t="s">
        <v>10969</v>
      </c>
      <c r="H1434" s="34">
        <f t="shared" si="44"/>
        <v>1</v>
      </c>
      <c r="I1434" s="34">
        <f t="shared" si="45"/>
        <v>0</v>
      </c>
      <c r="J1434" s="34"/>
      <c r="K1434" s="34" t="s">
        <v>20</v>
      </c>
      <c r="L1434" s="34" t="s">
        <v>24</v>
      </c>
      <c r="M1434" s="34">
        <v>66</v>
      </c>
      <c r="N1434" s="34">
        <v>10</v>
      </c>
      <c r="O1434" s="34">
        <v>27</v>
      </c>
      <c r="P1434" s="1">
        <v>63.899000000000001</v>
      </c>
      <c r="Q1434" s="1">
        <v>82.022499999999994</v>
      </c>
    </row>
    <row r="1435" spans="1:17" ht="15" thickBot="1" x14ac:dyDescent="0.25">
      <c r="A1435" s="34" t="s">
        <v>67</v>
      </c>
      <c r="B1435" s="34" t="s">
        <v>8126</v>
      </c>
      <c r="C1435" s="34" t="s">
        <v>8127</v>
      </c>
      <c r="D1435" s="34" t="s">
        <v>3419</v>
      </c>
      <c r="E1435" s="34" t="s">
        <v>20</v>
      </c>
      <c r="F1435" s="34" t="s">
        <v>10970</v>
      </c>
      <c r="G1435" s="34" t="s">
        <v>10971</v>
      </c>
      <c r="H1435" s="34">
        <f t="shared" si="44"/>
        <v>1</v>
      </c>
      <c r="I1435" s="34">
        <f t="shared" si="45"/>
        <v>0</v>
      </c>
      <c r="J1435" s="34"/>
      <c r="K1435" s="34" t="s">
        <v>20</v>
      </c>
      <c r="L1435" s="34" t="s">
        <v>24</v>
      </c>
      <c r="M1435" s="34">
        <v>66</v>
      </c>
      <c r="N1435" s="34">
        <v>10</v>
      </c>
      <c r="O1435" s="34">
        <v>27</v>
      </c>
      <c r="P1435" s="1">
        <v>63.899000000000001</v>
      </c>
      <c r="Q1435" s="1">
        <v>34.011000000000003</v>
      </c>
    </row>
    <row r="1436" spans="1:17" ht="15" thickBot="1" x14ac:dyDescent="0.25">
      <c r="A1436" s="34" t="s">
        <v>67</v>
      </c>
      <c r="B1436" s="34" t="s">
        <v>8126</v>
      </c>
      <c r="C1436" s="34" t="s">
        <v>8127</v>
      </c>
      <c r="D1436" s="34" t="s">
        <v>3419</v>
      </c>
      <c r="E1436" s="34" t="s">
        <v>20</v>
      </c>
      <c r="F1436" s="34" t="s">
        <v>10972</v>
      </c>
      <c r="G1436" s="34" t="s">
        <v>10973</v>
      </c>
      <c r="H1436" s="34">
        <f t="shared" si="44"/>
        <v>1</v>
      </c>
      <c r="I1436" s="34">
        <f t="shared" si="45"/>
        <v>0</v>
      </c>
      <c r="J1436" s="34"/>
      <c r="K1436" s="34" t="s">
        <v>20</v>
      </c>
      <c r="L1436" s="34" t="s">
        <v>24</v>
      </c>
      <c r="M1436" s="34">
        <v>66</v>
      </c>
      <c r="N1436" s="34">
        <v>10</v>
      </c>
      <c r="O1436" s="34">
        <v>27</v>
      </c>
      <c r="P1436" s="1">
        <v>63.899000000000001</v>
      </c>
      <c r="Q1436" s="1">
        <v>37.620100000000001</v>
      </c>
    </row>
    <row r="1437" spans="1:17" ht="15" thickBot="1" x14ac:dyDescent="0.25">
      <c r="A1437" s="34" t="s">
        <v>67</v>
      </c>
      <c r="B1437" s="34" t="s">
        <v>8126</v>
      </c>
      <c r="C1437" s="34" t="s">
        <v>8127</v>
      </c>
      <c r="D1437" s="34" t="s">
        <v>3419</v>
      </c>
      <c r="E1437" s="34" t="s">
        <v>20</v>
      </c>
      <c r="F1437" s="34" t="s">
        <v>10974</v>
      </c>
      <c r="G1437" s="34" t="s">
        <v>10975</v>
      </c>
      <c r="H1437" s="34">
        <f t="shared" si="44"/>
        <v>1</v>
      </c>
      <c r="I1437" s="34">
        <f t="shared" si="45"/>
        <v>0</v>
      </c>
      <c r="J1437" s="34"/>
      <c r="K1437" s="34" t="s">
        <v>20</v>
      </c>
      <c r="L1437" s="34" t="s">
        <v>24</v>
      </c>
      <c r="M1437" s="34">
        <v>66</v>
      </c>
      <c r="N1437" s="34">
        <v>10</v>
      </c>
      <c r="O1437" s="34">
        <v>27</v>
      </c>
      <c r="P1437" s="1">
        <v>63.899000000000001</v>
      </c>
      <c r="Q1437" s="1">
        <v>5.0632999999999999</v>
      </c>
    </row>
    <row r="1438" spans="1:17" ht="15" thickBot="1" x14ac:dyDescent="0.25">
      <c r="A1438" s="34" t="s">
        <v>67</v>
      </c>
      <c r="B1438" s="34" t="s">
        <v>8126</v>
      </c>
      <c r="C1438" s="34" t="s">
        <v>8127</v>
      </c>
      <c r="D1438" s="34" t="s">
        <v>3419</v>
      </c>
      <c r="E1438" s="34" t="s">
        <v>20</v>
      </c>
      <c r="F1438" s="34" t="s">
        <v>10976</v>
      </c>
      <c r="G1438" s="34" t="s">
        <v>10977</v>
      </c>
      <c r="H1438" s="34">
        <f t="shared" si="44"/>
        <v>1</v>
      </c>
      <c r="I1438" s="34">
        <f t="shared" si="45"/>
        <v>0</v>
      </c>
      <c r="J1438" s="34"/>
      <c r="K1438" s="34" t="s">
        <v>20</v>
      </c>
      <c r="L1438" s="34" t="s">
        <v>24</v>
      </c>
      <c r="M1438" s="34">
        <v>66</v>
      </c>
      <c r="N1438" s="34">
        <v>10</v>
      </c>
      <c r="O1438" s="34">
        <v>27</v>
      </c>
      <c r="P1438" s="1">
        <v>63.899000000000001</v>
      </c>
      <c r="Q1438" s="1">
        <v>6.0240999999999998</v>
      </c>
    </row>
    <row r="1439" spans="1:17" ht="15" thickBot="1" x14ac:dyDescent="0.25">
      <c r="A1439" s="34" t="s">
        <v>67</v>
      </c>
      <c r="B1439" s="34" t="s">
        <v>8126</v>
      </c>
      <c r="C1439" s="34" t="s">
        <v>8127</v>
      </c>
      <c r="D1439" s="34" t="s">
        <v>3419</v>
      </c>
      <c r="E1439" s="34" t="s">
        <v>20</v>
      </c>
      <c r="F1439" s="34" t="s">
        <v>10978</v>
      </c>
      <c r="G1439" s="34" t="s">
        <v>10979</v>
      </c>
      <c r="H1439" s="34">
        <f t="shared" si="44"/>
        <v>1</v>
      </c>
      <c r="I1439" s="34">
        <f t="shared" si="45"/>
        <v>0</v>
      </c>
      <c r="J1439" s="34"/>
      <c r="K1439" s="34" t="s">
        <v>20</v>
      </c>
      <c r="L1439" s="34" t="s">
        <v>24</v>
      </c>
      <c r="M1439" s="34">
        <v>66</v>
      </c>
      <c r="N1439" s="34">
        <v>10</v>
      </c>
      <c r="O1439" s="34">
        <v>27</v>
      </c>
      <c r="P1439" s="1">
        <v>63.899000000000001</v>
      </c>
      <c r="Q1439" s="1">
        <v>71.297499999999999</v>
      </c>
    </row>
    <row r="1440" spans="1:17" ht="15" thickBot="1" x14ac:dyDescent="0.25">
      <c r="A1440" s="34" t="s">
        <v>67</v>
      </c>
      <c r="B1440" s="34" t="s">
        <v>8126</v>
      </c>
      <c r="C1440" s="34" t="s">
        <v>8127</v>
      </c>
      <c r="D1440" s="34" t="s">
        <v>3419</v>
      </c>
      <c r="E1440" s="34" t="s">
        <v>20</v>
      </c>
      <c r="F1440" s="34" t="s">
        <v>10980</v>
      </c>
      <c r="G1440" s="34" t="s">
        <v>10981</v>
      </c>
      <c r="H1440" s="34">
        <f t="shared" si="44"/>
        <v>1</v>
      </c>
      <c r="I1440" s="34">
        <f t="shared" si="45"/>
        <v>0</v>
      </c>
      <c r="J1440" s="34"/>
      <c r="K1440" s="34" t="s">
        <v>20</v>
      </c>
      <c r="L1440" s="34" t="s">
        <v>24</v>
      </c>
      <c r="M1440" s="34">
        <v>66</v>
      </c>
      <c r="N1440" s="34">
        <v>10</v>
      </c>
      <c r="O1440" s="34">
        <v>27</v>
      </c>
      <c r="P1440" s="1">
        <v>63.899000000000001</v>
      </c>
      <c r="Q1440" s="1">
        <v>16.666699999999999</v>
      </c>
    </row>
    <row r="1441" spans="1:17" ht="15" thickBot="1" x14ac:dyDescent="0.25">
      <c r="A1441" s="34" t="s">
        <v>67</v>
      </c>
      <c r="B1441" s="34" t="s">
        <v>8126</v>
      </c>
      <c r="C1441" s="34" t="s">
        <v>8127</v>
      </c>
      <c r="D1441" s="34" t="s">
        <v>3419</v>
      </c>
      <c r="E1441" s="34" t="s">
        <v>20</v>
      </c>
      <c r="F1441" s="34" t="s">
        <v>10982</v>
      </c>
      <c r="G1441" s="34" t="s">
        <v>10983</v>
      </c>
      <c r="H1441" s="34">
        <f t="shared" si="44"/>
        <v>1</v>
      </c>
      <c r="I1441" s="34">
        <f t="shared" si="45"/>
        <v>0</v>
      </c>
      <c r="J1441" s="34"/>
      <c r="K1441" s="34" t="s">
        <v>20</v>
      </c>
      <c r="L1441" s="34" t="s">
        <v>24</v>
      </c>
      <c r="M1441" s="34">
        <v>66</v>
      </c>
      <c r="N1441" s="34">
        <v>10</v>
      </c>
      <c r="O1441" s="34">
        <v>27</v>
      </c>
      <c r="P1441" s="1">
        <v>63.899000000000001</v>
      </c>
      <c r="Q1441" s="1">
        <v>53.043500000000002</v>
      </c>
    </row>
    <row r="1442" spans="1:17" ht="15" thickBot="1" x14ac:dyDescent="0.25">
      <c r="A1442" s="34" t="s">
        <v>67</v>
      </c>
      <c r="B1442" s="34" t="s">
        <v>8126</v>
      </c>
      <c r="C1442" s="34" t="s">
        <v>8127</v>
      </c>
      <c r="D1442" s="34" t="s">
        <v>3419</v>
      </c>
      <c r="E1442" s="34" t="s">
        <v>20</v>
      </c>
      <c r="F1442" s="34" t="s">
        <v>10984</v>
      </c>
      <c r="G1442" s="34" t="s">
        <v>10985</v>
      </c>
      <c r="H1442" s="34">
        <f t="shared" si="44"/>
        <v>1</v>
      </c>
      <c r="I1442" s="34">
        <f t="shared" si="45"/>
        <v>0</v>
      </c>
      <c r="J1442" s="34"/>
      <c r="K1442" s="34" t="s">
        <v>20</v>
      </c>
      <c r="L1442" s="34" t="s">
        <v>24</v>
      </c>
      <c r="M1442" s="34">
        <v>66</v>
      </c>
      <c r="N1442" s="34">
        <v>10</v>
      </c>
      <c r="O1442" s="34">
        <v>27</v>
      </c>
      <c r="P1442" s="1">
        <v>63.899000000000001</v>
      </c>
      <c r="Q1442" s="1">
        <v>45.814999999999998</v>
      </c>
    </row>
    <row r="1443" spans="1:17" ht="15" thickBot="1" x14ac:dyDescent="0.25">
      <c r="A1443" s="34" t="s">
        <v>67</v>
      </c>
      <c r="B1443" s="34" t="s">
        <v>8126</v>
      </c>
      <c r="C1443" s="34" t="s">
        <v>8127</v>
      </c>
      <c r="D1443" s="34" t="s">
        <v>3419</v>
      </c>
      <c r="E1443" s="34" t="s">
        <v>20</v>
      </c>
      <c r="F1443" s="34" t="s">
        <v>10986</v>
      </c>
      <c r="G1443" s="34" t="s">
        <v>10987</v>
      </c>
      <c r="H1443" s="34">
        <f t="shared" si="44"/>
        <v>1</v>
      </c>
      <c r="I1443" s="34">
        <f t="shared" si="45"/>
        <v>0</v>
      </c>
      <c r="J1443" s="34"/>
      <c r="K1443" s="34" t="s">
        <v>20</v>
      </c>
      <c r="L1443" s="34" t="s">
        <v>24</v>
      </c>
      <c r="M1443" s="34">
        <v>66</v>
      </c>
      <c r="N1443" s="34">
        <v>10</v>
      </c>
      <c r="O1443" s="34">
        <v>27</v>
      </c>
      <c r="P1443" s="1">
        <v>63.899000000000001</v>
      </c>
      <c r="Q1443" s="1">
        <v>13.1313</v>
      </c>
    </row>
    <row r="1444" spans="1:17" ht="15" thickBot="1" x14ac:dyDescent="0.25">
      <c r="A1444" s="34" t="s">
        <v>67</v>
      </c>
      <c r="B1444" s="34" t="s">
        <v>8126</v>
      </c>
      <c r="C1444" s="34" t="s">
        <v>8127</v>
      </c>
      <c r="D1444" s="34" t="s">
        <v>3419</v>
      </c>
      <c r="E1444" s="34" t="s">
        <v>20</v>
      </c>
      <c r="F1444" s="34" t="s">
        <v>10988</v>
      </c>
      <c r="G1444" s="34" t="s">
        <v>10989</v>
      </c>
      <c r="H1444" s="34">
        <f t="shared" si="44"/>
        <v>1</v>
      </c>
      <c r="I1444" s="34">
        <f t="shared" si="45"/>
        <v>0</v>
      </c>
      <c r="J1444" s="34"/>
      <c r="K1444" s="34" t="s">
        <v>20</v>
      </c>
      <c r="L1444" s="34" t="s">
        <v>24</v>
      </c>
      <c r="M1444" s="34">
        <v>66</v>
      </c>
      <c r="N1444" s="34">
        <v>10</v>
      </c>
      <c r="O1444" s="34">
        <v>27</v>
      </c>
      <c r="P1444" s="1">
        <v>63.899000000000001</v>
      </c>
      <c r="Q1444" s="1">
        <v>41.414099999999998</v>
      </c>
    </row>
    <row r="1445" spans="1:17" ht="15" thickBot="1" x14ac:dyDescent="0.25">
      <c r="A1445" s="34" t="s">
        <v>67</v>
      </c>
      <c r="B1445" s="34" t="s">
        <v>8126</v>
      </c>
      <c r="C1445" s="34" t="s">
        <v>8127</v>
      </c>
      <c r="D1445" s="34" t="s">
        <v>3419</v>
      </c>
      <c r="E1445" s="34" t="s">
        <v>20</v>
      </c>
      <c r="F1445" s="34" t="s">
        <v>10990</v>
      </c>
      <c r="G1445" s="34" t="s">
        <v>10991</v>
      </c>
      <c r="H1445" s="34">
        <f t="shared" si="44"/>
        <v>1</v>
      </c>
      <c r="I1445" s="34">
        <f t="shared" si="45"/>
        <v>0</v>
      </c>
      <c r="J1445" s="34"/>
      <c r="K1445" s="34" t="s">
        <v>20</v>
      </c>
      <c r="L1445" s="34" t="s">
        <v>24</v>
      </c>
      <c r="M1445" s="34">
        <v>66</v>
      </c>
      <c r="N1445" s="34">
        <v>10</v>
      </c>
      <c r="O1445" s="34">
        <v>27</v>
      </c>
      <c r="P1445" s="1">
        <v>63.899000000000001</v>
      </c>
      <c r="Q1445" s="1">
        <v>45.370399999999997</v>
      </c>
    </row>
    <row r="1446" spans="1:17" ht="15" thickBot="1" x14ac:dyDescent="0.25">
      <c r="A1446" s="34" t="s">
        <v>67</v>
      </c>
      <c r="B1446" s="34" t="s">
        <v>8126</v>
      </c>
      <c r="C1446" s="34" t="s">
        <v>8127</v>
      </c>
      <c r="D1446" s="34" t="s">
        <v>3419</v>
      </c>
      <c r="E1446" s="34" t="s">
        <v>20</v>
      </c>
      <c r="F1446" s="34" t="s">
        <v>10992</v>
      </c>
      <c r="G1446" s="34" t="s">
        <v>10993</v>
      </c>
      <c r="H1446" s="34">
        <f t="shared" si="44"/>
        <v>1</v>
      </c>
      <c r="I1446" s="34">
        <f t="shared" si="45"/>
        <v>0</v>
      </c>
      <c r="J1446" s="34"/>
      <c r="K1446" s="34" t="s">
        <v>20</v>
      </c>
      <c r="L1446" s="34" t="s">
        <v>24</v>
      </c>
      <c r="M1446" s="34">
        <v>66</v>
      </c>
      <c r="N1446" s="34">
        <v>10</v>
      </c>
      <c r="O1446" s="34">
        <v>27</v>
      </c>
      <c r="P1446" s="1">
        <v>63.899000000000001</v>
      </c>
      <c r="Q1446" s="1">
        <v>34.666699999999999</v>
      </c>
    </row>
    <row r="1447" spans="1:17" ht="15" thickBot="1" x14ac:dyDescent="0.25">
      <c r="A1447" s="34" t="s">
        <v>67</v>
      </c>
      <c r="B1447" s="34" t="s">
        <v>8126</v>
      </c>
      <c r="C1447" s="34" t="s">
        <v>8127</v>
      </c>
      <c r="D1447" s="34" t="s">
        <v>3419</v>
      </c>
      <c r="E1447" s="34" t="s">
        <v>20</v>
      </c>
      <c r="F1447" s="34" t="s">
        <v>10994</v>
      </c>
      <c r="G1447" s="34" t="s">
        <v>10995</v>
      </c>
      <c r="H1447" s="34">
        <f t="shared" si="44"/>
        <v>1</v>
      </c>
      <c r="I1447" s="34">
        <f t="shared" si="45"/>
        <v>0</v>
      </c>
      <c r="J1447" s="34"/>
      <c r="K1447" s="34" t="s">
        <v>20</v>
      </c>
      <c r="L1447" s="34" t="s">
        <v>24</v>
      </c>
      <c r="M1447" s="34">
        <v>66</v>
      </c>
      <c r="N1447" s="34">
        <v>10</v>
      </c>
      <c r="O1447" s="34">
        <v>27</v>
      </c>
      <c r="P1447" s="1">
        <v>63.899000000000001</v>
      </c>
      <c r="Q1447" s="1">
        <v>43.529400000000003</v>
      </c>
    </row>
    <row r="1448" spans="1:17" ht="15" thickBot="1" x14ac:dyDescent="0.25">
      <c r="A1448" s="34" t="s">
        <v>67</v>
      </c>
      <c r="B1448" s="34" t="s">
        <v>8126</v>
      </c>
      <c r="C1448" s="34" t="s">
        <v>8127</v>
      </c>
      <c r="D1448" s="34" t="s">
        <v>3419</v>
      </c>
      <c r="E1448" s="34" t="s">
        <v>20</v>
      </c>
      <c r="F1448" s="34" t="s">
        <v>10996</v>
      </c>
      <c r="G1448" s="34" t="s">
        <v>10997</v>
      </c>
      <c r="H1448" s="34">
        <f t="shared" si="44"/>
        <v>1</v>
      </c>
      <c r="I1448" s="34">
        <f t="shared" si="45"/>
        <v>0</v>
      </c>
      <c r="J1448" s="34"/>
      <c r="K1448" s="34" t="s">
        <v>20</v>
      </c>
      <c r="L1448" s="34" t="s">
        <v>24</v>
      </c>
      <c r="M1448" s="34">
        <v>66</v>
      </c>
      <c r="N1448" s="34">
        <v>10</v>
      </c>
      <c r="O1448" s="34">
        <v>27</v>
      </c>
      <c r="P1448" s="1">
        <v>63.899000000000001</v>
      </c>
      <c r="Q1448" s="1">
        <v>31.1111</v>
      </c>
    </row>
    <row r="1449" spans="1:17" ht="15" thickBot="1" x14ac:dyDescent="0.25">
      <c r="A1449" s="34" t="s">
        <v>67</v>
      </c>
      <c r="B1449" s="34" t="s">
        <v>8126</v>
      </c>
      <c r="C1449" s="34" t="s">
        <v>8127</v>
      </c>
      <c r="D1449" s="34" t="s">
        <v>3419</v>
      </c>
      <c r="E1449" s="34" t="s">
        <v>20</v>
      </c>
      <c r="F1449" s="34" t="s">
        <v>10998</v>
      </c>
      <c r="G1449" s="34" t="s">
        <v>10999</v>
      </c>
      <c r="H1449" s="34">
        <f t="shared" si="44"/>
        <v>1</v>
      </c>
      <c r="I1449" s="34">
        <f t="shared" si="45"/>
        <v>0</v>
      </c>
      <c r="J1449" s="34"/>
      <c r="K1449" s="34" t="s">
        <v>20</v>
      </c>
      <c r="L1449" s="34" t="s">
        <v>24</v>
      </c>
      <c r="M1449" s="34">
        <v>66</v>
      </c>
      <c r="N1449" s="34">
        <v>10</v>
      </c>
      <c r="O1449" s="34">
        <v>27</v>
      </c>
      <c r="P1449" s="1">
        <v>63.899000000000001</v>
      </c>
      <c r="Q1449" s="1">
        <v>71.886799999999994</v>
      </c>
    </row>
    <row r="1450" spans="1:17" ht="15" thickBot="1" x14ac:dyDescent="0.25">
      <c r="A1450" s="34" t="s">
        <v>67</v>
      </c>
      <c r="B1450" s="34" t="s">
        <v>8126</v>
      </c>
      <c r="C1450" s="34" t="s">
        <v>8127</v>
      </c>
      <c r="D1450" s="34" t="s">
        <v>3419</v>
      </c>
      <c r="E1450" s="34" t="s">
        <v>20</v>
      </c>
      <c r="F1450" s="34" t="s">
        <v>11000</v>
      </c>
      <c r="G1450" s="34" t="s">
        <v>11001</v>
      </c>
      <c r="H1450" s="34">
        <f t="shared" si="44"/>
        <v>1</v>
      </c>
      <c r="I1450" s="34">
        <f t="shared" si="45"/>
        <v>0</v>
      </c>
      <c r="J1450" s="34"/>
      <c r="K1450" s="34" t="s">
        <v>20</v>
      </c>
      <c r="L1450" s="34" t="s">
        <v>24</v>
      </c>
      <c r="M1450" s="34">
        <v>66</v>
      </c>
      <c r="N1450" s="34">
        <v>10</v>
      </c>
      <c r="O1450" s="34">
        <v>27</v>
      </c>
      <c r="P1450" s="1">
        <v>63.899000000000001</v>
      </c>
      <c r="Q1450" s="1">
        <v>73.122500000000002</v>
      </c>
    </row>
    <row r="1451" spans="1:17" ht="15" thickBot="1" x14ac:dyDescent="0.25">
      <c r="A1451" s="34" t="s">
        <v>67</v>
      </c>
      <c r="B1451" s="34" t="s">
        <v>8126</v>
      </c>
      <c r="C1451" s="34" t="s">
        <v>8127</v>
      </c>
      <c r="D1451" s="34" t="s">
        <v>3419</v>
      </c>
      <c r="E1451" s="34" t="s">
        <v>20</v>
      </c>
      <c r="F1451" s="34" t="s">
        <v>11002</v>
      </c>
      <c r="G1451" s="34" t="s">
        <v>11003</v>
      </c>
      <c r="H1451" s="34">
        <f t="shared" si="44"/>
        <v>1</v>
      </c>
      <c r="I1451" s="34">
        <f t="shared" si="45"/>
        <v>0</v>
      </c>
      <c r="J1451" s="34"/>
      <c r="K1451" s="34" t="s">
        <v>20</v>
      </c>
      <c r="L1451" s="34" t="s">
        <v>24</v>
      </c>
      <c r="M1451" s="34">
        <v>66</v>
      </c>
      <c r="N1451" s="34">
        <v>10</v>
      </c>
      <c r="O1451" s="34">
        <v>27</v>
      </c>
      <c r="P1451" s="1">
        <v>63.899000000000001</v>
      </c>
      <c r="Q1451" s="1">
        <v>78.534899999999993</v>
      </c>
    </row>
    <row r="1452" spans="1:17" ht="15" thickBot="1" x14ac:dyDescent="0.25">
      <c r="A1452" s="34" t="s">
        <v>67</v>
      </c>
      <c r="B1452" s="34" t="s">
        <v>8126</v>
      </c>
      <c r="C1452" s="34" t="s">
        <v>8127</v>
      </c>
      <c r="D1452" s="34" t="s">
        <v>3419</v>
      </c>
      <c r="E1452" s="34" t="s">
        <v>20</v>
      </c>
      <c r="F1452" s="34" t="s">
        <v>11004</v>
      </c>
      <c r="G1452" s="34" t="s">
        <v>11005</v>
      </c>
      <c r="H1452" s="34">
        <f t="shared" si="44"/>
        <v>1</v>
      </c>
      <c r="I1452" s="34">
        <f t="shared" si="45"/>
        <v>0</v>
      </c>
      <c r="J1452" s="34"/>
      <c r="K1452" s="34" t="s">
        <v>20</v>
      </c>
      <c r="L1452" s="34" t="s">
        <v>24</v>
      </c>
      <c r="M1452" s="34">
        <v>66</v>
      </c>
      <c r="N1452" s="34">
        <v>10</v>
      </c>
      <c r="O1452" s="34">
        <v>27</v>
      </c>
      <c r="P1452" s="1">
        <v>63.899000000000001</v>
      </c>
      <c r="Q1452" s="1">
        <v>49.629199999999997</v>
      </c>
    </row>
    <row r="1453" spans="1:17" ht="15" thickBot="1" x14ac:dyDescent="0.25">
      <c r="A1453" s="34" t="s">
        <v>67</v>
      </c>
      <c r="B1453" s="34" t="s">
        <v>8126</v>
      </c>
      <c r="C1453" s="34" t="s">
        <v>8127</v>
      </c>
      <c r="D1453" s="34" t="s">
        <v>3419</v>
      </c>
      <c r="E1453" s="34" t="s">
        <v>20</v>
      </c>
      <c r="F1453" s="34" t="s">
        <v>11006</v>
      </c>
      <c r="G1453" s="34" t="s">
        <v>11007</v>
      </c>
      <c r="H1453" s="34">
        <f t="shared" si="44"/>
        <v>1</v>
      </c>
      <c r="I1453" s="34">
        <f t="shared" si="45"/>
        <v>0</v>
      </c>
      <c r="J1453" s="34"/>
      <c r="K1453" s="34" t="s">
        <v>20</v>
      </c>
      <c r="L1453" s="34" t="s">
        <v>24</v>
      </c>
      <c r="M1453" s="34">
        <v>66</v>
      </c>
      <c r="N1453" s="34">
        <v>10</v>
      </c>
      <c r="O1453" s="34">
        <v>27</v>
      </c>
      <c r="P1453" s="1">
        <v>63.899000000000001</v>
      </c>
      <c r="Q1453" s="1">
        <v>88.289000000000001</v>
      </c>
    </row>
    <row r="1454" spans="1:17" ht="15" thickBot="1" x14ac:dyDescent="0.25">
      <c r="A1454" s="34" t="s">
        <v>67</v>
      </c>
      <c r="B1454" s="34" t="s">
        <v>8126</v>
      </c>
      <c r="C1454" s="34" t="s">
        <v>8127</v>
      </c>
      <c r="D1454" s="34" t="s">
        <v>3419</v>
      </c>
      <c r="E1454" s="34" t="s">
        <v>20</v>
      </c>
      <c r="F1454" s="34" t="s">
        <v>11008</v>
      </c>
      <c r="G1454" s="34" t="s">
        <v>11009</v>
      </c>
      <c r="H1454" s="34">
        <f t="shared" si="44"/>
        <v>1</v>
      </c>
      <c r="I1454" s="34">
        <f t="shared" si="45"/>
        <v>0</v>
      </c>
      <c r="J1454" s="34"/>
      <c r="K1454" s="34" t="s">
        <v>20</v>
      </c>
      <c r="L1454" s="34" t="s">
        <v>24</v>
      </c>
      <c r="M1454" s="34">
        <v>66</v>
      </c>
      <c r="N1454" s="34">
        <v>10</v>
      </c>
      <c r="O1454" s="34">
        <v>27</v>
      </c>
      <c r="P1454" s="1">
        <v>64.375200000000007</v>
      </c>
      <c r="Q1454" s="1">
        <v>70.909099999999995</v>
      </c>
    </row>
    <row r="1455" spans="1:17" ht="15" thickBot="1" x14ac:dyDescent="0.25">
      <c r="A1455" s="34" t="s">
        <v>67</v>
      </c>
      <c r="B1455" s="34" t="s">
        <v>8126</v>
      </c>
      <c r="C1455" s="34" t="s">
        <v>8127</v>
      </c>
      <c r="D1455" s="34" t="s">
        <v>3419</v>
      </c>
      <c r="E1455" s="34" t="s">
        <v>20</v>
      </c>
      <c r="F1455" s="34" t="s">
        <v>11010</v>
      </c>
      <c r="G1455" s="34" t="s">
        <v>11011</v>
      </c>
      <c r="H1455" s="34">
        <f t="shared" si="44"/>
        <v>1</v>
      </c>
      <c r="I1455" s="34">
        <f t="shared" si="45"/>
        <v>0</v>
      </c>
      <c r="J1455" s="34"/>
      <c r="K1455" s="34" t="s">
        <v>20</v>
      </c>
      <c r="L1455" s="34" t="s">
        <v>24</v>
      </c>
      <c r="M1455" s="34">
        <v>66</v>
      </c>
      <c r="N1455" s="34">
        <v>10</v>
      </c>
      <c r="O1455" s="34">
        <v>27</v>
      </c>
      <c r="P1455" s="1">
        <v>63.899000000000001</v>
      </c>
      <c r="Q1455" s="1">
        <v>63.5809</v>
      </c>
    </row>
    <row r="1456" spans="1:17" ht="15" thickBot="1" x14ac:dyDescent="0.25">
      <c r="A1456" s="34" t="s">
        <v>67</v>
      </c>
      <c r="B1456" s="34" t="s">
        <v>8126</v>
      </c>
      <c r="C1456" s="34" t="s">
        <v>8127</v>
      </c>
      <c r="D1456" s="34" t="s">
        <v>3419</v>
      </c>
      <c r="E1456" s="34" t="s">
        <v>20</v>
      </c>
      <c r="F1456" s="34" t="s">
        <v>11012</v>
      </c>
      <c r="G1456" s="34" t="s">
        <v>11013</v>
      </c>
      <c r="H1456" s="34">
        <f t="shared" si="44"/>
        <v>1</v>
      </c>
      <c r="I1456" s="34">
        <f t="shared" si="45"/>
        <v>0</v>
      </c>
      <c r="J1456" s="34"/>
      <c r="K1456" s="34" t="s">
        <v>20</v>
      </c>
      <c r="L1456" s="34" t="s">
        <v>24</v>
      </c>
      <c r="M1456" s="34">
        <v>66</v>
      </c>
      <c r="N1456" s="34">
        <v>10</v>
      </c>
      <c r="O1456" s="34">
        <v>27</v>
      </c>
      <c r="P1456" s="1">
        <v>63.899000000000001</v>
      </c>
      <c r="Q1456" s="1">
        <v>78.172300000000007</v>
      </c>
    </row>
    <row r="1457" spans="1:17" ht="15" thickBot="1" x14ac:dyDescent="0.25">
      <c r="A1457" s="34" t="s">
        <v>67</v>
      </c>
      <c r="B1457" s="34" t="s">
        <v>8126</v>
      </c>
      <c r="C1457" s="34" t="s">
        <v>8127</v>
      </c>
      <c r="D1457" s="34" t="s">
        <v>3419</v>
      </c>
      <c r="E1457" s="34" t="s">
        <v>20</v>
      </c>
      <c r="F1457" s="34" t="s">
        <v>11014</v>
      </c>
      <c r="G1457" s="34" t="s">
        <v>11015</v>
      </c>
      <c r="H1457" s="34">
        <f t="shared" si="44"/>
        <v>1</v>
      </c>
      <c r="I1457" s="34">
        <f t="shared" si="45"/>
        <v>0</v>
      </c>
      <c r="J1457" s="34"/>
      <c r="K1457" s="34" t="s">
        <v>20</v>
      </c>
      <c r="L1457" s="34" t="s">
        <v>24</v>
      </c>
      <c r="M1457" s="34">
        <v>66</v>
      </c>
      <c r="N1457" s="34">
        <v>10</v>
      </c>
      <c r="O1457" s="34">
        <v>27</v>
      </c>
      <c r="P1457" s="1">
        <v>63.899000000000001</v>
      </c>
      <c r="Q1457" s="1">
        <v>51.587299999999999</v>
      </c>
    </row>
    <row r="1458" spans="1:17" ht="15" thickBot="1" x14ac:dyDescent="0.25">
      <c r="A1458" s="34" t="s">
        <v>67</v>
      </c>
      <c r="B1458" s="34" t="s">
        <v>8126</v>
      </c>
      <c r="C1458" s="34" t="s">
        <v>8127</v>
      </c>
      <c r="D1458" s="34" t="s">
        <v>3419</v>
      </c>
      <c r="E1458" s="34" t="s">
        <v>20</v>
      </c>
      <c r="F1458" s="34" t="s">
        <v>11016</v>
      </c>
      <c r="G1458" s="34" t="s">
        <v>11017</v>
      </c>
      <c r="H1458" s="34">
        <f t="shared" si="44"/>
        <v>1</v>
      </c>
      <c r="I1458" s="34">
        <f t="shared" si="45"/>
        <v>0</v>
      </c>
      <c r="J1458" s="34"/>
      <c r="K1458" s="34" t="s">
        <v>20</v>
      </c>
      <c r="L1458" s="34" t="s">
        <v>24</v>
      </c>
      <c r="M1458" s="34">
        <v>66</v>
      </c>
      <c r="N1458" s="34">
        <v>10</v>
      </c>
      <c r="O1458" s="34">
        <v>27</v>
      </c>
      <c r="P1458" s="1">
        <v>63.899000000000001</v>
      </c>
      <c r="Q1458" s="1">
        <v>69.915300000000002</v>
      </c>
    </row>
    <row r="1459" spans="1:17" ht="15" thickBot="1" x14ac:dyDescent="0.25">
      <c r="A1459" s="34" t="s">
        <v>67</v>
      </c>
      <c r="B1459" s="34" t="s">
        <v>8126</v>
      </c>
      <c r="C1459" s="34" t="s">
        <v>8127</v>
      </c>
      <c r="D1459" s="34" t="s">
        <v>3419</v>
      </c>
      <c r="E1459" s="34" t="s">
        <v>20</v>
      </c>
      <c r="F1459" s="34" t="s">
        <v>11018</v>
      </c>
      <c r="G1459" s="34" t="s">
        <v>11019</v>
      </c>
      <c r="H1459" s="34">
        <f t="shared" si="44"/>
        <v>1</v>
      </c>
      <c r="I1459" s="34">
        <f t="shared" si="45"/>
        <v>0</v>
      </c>
      <c r="J1459" s="34"/>
      <c r="K1459" s="34" t="s">
        <v>20</v>
      </c>
      <c r="L1459" s="34" t="s">
        <v>24</v>
      </c>
      <c r="M1459" s="34">
        <v>66</v>
      </c>
      <c r="N1459" s="34">
        <v>10</v>
      </c>
      <c r="O1459" s="34">
        <v>27</v>
      </c>
      <c r="P1459" s="1">
        <v>63.899000000000001</v>
      </c>
      <c r="Q1459" s="1">
        <v>81.082800000000006</v>
      </c>
    </row>
    <row r="1460" spans="1:17" ht="15" thickBot="1" x14ac:dyDescent="0.25">
      <c r="A1460" s="34" t="s">
        <v>67</v>
      </c>
      <c r="B1460" s="34" t="s">
        <v>8126</v>
      </c>
      <c r="C1460" s="34" t="s">
        <v>8127</v>
      </c>
      <c r="D1460" s="34" t="s">
        <v>3419</v>
      </c>
      <c r="E1460" s="34" t="s">
        <v>20</v>
      </c>
      <c r="F1460" s="34" t="s">
        <v>11020</v>
      </c>
      <c r="G1460" s="34" t="s">
        <v>11021</v>
      </c>
      <c r="H1460" s="34">
        <f t="shared" si="44"/>
        <v>1</v>
      </c>
      <c r="I1460" s="34">
        <f t="shared" si="45"/>
        <v>0</v>
      </c>
      <c r="J1460" s="34"/>
      <c r="K1460" s="34" t="s">
        <v>20</v>
      </c>
      <c r="L1460" s="34" t="s">
        <v>24</v>
      </c>
      <c r="M1460" s="34">
        <v>66</v>
      </c>
      <c r="N1460" s="34">
        <v>10</v>
      </c>
      <c r="O1460" s="34">
        <v>27</v>
      </c>
      <c r="P1460" s="1">
        <v>63.899000000000001</v>
      </c>
      <c r="Q1460" s="1">
        <v>75.115799999999993</v>
      </c>
    </row>
    <row r="1461" spans="1:17" ht="15" thickBot="1" x14ac:dyDescent="0.25">
      <c r="A1461" s="34" t="s">
        <v>67</v>
      </c>
      <c r="B1461" s="34" t="s">
        <v>8126</v>
      </c>
      <c r="C1461" s="34" t="s">
        <v>8127</v>
      </c>
      <c r="D1461" s="34" t="s">
        <v>3419</v>
      </c>
      <c r="E1461" s="34" t="s">
        <v>20</v>
      </c>
      <c r="F1461" s="34" t="s">
        <v>11022</v>
      </c>
      <c r="G1461" s="34" t="s">
        <v>11023</v>
      </c>
      <c r="H1461" s="34">
        <f t="shared" si="44"/>
        <v>1</v>
      </c>
      <c r="I1461" s="34">
        <f t="shared" si="45"/>
        <v>0</v>
      </c>
      <c r="J1461" s="34"/>
      <c r="K1461" s="34" t="s">
        <v>20</v>
      </c>
      <c r="L1461" s="34" t="s">
        <v>24</v>
      </c>
      <c r="M1461" s="34">
        <v>66</v>
      </c>
      <c r="N1461" s="34">
        <v>10</v>
      </c>
      <c r="O1461" s="34">
        <v>27</v>
      </c>
      <c r="P1461" s="1">
        <v>63.899000000000001</v>
      </c>
      <c r="Q1461" s="1">
        <v>87.251000000000005</v>
      </c>
    </row>
    <row r="1462" spans="1:17" ht="15" thickBot="1" x14ac:dyDescent="0.25">
      <c r="A1462" s="34" t="s">
        <v>67</v>
      </c>
      <c r="B1462" s="34" t="s">
        <v>8126</v>
      </c>
      <c r="C1462" s="34" t="s">
        <v>8127</v>
      </c>
      <c r="D1462" s="34" t="s">
        <v>3419</v>
      </c>
      <c r="E1462" s="34" t="s">
        <v>20</v>
      </c>
      <c r="F1462" s="34" t="s">
        <v>11024</v>
      </c>
      <c r="G1462" s="34" t="s">
        <v>11025</v>
      </c>
      <c r="H1462" s="34">
        <f t="shared" si="44"/>
        <v>1</v>
      </c>
      <c r="I1462" s="34">
        <f t="shared" si="45"/>
        <v>0</v>
      </c>
      <c r="J1462" s="34"/>
      <c r="K1462" s="34" t="s">
        <v>20</v>
      </c>
      <c r="L1462" s="34" t="s">
        <v>24</v>
      </c>
      <c r="M1462" s="34">
        <v>66</v>
      </c>
      <c r="N1462" s="34">
        <v>10</v>
      </c>
      <c r="O1462" s="34">
        <v>27</v>
      </c>
      <c r="P1462" s="1">
        <v>63.899000000000001</v>
      </c>
      <c r="Q1462" s="1">
        <v>91.5625</v>
      </c>
    </row>
    <row r="1463" spans="1:17" ht="15" thickBot="1" x14ac:dyDescent="0.25">
      <c r="A1463" s="34" t="s">
        <v>67</v>
      </c>
      <c r="B1463" s="34" t="s">
        <v>8126</v>
      </c>
      <c r="C1463" s="34" t="s">
        <v>8127</v>
      </c>
      <c r="D1463" s="34" t="s">
        <v>3419</v>
      </c>
      <c r="E1463" s="34" t="s">
        <v>20</v>
      </c>
      <c r="F1463" s="34" t="s">
        <v>11026</v>
      </c>
      <c r="G1463" s="34" t="s">
        <v>11027</v>
      </c>
      <c r="H1463" s="34">
        <f t="shared" si="44"/>
        <v>1</v>
      </c>
      <c r="I1463" s="34">
        <f t="shared" si="45"/>
        <v>0</v>
      </c>
      <c r="J1463" s="34"/>
      <c r="K1463" s="34" t="s">
        <v>20</v>
      </c>
      <c r="L1463" s="34" t="s">
        <v>24</v>
      </c>
      <c r="M1463" s="34">
        <v>66</v>
      </c>
      <c r="N1463" s="34">
        <v>10</v>
      </c>
      <c r="O1463" s="34">
        <v>27</v>
      </c>
      <c r="P1463" s="1">
        <v>63.899000000000001</v>
      </c>
      <c r="Q1463" s="1">
        <v>67.232100000000003</v>
      </c>
    </row>
    <row r="1464" spans="1:17" ht="15" thickBot="1" x14ac:dyDescent="0.25">
      <c r="A1464" s="34" t="s">
        <v>67</v>
      </c>
      <c r="B1464" s="34" t="s">
        <v>8126</v>
      </c>
      <c r="C1464" s="34" t="s">
        <v>8127</v>
      </c>
      <c r="D1464" s="34" t="s">
        <v>3419</v>
      </c>
      <c r="E1464" s="34" t="s">
        <v>20</v>
      </c>
      <c r="F1464" s="34" t="s">
        <v>11028</v>
      </c>
      <c r="G1464" s="34" t="s">
        <v>11029</v>
      </c>
      <c r="H1464" s="34">
        <f t="shared" si="44"/>
        <v>1</v>
      </c>
      <c r="I1464" s="34">
        <f t="shared" si="45"/>
        <v>0</v>
      </c>
      <c r="J1464" s="34"/>
      <c r="K1464" s="34" t="s">
        <v>20</v>
      </c>
      <c r="L1464" s="34" t="s">
        <v>24</v>
      </c>
      <c r="M1464" s="34">
        <v>66</v>
      </c>
      <c r="N1464" s="34">
        <v>10</v>
      </c>
      <c r="O1464" s="34">
        <v>27</v>
      </c>
      <c r="P1464" s="1">
        <v>63.899000000000001</v>
      </c>
      <c r="Q1464" s="1">
        <v>56.010899999999999</v>
      </c>
    </row>
    <row r="1465" spans="1:17" ht="15" thickBot="1" x14ac:dyDescent="0.25">
      <c r="A1465" s="34" t="s">
        <v>67</v>
      </c>
      <c r="B1465" s="34" t="s">
        <v>8126</v>
      </c>
      <c r="C1465" s="34" t="s">
        <v>8127</v>
      </c>
      <c r="D1465" s="34" t="s">
        <v>3419</v>
      </c>
      <c r="E1465" s="34" t="s">
        <v>20</v>
      </c>
      <c r="F1465" s="34" t="s">
        <v>11030</v>
      </c>
      <c r="G1465" s="34" t="s">
        <v>11031</v>
      </c>
      <c r="H1465" s="34">
        <f t="shared" si="44"/>
        <v>1</v>
      </c>
      <c r="I1465" s="34">
        <f t="shared" si="45"/>
        <v>0</v>
      </c>
      <c r="J1465" s="34"/>
      <c r="K1465" s="34" t="s">
        <v>20</v>
      </c>
      <c r="L1465" s="34" t="s">
        <v>24</v>
      </c>
      <c r="M1465" s="34">
        <v>66</v>
      </c>
      <c r="N1465" s="34">
        <v>10</v>
      </c>
      <c r="O1465" s="34">
        <v>27</v>
      </c>
      <c r="P1465" s="1">
        <v>63.899000000000001</v>
      </c>
      <c r="Q1465" s="1">
        <v>90.772199999999998</v>
      </c>
    </row>
    <row r="1466" spans="1:17" ht="15" thickBot="1" x14ac:dyDescent="0.25">
      <c r="A1466" s="34" t="s">
        <v>67</v>
      </c>
      <c r="B1466" s="34" t="s">
        <v>8126</v>
      </c>
      <c r="C1466" s="34" t="s">
        <v>8127</v>
      </c>
      <c r="D1466" s="34" t="s">
        <v>3419</v>
      </c>
      <c r="E1466" s="34" t="s">
        <v>20</v>
      </c>
      <c r="F1466" s="34" t="s">
        <v>11032</v>
      </c>
      <c r="G1466" s="34" t="s">
        <v>11033</v>
      </c>
      <c r="H1466" s="34">
        <f t="shared" si="44"/>
        <v>1</v>
      </c>
      <c r="I1466" s="34">
        <f t="shared" si="45"/>
        <v>0</v>
      </c>
      <c r="J1466" s="34"/>
      <c r="K1466" s="34" t="s">
        <v>20</v>
      </c>
      <c r="L1466" s="34" t="s">
        <v>24</v>
      </c>
      <c r="M1466" s="34">
        <v>66</v>
      </c>
      <c r="N1466" s="34">
        <v>10</v>
      </c>
      <c r="O1466" s="34">
        <v>27</v>
      </c>
      <c r="P1466" s="1">
        <v>63.899000000000001</v>
      </c>
      <c r="Q1466" s="1">
        <v>82.156899999999993</v>
      </c>
    </row>
    <row r="1467" spans="1:17" ht="15" thickBot="1" x14ac:dyDescent="0.25">
      <c r="A1467" s="34" t="s">
        <v>67</v>
      </c>
      <c r="B1467" s="34" t="s">
        <v>8126</v>
      </c>
      <c r="C1467" s="34" t="s">
        <v>8127</v>
      </c>
      <c r="D1467" s="34" t="s">
        <v>3419</v>
      </c>
      <c r="E1467" s="34" t="s">
        <v>20</v>
      </c>
      <c r="F1467" s="34" t="s">
        <v>11034</v>
      </c>
      <c r="G1467" s="34" t="s">
        <v>11035</v>
      </c>
      <c r="H1467" s="34">
        <f t="shared" si="44"/>
        <v>1</v>
      </c>
      <c r="I1467" s="34">
        <f t="shared" si="45"/>
        <v>0</v>
      </c>
      <c r="J1467" s="34"/>
      <c r="K1467" s="34" t="s">
        <v>20</v>
      </c>
      <c r="L1467" s="34" t="s">
        <v>24</v>
      </c>
      <c r="M1467" s="34">
        <v>66</v>
      </c>
      <c r="N1467" s="34">
        <v>10</v>
      </c>
      <c r="O1467" s="34">
        <v>27</v>
      </c>
      <c r="P1467" s="1">
        <v>63.899000000000001</v>
      </c>
      <c r="Q1467" s="1">
        <v>75.639399999999995</v>
      </c>
    </row>
    <row r="1468" spans="1:17" ht="15" thickBot="1" x14ac:dyDescent="0.25">
      <c r="A1468" s="34" t="s">
        <v>67</v>
      </c>
      <c r="B1468" s="34" t="s">
        <v>8126</v>
      </c>
      <c r="C1468" s="34" t="s">
        <v>8127</v>
      </c>
      <c r="D1468" s="34" t="s">
        <v>3419</v>
      </c>
      <c r="E1468" s="34" t="s">
        <v>20</v>
      </c>
      <c r="F1468" s="34" t="s">
        <v>11036</v>
      </c>
      <c r="G1468" s="34" t="s">
        <v>11037</v>
      </c>
      <c r="H1468" s="34">
        <f t="shared" si="44"/>
        <v>1</v>
      </c>
      <c r="I1468" s="34">
        <f t="shared" si="45"/>
        <v>0</v>
      </c>
      <c r="J1468" s="34"/>
      <c r="K1468" s="34" t="s">
        <v>20</v>
      </c>
      <c r="L1468" s="34" t="s">
        <v>24</v>
      </c>
      <c r="M1468" s="34">
        <v>66</v>
      </c>
      <c r="N1468" s="34">
        <v>10</v>
      </c>
      <c r="O1468" s="34">
        <v>27</v>
      </c>
      <c r="P1468" s="1">
        <v>63.899000000000001</v>
      </c>
      <c r="Q1468" s="1">
        <v>82.54</v>
      </c>
    </row>
    <row r="1469" spans="1:17" ht="15" thickBot="1" x14ac:dyDescent="0.25">
      <c r="A1469" s="34" t="s">
        <v>67</v>
      </c>
      <c r="B1469" s="34" t="s">
        <v>8126</v>
      </c>
      <c r="C1469" s="34" t="s">
        <v>8127</v>
      </c>
      <c r="D1469" s="34" t="s">
        <v>3419</v>
      </c>
      <c r="E1469" s="34" t="s">
        <v>20</v>
      </c>
      <c r="F1469" s="34" t="s">
        <v>11038</v>
      </c>
      <c r="G1469" s="34" t="s">
        <v>11039</v>
      </c>
      <c r="H1469" s="34">
        <f t="shared" si="44"/>
        <v>1</v>
      </c>
      <c r="I1469" s="34">
        <f t="shared" si="45"/>
        <v>0</v>
      </c>
      <c r="J1469" s="34"/>
      <c r="K1469" s="34" t="s">
        <v>20</v>
      </c>
      <c r="L1469" s="34" t="s">
        <v>24</v>
      </c>
      <c r="M1469" s="34">
        <v>66</v>
      </c>
      <c r="N1469" s="34">
        <v>10</v>
      </c>
      <c r="O1469" s="34">
        <v>27</v>
      </c>
      <c r="P1469" s="1">
        <v>63.899000000000001</v>
      </c>
      <c r="Q1469" s="1">
        <v>77.529300000000006</v>
      </c>
    </row>
    <row r="1470" spans="1:17" ht="15" thickBot="1" x14ac:dyDescent="0.25">
      <c r="A1470" s="34" t="s">
        <v>67</v>
      </c>
      <c r="B1470" s="34" t="s">
        <v>8126</v>
      </c>
      <c r="C1470" s="34" t="s">
        <v>8127</v>
      </c>
      <c r="D1470" s="34" t="s">
        <v>3419</v>
      </c>
      <c r="E1470" s="34" t="s">
        <v>20</v>
      </c>
      <c r="F1470" s="34" t="s">
        <v>11040</v>
      </c>
      <c r="G1470" s="34" t="s">
        <v>11041</v>
      </c>
      <c r="H1470" s="34">
        <f t="shared" si="44"/>
        <v>1</v>
      </c>
      <c r="I1470" s="34">
        <f t="shared" si="45"/>
        <v>0</v>
      </c>
      <c r="J1470" s="34"/>
      <c r="K1470" s="34" t="s">
        <v>20</v>
      </c>
      <c r="L1470" s="34" t="s">
        <v>24</v>
      </c>
      <c r="M1470" s="34">
        <v>66</v>
      </c>
      <c r="N1470" s="34">
        <v>10</v>
      </c>
      <c r="O1470" s="34">
        <v>27</v>
      </c>
      <c r="P1470" s="1">
        <v>63.899000000000001</v>
      </c>
      <c r="Q1470" s="1">
        <v>71.9512</v>
      </c>
    </row>
    <row r="1471" spans="1:17" ht="15" thickBot="1" x14ac:dyDescent="0.25">
      <c r="A1471" s="34" t="s">
        <v>67</v>
      </c>
      <c r="B1471" s="34" t="s">
        <v>8126</v>
      </c>
      <c r="C1471" s="34" t="s">
        <v>8127</v>
      </c>
      <c r="D1471" s="34" t="s">
        <v>3419</v>
      </c>
      <c r="E1471" s="34" t="s">
        <v>20</v>
      </c>
      <c r="F1471" s="34" t="s">
        <v>11042</v>
      </c>
      <c r="G1471" s="34" t="s">
        <v>11043</v>
      </c>
      <c r="H1471" s="34">
        <f t="shared" si="44"/>
        <v>1</v>
      </c>
      <c r="I1471" s="34">
        <f t="shared" si="45"/>
        <v>0</v>
      </c>
      <c r="J1471" s="34"/>
      <c r="K1471" s="34" t="s">
        <v>20</v>
      </c>
      <c r="L1471" s="34" t="s">
        <v>24</v>
      </c>
      <c r="M1471" s="34">
        <v>66</v>
      </c>
      <c r="N1471" s="34">
        <v>10</v>
      </c>
      <c r="O1471" s="34">
        <v>27</v>
      </c>
      <c r="P1471" s="1">
        <v>63.899000000000001</v>
      </c>
      <c r="Q1471" s="1">
        <v>84.861500000000007</v>
      </c>
    </row>
    <row r="1472" spans="1:17" ht="15" thickBot="1" x14ac:dyDescent="0.25">
      <c r="A1472" s="34" t="s">
        <v>67</v>
      </c>
      <c r="B1472" s="34" t="s">
        <v>8126</v>
      </c>
      <c r="C1472" s="34" t="s">
        <v>8127</v>
      </c>
      <c r="D1472" s="34" t="s">
        <v>3419</v>
      </c>
      <c r="E1472" s="34" t="s">
        <v>20</v>
      </c>
      <c r="F1472" s="34" t="s">
        <v>11044</v>
      </c>
      <c r="G1472" s="34" t="s">
        <v>11045</v>
      </c>
      <c r="H1472" s="34">
        <f t="shared" si="44"/>
        <v>1</v>
      </c>
      <c r="I1472" s="34">
        <f t="shared" si="45"/>
        <v>0</v>
      </c>
      <c r="J1472" s="34"/>
      <c r="K1472" s="34" t="s">
        <v>20</v>
      </c>
      <c r="L1472" s="34" t="s">
        <v>24</v>
      </c>
      <c r="M1472" s="34">
        <v>66</v>
      </c>
      <c r="N1472" s="34">
        <v>10</v>
      </c>
      <c r="O1472" s="34">
        <v>27</v>
      </c>
      <c r="P1472" s="1">
        <v>63.899000000000001</v>
      </c>
      <c r="Q1472" s="1">
        <v>76.715999999999994</v>
      </c>
    </row>
    <row r="1473" spans="1:17" ht="15" thickBot="1" x14ac:dyDescent="0.25">
      <c r="A1473" s="34" t="s">
        <v>67</v>
      </c>
      <c r="B1473" s="34" t="s">
        <v>8126</v>
      </c>
      <c r="C1473" s="34" t="s">
        <v>8127</v>
      </c>
      <c r="D1473" s="34" t="s">
        <v>3419</v>
      </c>
      <c r="E1473" s="34" t="s">
        <v>20</v>
      </c>
      <c r="F1473" s="34" t="s">
        <v>11046</v>
      </c>
      <c r="G1473" s="34" t="s">
        <v>11047</v>
      </c>
      <c r="H1473" s="34">
        <f t="shared" si="44"/>
        <v>1</v>
      </c>
      <c r="I1473" s="34">
        <f t="shared" si="45"/>
        <v>0</v>
      </c>
      <c r="J1473" s="34"/>
      <c r="K1473" s="34" t="s">
        <v>20</v>
      </c>
      <c r="L1473" s="34" t="s">
        <v>24</v>
      </c>
      <c r="M1473" s="34">
        <v>66</v>
      </c>
      <c r="N1473" s="34">
        <v>10</v>
      </c>
      <c r="O1473" s="34">
        <v>27</v>
      </c>
      <c r="P1473" s="1">
        <v>65.087800000000001</v>
      </c>
      <c r="Q1473" s="1">
        <v>0</v>
      </c>
    </row>
    <row r="1474" spans="1:17" ht="15" thickBot="1" x14ac:dyDescent="0.25">
      <c r="A1474" s="34" t="s">
        <v>67</v>
      </c>
      <c r="B1474" s="34" t="s">
        <v>8126</v>
      </c>
      <c r="C1474" s="34" t="s">
        <v>8127</v>
      </c>
      <c r="D1474" s="34" t="s">
        <v>3419</v>
      </c>
      <c r="E1474" s="34" t="s">
        <v>20</v>
      </c>
      <c r="F1474" s="34" t="s">
        <v>11048</v>
      </c>
      <c r="G1474" s="34" t="s">
        <v>11049</v>
      </c>
      <c r="H1474" s="34">
        <f t="shared" ref="H1474:H1497" si="46">IF(AND(P1474*1.6&gt;=100),100, P1474*1.6)/100</f>
        <v>1</v>
      </c>
      <c r="I1474" s="34">
        <f t="shared" ref="I1474:I1497" si="47">1-H1474</f>
        <v>0</v>
      </c>
      <c r="J1474" s="34"/>
      <c r="K1474" s="34" t="s">
        <v>20</v>
      </c>
      <c r="L1474" s="34" t="s">
        <v>24</v>
      </c>
      <c r="M1474" s="34">
        <v>66</v>
      </c>
      <c r="N1474" s="34">
        <v>10</v>
      </c>
      <c r="O1474" s="34">
        <v>27</v>
      </c>
      <c r="P1474" s="1">
        <v>63.899000000000001</v>
      </c>
      <c r="Q1474" s="1">
        <v>90.606899999999996</v>
      </c>
    </row>
    <row r="1475" spans="1:17" ht="15" thickBot="1" x14ac:dyDescent="0.25">
      <c r="A1475" s="34" t="s">
        <v>67</v>
      </c>
      <c r="B1475" s="34" t="s">
        <v>8126</v>
      </c>
      <c r="C1475" s="34" t="s">
        <v>8127</v>
      </c>
      <c r="D1475" s="34" t="s">
        <v>3419</v>
      </c>
      <c r="E1475" s="34" t="s">
        <v>20</v>
      </c>
      <c r="F1475" s="34" t="s">
        <v>11050</v>
      </c>
      <c r="G1475" s="34" t="s">
        <v>11051</v>
      </c>
      <c r="H1475" s="34">
        <f t="shared" si="46"/>
        <v>1</v>
      </c>
      <c r="I1475" s="34">
        <f t="shared" si="47"/>
        <v>0</v>
      </c>
      <c r="J1475" s="34"/>
      <c r="K1475" s="34" t="s">
        <v>20</v>
      </c>
      <c r="L1475" s="34" t="s">
        <v>24</v>
      </c>
      <c r="M1475" s="34">
        <v>66</v>
      </c>
      <c r="N1475" s="34">
        <v>10</v>
      </c>
      <c r="O1475" s="34">
        <v>27</v>
      </c>
      <c r="P1475" s="1">
        <v>63.899000000000001</v>
      </c>
      <c r="Q1475" s="1">
        <v>76.1905</v>
      </c>
    </row>
    <row r="1476" spans="1:17" ht="15" thickBot="1" x14ac:dyDescent="0.25">
      <c r="A1476" s="34" t="s">
        <v>67</v>
      </c>
      <c r="B1476" s="34" t="s">
        <v>8126</v>
      </c>
      <c r="C1476" s="34" t="s">
        <v>8127</v>
      </c>
      <c r="D1476" s="34" t="s">
        <v>3419</v>
      </c>
      <c r="E1476" s="34" t="s">
        <v>20</v>
      </c>
      <c r="F1476" s="34" t="s">
        <v>11052</v>
      </c>
      <c r="G1476" s="34" t="s">
        <v>11053</v>
      </c>
      <c r="H1476" s="34">
        <f t="shared" si="46"/>
        <v>1</v>
      </c>
      <c r="I1476" s="34">
        <f t="shared" si="47"/>
        <v>0</v>
      </c>
      <c r="J1476" s="34"/>
      <c r="K1476" s="34" t="s">
        <v>20</v>
      </c>
      <c r="L1476" s="34" t="s">
        <v>24</v>
      </c>
      <c r="M1476" s="34">
        <v>66</v>
      </c>
      <c r="N1476" s="34">
        <v>10</v>
      </c>
      <c r="O1476" s="34">
        <v>27</v>
      </c>
      <c r="P1476" s="1">
        <v>63.899000000000001</v>
      </c>
      <c r="Q1476" s="1">
        <v>60.897399999999998</v>
      </c>
    </row>
    <row r="1477" spans="1:17" ht="15" thickBot="1" x14ac:dyDescent="0.25">
      <c r="A1477" s="34" t="s">
        <v>67</v>
      </c>
      <c r="B1477" s="34" t="s">
        <v>8126</v>
      </c>
      <c r="C1477" s="34" t="s">
        <v>8127</v>
      </c>
      <c r="D1477" s="34" t="s">
        <v>3419</v>
      </c>
      <c r="E1477" s="34" t="s">
        <v>20</v>
      </c>
      <c r="F1477" s="34" t="s">
        <v>11054</v>
      </c>
      <c r="G1477" s="34" t="s">
        <v>11055</v>
      </c>
      <c r="H1477" s="34">
        <f t="shared" si="46"/>
        <v>1</v>
      </c>
      <c r="I1477" s="34">
        <f t="shared" si="47"/>
        <v>0</v>
      </c>
      <c r="J1477" s="34"/>
      <c r="K1477" s="34" t="s">
        <v>20</v>
      </c>
      <c r="L1477" s="34" t="s">
        <v>24</v>
      </c>
      <c r="M1477" s="34">
        <v>66</v>
      </c>
      <c r="N1477" s="34">
        <v>10</v>
      </c>
      <c r="O1477" s="34">
        <v>27</v>
      </c>
      <c r="P1477" s="1">
        <v>63.899000000000001</v>
      </c>
      <c r="Q1477" s="1">
        <v>78.414100000000005</v>
      </c>
    </row>
    <row r="1478" spans="1:17" ht="15" thickBot="1" x14ac:dyDescent="0.25">
      <c r="A1478" s="34" t="s">
        <v>67</v>
      </c>
      <c r="B1478" s="34" t="s">
        <v>8126</v>
      </c>
      <c r="C1478" s="34" t="s">
        <v>8127</v>
      </c>
      <c r="D1478" s="34" t="s">
        <v>3419</v>
      </c>
      <c r="E1478" s="34" t="s">
        <v>20</v>
      </c>
      <c r="F1478" s="34" t="s">
        <v>11056</v>
      </c>
      <c r="G1478" s="34" t="s">
        <v>11057</v>
      </c>
      <c r="H1478" s="34">
        <f t="shared" si="46"/>
        <v>1</v>
      </c>
      <c r="I1478" s="34">
        <f t="shared" si="47"/>
        <v>0</v>
      </c>
      <c r="J1478" s="34"/>
      <c r="K1478" s="34" t="s">
        <v>20</v>
      </c>
      <c r="L1478" s="34" t="s">
        <v>24</v>
      </c>
      <c r="M1478" s="34">
        <v>66</v>
      </c>
      <c r="N1478" s="34">
        <v>10</v>
      </c>
      <c r="O1478" s="34">
        <v>27</v>
      </c>
      <c r="P1478" s="1">
        <v>63.899000000000001</v>
      </c>
      <c r="Q1478" s="1">
        <v>73.883200000000002</v>
      </c>
    </row>
    <row r="1479" spans="1:17" ht="15" thickBot="1" x14ac:dyDescent="0.25">
      <c r="A1479" s="34" t="s">
        <v>67</v>
      </c>
      <c r="B1479" s="34" t="s">
        <v>8126</v>
      </c>
      <c r="C1479" s="34" t="s">
        <v>8127</v>
      </c>
      <c r="D1479" s="34" t="s">
        <v>3419</v>
      </c>
      <c r="E1479" s="34" t="s">
        <v>20</v>
      </c>
      <c r="F1479" s="34" t="s">
        <v>11058</v>
      </c>
      <c r="G1479" s="34" t="s">
        <v>11059</v>
      </c>
      <c r="H1479" s="34">
        <f t="shared" si="46"/>
        <v>1</v>
      </c>
      <c r="I1479" s="34">
        <f t="shared" si="47"/>
        <v>0</v>
      </c>
      <c r="J1479" s="34"/>
      <c r="K1479" s="34" t="s">
        <v>20</v>
      </c>
      <c r="L1479" s="34" t="s">
        <v>24</v>
      </c>
      <c r="M1479" s="34">
        <v>66</v>
      </c>
      <c r="N1479" s="34">
        <v>10</v>
      </c>
      <c r="O1479" s="34">
        <v>27</v>
      </c>
      <c r="P1479" s="1">
        <v>63.899000000000001</v>
      </c>
      <c r="Q1479" s="1">
        <v>77.844300000000004</v>
      </c>
    </row>
    <row r="1480" spans="1:17" ht="15" thickBot="1" x14ac:dyDescent="0.25">
      <c r="A1480" s="34" t="s">
        <v>67</v>
      </c>
      <c r="B1480" s="34" t="s">
        <v>8126</v>
      </c>
      <c r="C1480" s="34" t="s">
        <v>8127</v>
      </c>
      <c r="D1480" s="34" t="s">
        <v>3419</v>
      </c>
      <c r="E1480" s="34" t="s">
        <v>20</v>
      </c>
      <c r="F1480" s="34" t="s">
        <v>11060</v>
      </c>
      <c r="G1480" s="34" t="s">
        <v>11061</v>
      </c>
      <c r="H1480" s="34">
        <f t="shared" si="46"/>
        <v>1</v>
      </c>
      <c r="I1480" s="34">
        <f t="shared" si="47"/>
        <v>0</v>
      </c>
      <c r="J1480" s="34"/>
      <c r="K1480" s="34" t="s">
        <v>20</v>
      </c>
      <c r="L1480" s="34" t="s">
        <v>24</v>
      </c>
      <c r="M1480" s="34">
        <v>66</v>
      </c>
      <c r="N1480" s="34">
        <v>10</v>
      </c>
      <c r="O1480" s="34">
        <v>27</v>
      </c>
      <c r="P1480" s="1">
        <v>63.899000000000001</v>
      </c>
      <c r="Q1480" s="1">
        <v>21.587700000000002</v>
      </c>
    </row>
    <row r="1481" spans="1:17" ht="15" thickBot="1" x14ac:dyDescent="0.25">
      <c r="A1481" s="34" t="s">
        <v>67</v>
      </c>
      <c r="B1481" s="34" t="s">
        <v>8126</v>
      </c>
      <c r="C1481" s="34" t="s">
        <v>8127</v>
      </c>
      <c r="D1481" s="34" t="s">
        <v>3419</v>
      </c>
      <c r="E1481" s="34" t="s">
        <v>20</v>
      </c>
      <c r="F1481" s="34" t="s">
        <v>11062</v>
      </c>
      <c r="G1481" s="34" t="s">
        <v>11063</v>
      </c>
      <c r="H1481" s="34">
        <f t="shared" si="46"/>
        <v>1</v>
      </c>
      <c r="I1481" s="34">
        <f t="shared" si="47"/>
        <v>0</v>
      </c>
      <c r="J1481" s="34"/>
      <c r="K1481" s="34" t="s">
        <v>20</v>
      </c>
      <c r="L1481" s="34" t="s">
        <v>24</v>
      </c>
      <c r="M1481" s="34">
        <v>66</v>
      </c>
      <c r="N1481" s="34">
        <v>10</v>
      </c>
      <c r="O1481" s="34">
        <v>27</v>
      </c>
      <c r="P1481" s="1">
        <v>64.375200000000007</v>
      </c>
      <c r="Q1481" s="1">
        <v>67.021299999999997</v>
      </c>
    </row>
    <row r="1482" spans="1:17" ht="15" thickBot="1" x14ac:dyDescent="0.25">
      <c r="A1482" s="34" t="s">
        <v>67</v>
      </c>
      <c r="B1482" s="34" t="s">
        <v>8126</v>
      </c>
      <c r="C1482" s="34" t="s">
        <v>8127</v>
      </c>
      <c r="D1482" s="34" t="s">
        <v>3419</v>
      </c>
      <c r="E1482" s="34" t="s">
        <v>20</v>
      </c>
      <c r="F1482" s="34" t="s">
        <v>11064</v>
      </c>
      <c r="G1482" s="34" t="s">
        <v>11065</v>
      </c>
      <c r="H1482" s="34">
        <f t="shared" si="46"/>
        <v>1</v>
      </c>
      <c r="I1482" s="34">
        <f t="shared" si="47"/>
        <v>0</v>
      </c>
      <c r="J1482" s="34"/>
      <c r="K1482" s="34" t="s">
        <v>20</v>
      </c>
      <c r="L1482" s="34" t="s">
        <v>24</v>
      </c>
      <c r="M1482" s="34">
        <v>66</v>
      </c>
      <c r="N1482" s="34">
        <v>10</v>
      </c>
      <c r="O1482" s="34">
        <v>27</v>
      </c>
      <c r="P1482" s="1">
        <v>63.899000000000001</v>
      </c>
      <c r="Q1482" s="1">
        <v>88.679199999999994</v>
      </c>
    </row>
    <row r="1483" spans="1:17" ht="15" thickBot="1" x14ac:dyDescent="0.25">
      <c r="A1483" s="34" t="s">
        <v>67</v>
      </c>
      <c r="B1483" s="34" t="s">
        <v>8126</v>
      </c>
      <c r="C1483" s="34" t="s">
        <v>8127</v>
      </c>
      <c r="D1483" s="34" t="s">
        <v>3419</v>
      </c>
      <c r="E1483" s="34" t="s">
        <v>20</v>
      </c>
      <c r="F1483" s="34" t="s">
        <v>11066</v>
      </c>
      <c r="G1483" s="34" t="s">
        <v>11067</v>
      </c>
      <c r="H1483" s="34">
        <f t="shared" si="46"/>
        <v>1</v>
      </c>
      <c r="I1483" s="34">
        <f t="shared" si="47"/>
        <v>0</v>
      </c>
      <c r="J1483" s="34"/>
      <c r="K1483" s="34" t="s">
        <v>20</v>
      </c>
      <c r="L1483" s="34" t="s">
        <v>24</v>
      </c>
      <c r="M1483" s="34">
        <v>66</v>
      </c>
      <c r="N1483" s="34">
        <v>10</v>
      </c>
      <c r="O1483" s="34">
        <v>27</v>
      </c>
      <c r="P1483" s="1">
        <v>63.899000000000001</v>
      </c>
      <c r="Q1483" s="1">
        <v>81.818200000000004</v>
      </c>
    </row>
    <row r="1484" spans="1:17" ht="15" thickBot="1" x14ac:dyDescent="0.25">
      <c r="A1484" s="34" t="s">
        <v>67</v>
      </c>
      <c r="B1484" s="34" t="s">
        <v>8126</v>
      </c>
      <c r="C1484" s="34" t="s">
        <v>8127</v>
      </c>
      <c r="D1484" s="34" t="s">
        <v>3419</v>
      </c>
      <c r="E1484" s="34" t="s">
        <v>20</v>
      </c>
      <c r="F1484" s="34" t="s">
        <v>11068</v>
      </c>
      <c r="G1484" s="34" t="s">
        <v>11069</v>
      </c>
      <c r="H1484" s="34">
        <f t="shared" si="46"/>
        <v>1</v>
      </c>
      <c r="I1484" s="34">
        <f t="shared" si="47"/>
        <v>0</v>
      </c>
      <c r="J1484" s="34"/>
      <c r="K1484" s="34" t="s">
        <v>20</v>
      </c>
      <c r="L1484" s="34" t="s">
        <v>24</v>
      </c>
      <c r="M1484" s="34">
        <v>66</v>
      </c>
      <c r="N1484" s="34">
        <v>10</v>
      </c>
      <c r="O1484" s="34">
        <v>27</v>
      </c>
      <c r="P1484" s="1">
        <v>63.899000000000001</v>
      </c>
      <c r="Q1484" s="1">
        <v>73.738399999999999</v>
      </c>
    </row>
    <row r="1485" spans="1:17" ht="15" thickBot="1" x14ac:dyDescent="0.25">
      <c r="A1485" s="34" t="s">
        <v>67</v>
      </c>
      <c r="B1485" s="34" t="s">
        <v>8126</v>
      </c>
      <c r="C1485" s="34" t="s">
        <v>8127</v>
      </c>
      <c r="D1485" s="34" t="s">
        <v>3419</v>
      </c>
      <c r="E1485" s="34" t="s">
        <v>20</v>
      </c>
      <c r="F1485" s="34" t="s">
        <v>11070</v>
      </c>
      <c r="G1485" s="34" t="s">
        <v>11071</v>
      </c>
      <c r="H1485" s="34">
        <f t="shared" si="46"/>
        <v>1</v>
      </c>
      <c r="I1485" s="34">
        <f t="shared" si="47"/>
        <v>0</v>
      </c>
      <c r="J1485" s="34"/>
      <c r="K1485" s="34" t="s">
        <v>20</v>
      </c>
      <c r="L1485" s="34" t="s">
        <v>24</v>
      </c>
      <c r="M1485" s="34">
        <v>66</v>
      </c>
      <c r="N1485" s="34">
        <v>10</v>
      </c>
      <c r="O1485" s="34">
        <v>27</v>
      </c>
      <c r="P1485" s="1">
        <v>63.899000000000001</v>
      </c>
      <c r="Q1485" s="1">
        <v>70.2637</v>
      </c>
    </row>
    <row r="1486" spans="1:17" ht="15" thickBot="1" x14ac:dyDescent="0.25">
      <c r="A1486" s="34" t="s">
        <v>67</v>
      </c>
      <c r="B1486" s="34" t="s">
        <v>8126</v>
      </c>
      <c r="C1486" s="34" t="s">
        <v>8127</v>
      </c>
      <c r="D1486" s="34" t="s">
        <v>3419</v>
      </c>
      <c r="E1486" s="34" t="s">
        <v>20</v>
      </c>
      <c r="F1486" s="34" t="s">
        <v>11072</v>
      </c>
      <c r="G1486" s="34" t="s">
        <v>11073</v>
      </c>
      <c r="H1486" s="34">
        <f t="shared" si="46"/>
        <v>1</v>
      </c>
      <c r="I1486" s="34">
        <f t="shared" si="47"/>
        <v>0</v>
      </c>
      <c r="J1486" s="34"/>
      <c r="K1486" s="34" t="s">
        <v>20</v>
      </c>
      <c r="L1486" s="34" t="s">
        <v>24</v>
      </c>
      <c r="M1486" s="34">
        <v>66</v>
      </c>
      <c r="N1486" s="34">
        <v>10</v>
      </c>
      <c r="O1486" s="34">
        <v>27</v>
      </c>
      <c r="P1486" s="1">
        <v>63.899000000000001</v>
      </c>
      <c r="Q1486" s="1">
        <v>76.978399999999993</v>
      </c>
    </row>
    <row r="1487" spans="1:17" ht="15" thickBot="1" x14ac:dyDescent="0.25">
      <c r="A1487" s="34" t="s">
        <v>67</v>
      </c>
      <c r="B1487" s="34" t="s">
        <v>8126</v>
      </c>
      <c r="C1487" s="34" t="s">
        <v>8127</v>
      </c>
      <c r="D1487" s="34" t="s">
        <v>3419</v>
      </c>
      <c r="E1487" s="34" t="s">
        <v>20</v>
      </c>
      <c r="F1487" s="34" t="s">
        <v>11074</v>
      </c>
      <c r="G1487" s="34" t="s">
        <v>11075</v>
      </c>
      <c r="H1487" s="34">
        <f t="shared" si="46"/>
        <v>1</v>
      </c>
      <c r="I1487" s="34">
        <f t="shared" si="47"/>
        <v>0</v>
      </c>
      <c r="J1487" s="34"/>
      <c r="K1487" s="34" t="s">
        <v>20</v>
      </c>
      <c r="L1487" s="34" t="s">
        <v>24</v>
      </c>
      <c r="M1487" s="34">
        <v>66</v>
      </c>
      <c r="N1487" s="34">
        <v>10</v>
      </c>
      <c r="O1487" s="34">
        <v>27</v>
      </c>
      <c r="P1487" s="1">
        <v>63.899000000000001</v>
      </c>
      <c r="Q1487" s="1">
        <v>62.958399999999997</v>
      </c>
    </row>
    <row r="1488" spans="1:17" ht="15" thickBot="1" x14ac:dyDescent="0.25">
      <c r="A1488" s="34" t="s">
        <v>67</v>
      </c>
      <c r="B1488" s="34" t="s">
        <v>8126</v>
      </c>
      <c r="C1488" s="34" t="s">
        <v>8127</v>
      </c>
      <c r="D1488" s="34" t="s">
        <v>3419</v>
      </c>
      <c r="E1488" s="34" t="s">
        <v>20</v>
      </c>
      <c r="F1488" s="34" t="s">
        <v>11076</v>
      </c>
      <c r="G1488" s="34" t="s">
        <v>11077</v>
      </c>
      <c r="H1488" s="34">
        <f t="shared" si="46"/>
        <v>1</v>
      </c>
      <c r="I1488" s="34">
        <f t="shared" si="47"/>
        <v>0</v>
      </c>
      <c r="J1488" s="34"/>
      <c r="K1488" s="34" t="s">
        <v>20</v>
      </c>
      <c r="L1488" s="34" t="s">
        <v>24</v>
      </c>
      <c r="M1488" s="34">
        <v>66</v>
      </c>
      <c r="N1488" s="34">
        <v>10</v>
      </c>
      <c r="O1488" s="34">
        <v>27</v>
      </c>
      <c r="P1488" s="1">
        <v>63.899000000000001</v>
      </c>
      <c r="Q1488" s="1">
        <v>70.233400000000003</v>
      </c>
    </row>
    <row r="1489" spans="1:17" ht="15" thickBot="1" x14ac:dyDescent="0.25">
      <c r="A1489" s="34" t="s">
        <v>67</v>
      </c>
      <c r="B1489" s="34" t="s">
        <v>8126</v>
      </c>
      <c r="C1489" s="34" t="s">
        <v>8127</v>
      </c>
      <c r="D1489" s="34" t="s">
        <v>3419</v>
      </c>
      <c r="E1489" s="34" t="s">
        <v>20</v>
      </c>
      <c r="F1489" s="34" t="s">
        <v>11078</v>
      </c>
      <c r="G1489" s="34" t="s">
        <v>11079</v>
      </c>
      <c r="H1489" s="34">
        <f t="shared" si="46"/>
        <v>1</v>
      </c>
      <c r="I1489" s="34">
        <f t="shared" si="47"/>
        <v>0</v>
      </c>
      <c r="J1489" s="34"/>
      <c r="K1489" s="34" t="s">
        <v>20</v>
      </c>
      <c r="L1489" s="34" t="s">
        <v>24</v>
      </c>
      <c r="M1489" s="34">
        <v>66</v>
      </c>
      <c r="N1489" s="34">
        <v>10</v>
      </c>
      <c r="O1489" s="34">
        <v>27</v>
      </c>
      <c r="P1489" s="1">
        <v>63.899000000000001</v>
      </c>
      <c r="Q1489" s="1">
        <v>11.638999999999999</v>
      </c>
    </row>
    <row r="1490" spans="1:17" ht="15" thickBot="1" x14ac:dyDescent="0.25">
      <c r="A1490" s="34" t="s">
        <v>67</v>
      </c>
      <c r="B1490" s="34" t="s">
        <v>8126</v>
      </c>
      <c r="C1490" s="34" t="s">
        <v>8127</v>
      </c>
      <c r="D1490" s="34" t="s">
        <v>3419</v>
      </c>
      <c r="E1490" s="34" t="s">
        <v>20</v>
      </c>
      <c r="F1490" s="34" t="s">
        <v>11080</v>
      </c>
      <c r="G1490" s="34" t="s">
        <v>11081</v>
      </c>
      <c r="H1490" s="34">
        <f t="shared" si="46"/>
        <v>1</v>
      </c>
      <c r="I1490" s="34">
        <f t="shared" si="47"/>
        <v>0</v>
      </c>
      <c r="J1490" s="34"/>
      <c r="K1490" s="34" t="s">
        <v>20</v>
      </c>
      <c r="L1490" s="34" t="s">
        <v>24</v>
      </c>
      <c r="M1490" s="34">
        <v>66</v>
      </c>
      <c r="N1490" s="34">
        <v>10</v>
      </c>
      <c r="O1490" s="34">
        <v>27</v>
      </c>
      <c r="P1490" s="1">
        <v>63.899000000000001</v>
      </c>
      <c r="Q1490" s="1">
        <v>86.194000000000003</v>
      </c>
    </row>
    <row r="1491" spans="1:17" ht="15" thickBot="1" x14ac:dyDescent="0.25">
      <c r="A1491" s="34" t="s">
        <v>67</v>
      </c>
      <c r="B1491" s="34" t="s">
        <v>8126</v>
      </c>
      <c r="C1491" s="34" t="s">
        <v>8127</v>
      </c>
      <c r="D1491" s="34" t="s">
        <v>3419</v>
      </c>
      <c r="E1491" s="34" t="s">
        <v>20</v>
      </c>
      <c r="F1491" s="34" t="s">
        <v>11082</v>
      </c>
      <c r="G1491" s="34" t="s">
        <v>11083</v>
      </c>
      <c r="H1491" s="34">
        <f t="shared" si="46"/>
        <v>1</v>
      </c>
      <c r="I1491" s="34">
        <f t="shared" si="47"/>
        <v>0</v>
      </c>
      <c r="J1491" s="34"/>
      <c r="K1491" s="34" t="s">
        <v>20</v>
      </c>
      <c r="L1491" s="34" t="s">
        <v>24</v>
      </c>
      <c r="M1491" s="34">
        <v>66</v>
      </c>
      <c r="N1491" s="34">
        <v>10</v>
      </c>
      <c r="O1491" s="34">
        <v>27</v>
      </c>
      <c r="P1491" s="1">
        <v>63.899000000000001</v>
      </c>
      <c r="Q1491" s="1">
        <v>62.420400000000001</v>
      </c>
    </row>
    <row r="1492" spans="1:17" ht="15" thickBot="1" x14ac:dyDescent="0.25">
      <c r="A1492" s="34" t="s">
        <v>67</v>
      </c>
      <c r="B1492" s="34" t="s">
        <v>8126</v>
      </c>
      <c r="C1492" s="34" t="s">
        <v>8127</v>
      </c>
      <c r="D1492" s="34" t="s">
        <v>3419</v>
      </c>
      <c r="E1492" s="34" t="s">
        <v>20</v>
      </c>
      <c r="F1492" s="34" t="s">
        <v>11084</v>
      </c>
      <c r="G1492" s="34" t="s">
        <v>11085</v>
      </c>
      <c r="H1492" s="34">
        <f t="shared" si="46"/>
        <v>1</v>
      </c>
      <c r="I1492" s="34">
        <f t="shared" si="47"/>
        <v>0</v>
      </c>
      <c r="J1492" s="34"/>
      <c r="K1492" s="34" t="s">
        <v>20</v>
      </c>
      <c r="L1492" s="34" t="s">
        <v>24</v>
      </c>
      <c r="M1492" s="34">
        <v>66</v>
      </c>
      <c r="N1492" s="34">
        <v>10</v>
      </c>
      <c r="O1492" s="34">
        <v>27</v>
      </c>
      <c r="P1492" s="1">
        <v>63.899000000000001</v>
      </c>
      <c r="Q1492" s="1">
        <v>32.2667</v>
      </c>
    </row>
    <row r="1493" spans="1:17" ht="15" thickBot="1" x14ac:dyDescent="0.25">
      <c r="A1493" s="34" t="s">
        <v>67</v>
      </c>
      <c r="B1493" s="34" t="s">
        <v>8126</v>
      </c>
      <c r="C1493" s="34" t="s">
        <v>8127</v>
      </c>
      <c r="D1493" s="34" t="s">
        <v>3419</v>
      </c>
      <c r="E1493" s="34" t="s">
        <v>20</v>
      </c>
      <c r="F1493" s="34" t="s">
        <v>11086</v>
      </c>
      <c r="G1493" s="34" t="s">
        <v>11087</v>
      </c>
      <c r="H1493" s="34">
        <f t="shared" si="46"/>
        <v>1</v>
      </c>
      <c r="I1493" s="34">
        <f t="shared" si="47"/>
        <v>0</v>
      </c>
      <c r="J1493" s="34"/>
      <c r="K1493" s="34" t="s">
        <v>20</v>
      </c>
      <c r="L1493" s="34" t="s">
        <v>24</v>
      </c>
      <c r="M1493" s="34">
        <v>66</v>
      </c>
      <c r="N1493" s="34">
        <v>10</v>
      </c>
      <c r="O1493" s="34">
        <v>27</v>
      </c>
      <c r="P1493" s="1">
        <v>63.899000000000001</v>
      </c>
      <c r="Q1493" s="1">
        <v>90.600899999999996</v>
      </c>
    </row>
    <row r="1494" spans="1:17" ht="15" thickBot="1" x14ac:dyDescent="0.25">
      <c r="A1494" s="34" t="s">
        <v>67</v>
      </c>
      <c r="B1494" s="34" t="s">
        <v>8126</v>
      </c>
      <c r="C1494" s="34" t="s">
        <v>8127</v>
      </c>
      <c r="D1494" s="34" t="s">
        <v>3419</v>
      </c>
      <c r="E1494" s="34" t="s">
        <v>20</v>
      </c>
      <c r="F1494" s="34" t="s">
        <v>11088</v>
      </c>
      <c r="G1494" s="34" t="s">
        <v>11089</v>
      </c>
      <c r="H1494" s="34">
        <f t="shared" si="46"/>
        <v>1</v>
      </c>
      <c r="I1494" s="34">
        <f t="shared" si="47"/>
        <v>0</v>
      </c>
      <c r="J1494" s="34"/>
      <c r="K1494" s="34" t="s">
        <v>20</v>
      </c>
      <c r="L1494" s="34" t="s">
        <v>24</v>
      </c>
      <c r="M1494" s="34">
        <v>66</v>
      </c>
      <c r="N1494" s="34">
        <v>10</v>
      </c>
      <c r="O1494" s="34">
        <v>27</v>
      </c>
      <c r="P1494" s="1">
        <v>63.899000000000001</v>
      </c>
      <c r="Q1494" s="1">
        <v>72.802199999999999</v>
      </c>
    </row>
    <row r="1495" spans="1:17" ht="15" thickBot="1" x14ac:dyDescent="0.25">
      <c r="A1495" s="34" t="s">
        <v>67</v>
      </c>
      <c r="B1495" s="34" t="s">
        <v>8126</v>
      </c>
      <c r="C1495" s="34" t="s">
        <v>8127</v>
      </c>
      <c r="D1495" s="34" t="s">
        <v>3419</v>
      </c>
      <c r="E1495" s="34" t="s">
        <v>20</v>
      </c>
      <c r="F1495" s="34" t="s">
        <v>11090</v>
      </c>
      <c r="G1495" s="34" t="s">
        <v>11091</v>
      </c>
      <c r="H1495" s="34">
        <f t="shared" si="46"/>
        <v>1</v>
      </c>
      <c r="I1495" s="34">
        <f t="shared" si="47"/>
        <v>0</v>
      </c>
      <c r="J1495" s="34"/>
      <c r="K1495" s="34" t="s">
        <v>20</v>
      </c>
      <c r="L1495" s="34" t="s">
        <v>24</v>
      </c>
      <c r="M1495" s="34">
        <v>66</v>
      </c>
      <c r="N1495" s="34">
        <v>10</v>
      </c>
      <c r="O1495" s="34">
        <v>27</v>
      </c>
      <c r="P1495" s="1">
        <v>63.899000000000001</v>
      </c>
      <c r="Q1495" s="1">
        <v>60.4895</v>
      </c>
    </row>
    <row r="1496" spans="1:17" ht="15" thickBot="1" x14ac:dyDescent="0.25">
      <c r="A1496" s="34" t="s">
        <v>67</v>
      </c>
      <c r="B1496" s="34" t="s">
        <v>8126</v>
      </c>
      <c r="C1496" s="34" t="s">
        <v>8127</v>
      </c>
      <c r="D1496" s="34" t="s">
        <v>3419</v>
      </c>
      <c r="E1496" s="34" t="s">
        <v>20</v>
      </c>
      <c r="F1496" s="34" t="s">
        <v>11092</v>
      </c>
      <c r="G1496" s="34" t="s">
        <v>11093</v>
      </c>
      <c r="H1496" s="34">
        <f t="shared" si="46"/>
        <v>1</v>
      </c>
      <c r="I1496" s="34">
        <f t="shared" si="47"/>
        <v>0</v>
      </c>
      <c r="J1496" s="34"/>
      <c r="K1496" s="34" t="s">
        <v>20</v>
      </c>
      <c r="L1496" s="34" t="s">
        <v>24</v>
      </c>
      <c r="M1496" s="34">
        <v>66</v>
      </c>
      <c r="N1496" s="34">
        <v>10</v>
      </c>
      <c r="O1496" s="34">
        <v>27</v>
      </c>
      <c r="P1496" s="1">
        <v>63.899000000000001</v>
      </c>
      <c r="Q1496" s="1">
        <v>73.392499999999998</v>
      </c>
    </row>
    <row r="1497" spans="1:17" ht="15" thickBot="1" x14ac:dyDescent="0.25">
      <c r="A1497" s="34" t="s">
        <v>67</v>
      </c>
      <c r="B1497" s="34" t="s">
        <v>8126</v>
      </c>
      <c r="C1497" s="34" t="s">
        <v>8127</v>
      </c>
      <c r="D1497" s="34" t="s">
        <v>3419</v>
      </c>
      <c r="E1497" s="34" t="s">
        <v>20</v>
      </c>
      <c r="F1497" s="34" t="s">
        <v>11094</v>
      </c>
      <c r="G1497" s="34" t="s">
        <v>11095</v>
      </c>
      <c r="H1497" s="34">
        <f t="shared" si="46"/>
        <v>1</v>
      </c>
      <c r="I1497" s="34">
        <f t="shared" si="47"/>
        <v>0</v>
      </c>
      <c r="J1497" s="34"/>
      <c r="K1497" s="34" t="s">
        <v>20</v>
      </c>
      <c r="L1497" s="34" t="s">
        <v>24</v>
      </c>
      <c r="M1497" s="34">
        <v>66</v>
      </c>
      <c r="N1497" s="34">
        <v>10</v>
      </c>
      <c r="O1497" s="34">
        <v>27</v>
      </c>
      <c r="P1497" s="1">
        <v>63.899000000000001</v>
      </c>
      <c r="Q1497" s="1">
        <v>57.299300000000002</v>
      </c>
    </row>
  </sheetData>
  <conditionalFormatting sqref="F1">
    <cfRule type="duplicateValues" dxfId="0"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1389-D762-4D84-80EA-9B51F56ACAB1}">
  <dimension ref="A1:D47"/>
  <sheetViews>
    <sheetView showGridLines="0" zoomScaleNormal="100" workbookViewId="0">
      <selection activeCell="G21" sqref="G21"/>
    </sheetView>
  </sheetViews>
  <sheetFormatPr defaultRowHeight="12.75" x14ac:dyDescent="0.2"/>
  <cols>
    <col min="1" max="1" width="11.28515625" bestFit="1" customWidth="1"/>
    <col min="2" max="2" width="20.42578125" customWidth="1"/>
    <col min="3" max="3" width="17.5703125" customWidth="1"/>
    <col min="4" max="4" width="18.5703125" customWidth="1"/>
  </cols>
  <sheetData>
    <row r="1" spans="1:4" ht="20.25" thickTop="1" thickBot="1" x14ac:dyDescent="0.25">
      <c r="A1" s="77" t="s">
        <v>11096</v>
      </c>
      <c r="B1" s="78"/>
      <c r="C1" s="78"/>
      <c r="D1" s="78"/>
    </row>
    <row r="2" spans="1:4" ht="46.5" customHeight="1" thickTop="1" x14ac:dyDescent="0.2">
      <c r="A2" s="73" t="s">
        <v>11097</v>
      </c>
      <c r="B2" s="74"/>
      <c r="C2" s="79" t="s">
        <v>11098</v>
      </c>
      <c r="D2" s="81" t="s">
        <v>11099</v>
      </c>
    </row>
    <row r="3" spans="1:4" ht="30.95" customHeight="1" thickBot="1" x14ac:dyDescent="0.25">
      <c r="A3" s="75"/>
      <c r="B3" s="76"/>
      <c r="C3" s="80"/>
      <c r="D3" s="82"/>
    </row>
    <row r="4" spans="1:4" ht="17.25" thickTop="1" thickBot="1" x14ac:dyDescent="0.25">
      <c r="A4" s="70" t="s">
        <v>11100</v>
      </c>
      <c r="B4" s="3" t="s">
        <v>11101</v>
      </c>
      <c r="C4" s="3">
        <v>4.33</v>
      </c>
      <c r="D4" s="4">
        <v>4.3499999999999996</v>
      </c>
    </row>
    <row r="5" spans="1:4" ht="16.5" thickBot="1" x14ac:dyDescent="0.25">
      <c r="A5" s="71"/>
      <c r="B5" s="3" t="s">
        <v>11102</v>
      </c>
      <c r="C5" s="3">
        <v>5.9900000000000002E-2</v>
      </c>
      <c r="D5" s="4">
        <v>5.9900000000000002E-2</v>
      </c>
    </row>
    <row r="6" spans="1:4" ht="16.5" thickBot="1" x14ac:dyDescent="0.25">
      <c r="A6" s="72"/>
      <c r="B6" s="5" t="s">
        <v>11103</v>
      </c>
      <c r="C6" s="5">
        <v>4.3898999999999999</v>
      </c>
      <c r="D6" s="6">
        <v>4.4099000000000004</v>
      </c>
    </row>
    <row r="7" spans="1:4" ht="17.25" thickTop="1" thickBot="1" x14ac:dyDescent="0.25">
      <c r="A7" s="83" t="s">
        <v>11104</v>
      </c>
      <c r="B7" s="7" t="s">
        <v>11101</v>
      </c>
      <c r="C7" s="7">
        <v>3.93</v>
      </c>
      <c r="D7" s="8">
        <v>3.95</v>
      </c>
    </row>
    <row r="8" spans="1:4" ht="16.5" thickBot="1" x14ac:dyDescent="0.25">
      <c r="A8" s="84"/>
      <c r="B8" s="7" t="s">
        <v>11102</v>
      </c>
      <c r="C8" s="7">
        <v>0.4481</v>
      </c>
      <c r="D8" s="8">
        <v>0.4481</v>
      </c>
    </row>
    <row r="9" spans="1:4" ht="16.5" thickBot="1" x14ac:dyDescent="0.25">
      <c r="A9" s="85"/>
      <c r="B9" s="9" t="s">
        <v>11103</v>
      </c>
      <c r="C9" s="9">
        <v>4.3780999999999999</v>
      </c>
      <c r="D9" s="10">
        <v>4.3981000000000003</v>
      </c>
    </row>
    <row r="10" spans="1:4" ht="17.25" thickTop="1" thickBot="1" x14ac:dyDescent="0.25">
      <c r="A10" s="86" t="s">
        <v>11105</v>
      </c>
      <c r="B10" s="11" t="s">
        <v>11101</v>
      </c>
      <c r="C10" s="11">
        <v>0.48</v>
      </c>
      <c r="D10" s="12">
        <v>0.5</v>
      </c>
    </row>
    <row r="11" spans="1:4" ht="16.5" thickBot="1" x14ac:dyDescent="0.25">
      <c r="A11" s="87"/>
      <c r="B11" s="11" t="s">
        <v>11102</v>
      </c>
      <c r="C11" s="11">
        <v>5.9900000000000002E-2</v>
      </c>
      <c r="D11" s="12">
        <v>5.9900000000000002E-2</v>
      </c>
    </row>
    <row r="12" spans="1:4" ht="16.5" thickBot="1" x14ac:dyDescent="0.25">
      <c r="A12" s="88"/>
      <c r="B12" s="13" t="s">
        <v>11103</v>
      </c>
      <c r="C12" s="13">
        <v>0.53990000000000005</v>
      </c>
      <c r="D12" s="14">
        <v>0.55989999999999995</v>
      </c>
    </row>
    <row r="13" spans="1:4" ht="44.25" customHeight="1" thickTop="1" thickBot="1" x14ac:dyDescent="0.25">
      <c r="A13" s="89" t="s">
        <v>11106</v>
      </c>
      <c r="B13" s="90"/>
      <c r="C13" s="15" t="s">
        <v>11107</v>
      </c>
      <c r="D13" s="16" t="s">
        <v>11108</v>
      </c>
    </row>
    <row r="14" spans="1:4" ht="17.25" thickTop="1" thickBot="1" x14ac:dyDescent="0.25">
      <c r="A14" s="91" t="s">
        <v>11100</v>
      </c>
      <c r="B14" s="17" t="s">
        <v>11101</v>
      </c>
      <c r="C14" s="17">
        <v>4.33</v>
      </c>
      <c r="D14" s="18">
        <v>4.3499999999999996</v>
      </c>
    </row>
    <row r="15" spans="1:4" ht="16.5" thickBot="1" x14ac:dyDescent="0.25">
      <c r="A15" s="92"/>
      <c r="B15" s="17" t="s">
        <v>11102</v>
      </c>
      <c r="C15" s="17">
        <v>5.9900000000000002E-2</v>
      </c>
      <c r="D15" s="18">
        <v>5.9900000000000002E-2</v>
      </c>
    </row>
    <row r="16" spans="1:4" ht="16.5" thickBot="1" x14ac:dyDescent="0.25">
      <c r="A16" s="93"/>
      <c r="B16" s="19" t="s">
        <v>11103</v>
      </c>
      <c r="C16" s="19">
        <v>4.3898999999999999</v>
      </c>
      <c r="D16" s="20">
        <v>4.4099000000000004</v>
      </c>
    </row>
    <row r="17" spans="1:4" ht="17.25" thickTop="1" thickBot="1" x14ac:dyDescent="0.25">
      <c r="A17" s="94" t="s">
        <v>11105</v>
      </c>
      <c r="B17" s="21" t="s">
        <v>11101</v>
      </c>
      <c r="C17" s="21">
        <v>0.48</v>
      </c>
      <c r="D17" s="22">
        <v>0.5</v>
      </c>
    </row>
    <row r="18" spans="1:4" ht="16.5" thickBot="1" x14ac:dyDescent="0.25">
      <c r="A18" s="95"/>
      <c r="B18" s="21" t="s">
        <v>11102</v>
      </c>
      <c r="C18" s="21">
        <v>3.9098999999999999</v>
      </c>
      <c r="D18" s="22">
        <v>3.9098999999999999</v>
      </c>
    </row>
    <row r="19" spans="1:4" ht="16.5" thickBot="1" x14ac:dyDescent="0.25">
      <c r="A19" s="96"/>
      <c r="B19" s="23" t="s">
        <v>11103</v>
      </c>
      <c r="C19" s="23">
        <v>4.3898999999999999</v>
      </c>
      <c r="D19" s="24">
        <v>4.4099000000000004</v>
      </c>
    </row>
    <row r="20" spans="1:4" ht="20.25" thickTop="1" thickBot="1" x14ac:dyDescent="0.25">
      <c r="A20" s="25"/>
    </row>
    <row r="21" spans="1:4" ht="35.450000000000003" customHeight="1" thickTop="1" thickBot="1" x14ac:dyDescent="0.25">
      <c r="A21" s="77" t="s">
        <v>11109</v>
      </c>
      <c r="B21" s="78"/>
      <c r="C21" s="97"/>
    </row>
    <row r="22" spans="1:4" ht="39" thickTop="1" x14ac:dyDescent="0.2">
      <c r="A22" s="26"/>
      <c r="B22" s="42" t="s">
        <v>11097</v>
      </c>
      <c r="C22" s="27" t="s">
        <v>11106</v>
      </c>
    </row>
    <row r="23" spans="1:4" ht="16.5" thickBot="1" x14ac:dyDescent="0.25">
      <c r="A23" s="28" t="s">
        <v>11100</v>
      </c>
      <c r="B23" s="29">
        <v>0.19009999999999999</v>
      </c>
      <c r="C23" s="30">
        <v>0.19009999999999999</v>
      </c>
    </row>
    <row r="24" spans="1:4" ht="17.25" thickTop="1" thickBot="1" x14ac:dyDescent="0.25">
      <c r="A24" s="28" t="s">
        <v>11104</v>
      </c>
      <c r="B24" s="29">
        <v>5.1900000000000002E-2</v>
      </c>
      <c r="C24" s="30">
        <v>0</v>
      </c>
    </row>
    <row r="25" spans="1:4" ht="17.25" thickTop="1" thickBot="1" x14ac:dyDescent="0.25">
      <c r="A25" s="28" t="s">
        <v>11105</v>
      </c>
      <c r="B25" s="29">
        <v>0.19009999999999999</v>
      </c>
      <c r="C25" s="30">
        <v>0</v>
      </c>
    </row>
    <row r="26" spans="1:4" ht="19.5" thickTop="1" x14ac:dyDescent="0.2">
      <c r="A26" s="25"/>
    </row>
    <row r="27" spans="1:4" ht="19.5" thickBot="1" x14ac:dyDescent="0.25">
      <c r="A27" s="25"/>
    </row>
    <row r="28" spans="1:4" ht="35.450000000000003" customHeight="1" thickTop="1" thickBot="1" x14ac:dyDescent="0.25">
      <c r="A28" s="77" t="s">
        <v>11110</v>
      </c>
      <c r="B28" s="78"/>
      <c r="C28" s="78"/>
      <c r="D28" s="97"/>
    </row>
    <row r="29" spans="1:4" ht="46.5" customHeight="1" thickTop="1" x14ac:dyDescent="0.2">
      <c r="A29" s="73" t="s">
        <v>11111</v>
      </c>
      <c r="B29" s="74"/>
      <c r="C29" s="79" t="s">
        <v>11112</v>
      </c>
      <c r="D29" s="81" t="s">
        <v>11113</v>
      </c>
    </row>
    <row r="30" spans="1:4" ht="30.95" customHeight="1" thickBot="1" x14ac:dyDescent="0.25">
      <c r="A30" s="75"/>
      <c r="B30" s="76"/>
      <c r="C30" s="80"/>
      <c r="D30" s="82"/>
    </row>
    <row r="31" spans="1:4" ht="17.25" thickTop="1" thickBot="1" x14ac:dyDescent="0.25">
      <c r="A31" s="70" t="s">
        <v>11100</v>
      </c>
      <c r="B31" s="3" t="s">
        <v>11101</v>
      </c>
      <c r="C31" s="3">
        <v>2.2799999999999998</v>
      </c>
      <c r="D31" s="4">
        <v>2.73</v>
      </c>
    </row>
    <row r="32" spans="1:4" ht="16.5" thickBot="1" x14ac:dyDescent="0.25">
      <c r="A32" s="71"/>
      <c r="B32" s="3" t="s">
        <v>11102</v>
      </c>
      <c r="C32" s="3">
        <v>0.1013</v>
      </c>
      <c r="D32" s="4">
        <v>0.1013</v>
      </c>
    </row>
    <row r="33" spans="1:4" ht="16.5" thickBot="1" x14ac:dyDescent="0.25">
      <c r="A33" s="72"/>
      <c r="B33" s="5" t="s">
        <v>11103</v>
      </c>
      <c r="C33" s="5">
        <v>2.3813</v>
      </c>
      <c r="D33" s="6">
        <v>2.8313000000000001</v>
      </c>
    </row>
    <row r="34" spans="1:4" ht="17.25" thickTop="1" thickBot="1" x14ac:dyDescent="0.25">
      <c r="A34" s="83" t="s">
        <v>11104</v>
      </c>
      <c r="B34" s="7" t="s">
        <v>11101</v>
      </c>
      <c r="C34" s="7">
        <v>1.98</v>
      </c>
      <c r="D34" s="8">
        <v>2.4300000000000002</v>
      </c>
    </row>
    <row r="35" spans="1:4" ht="16.5" thickBot="1" x14ac:dyDescent="0.25">
      <c r="A35" s="84"/>
      <c r="B35" s="7" t="s">
        <v>11102</v>
      </c>
      <c r="C35" s="7">
        <v>0.40660000000000002</v>
      </c>
      <c r="D35" s="8">
        <v>0.40660000000000002</v>
      </c>
    </row>
    <row r="36" spans="1:4" ht="16.5" thickBot="1" x14ac:dyDescent="0.25">
      <c r="A36" s="85"/>
      <c r="B36" s="9" t="s">
        <v>11103</v>
      </c>
      <c r="C36" s="9">
        <v>2.3866000000000001</v>
      </c>
      <c r="D36" s="10">
        <v>2.8365999999999998</v>
      </c>
    </row>
    <row r="37" spans="1:4" ht="17.25" thickTop="1" thickBot="1" x14ac:dyDescent="0.25">
      <c r="A37" s="86" t="s">
        <v>11105</v>
      </c>
      <c r="B37" s="11" t="s">
        <v>11101</v>
      </c>
      <c r="C37" s="11">
        <v>0.38</v>
      </c>
      <c r="D37" s="12">
        <v>0.38</v>
      </c>
    </row>
    <row r="38" spans="1:4" ht="16.5" thickBot="1" x14ac:dyDescent="0.25">
      <c r="A38" s="87"/>
      <c r="B38" s="11" t="s">
        <v>11102</v>
      </c>
      <c r="C38" s="11">
        <v>2.3E-3</v>
      </c>
      <c r="D38" s="12">
        <v>2.3E-3</v>
      </c>
    </row>
    <row r="39" spans="1:4" ht="16.5" thickBot="1" x14ac:dyDescent="0.25">
      <c r="A39" s="88"/>
      <c r="B39" s="13" t="s">
        <v>11103</v>
      </c>
      <c r="C39" s="13">
        <v>0.38229999999999997</v>
      </c>
      <c r="D39" s="14">
        <v>0.38229999999999997</v>
      </c>
    </row>
    <row r="40" spans="1:4" ht="62.1" customHeight="1" thickTop="1" thickBot="1" x14ac:dyDescent="0.25">
      <c r="A40" s="89" t="s">
        <v>11106</v>
      </c>
      <c r="B40" s="90"/>
      <c r="C40" s="15" t="s">
        <v>11112</v>
      </c>
      <c r="D40" s="16" t="s">
        <v>11113</v>
      </c>
    </row>
    <row r="41" spans="1:4" ht="17.25" thickTop="1" thickBot="1" x14ac:dyDescent="0.25">
      <c r="A41" s="91" t="s">
        <v>11100</v>
      </c>
      <c r="B41" s="17" t="s">
        <v>11101</v>
      </c>
      <c r="C41" s="17">
        <v>2.2799999999999998</v>
      </c>
      <c r="D41" s="18">
        <v>2.73</v>
      </c>
    </row>
    <row r="42" spans="1:4" ht="16.5" thickBot="1" x14ac:dyDescent="0.25">
      <c r="A42" s="92"/>
      <c r="B42" s="17" t="s">
        <v>11102</v>
      </c>
      <c r="C42" s="17">
        <v>0.1013</v>
      </c>
      <c r="D42" s="18">
        <v>0.1013</v>
      </c>
    </row>
    <row r="43" spans="1:4" ht="16.5" thickBot="1" x14ac:dyDescent="0.25">
      <c r="A43" s="93"/>
      <c r="B43" s="19" t="s">
        <v>11103</v>
      </c>
      <c r="C43" s="19">
        <v>2.3813</v>
      </c>
      <c r="D43" s="20">
        <v>2.8313000000000001</v>
      </c>
    </row>
    <row r="44" spans="1:4" ht="17.25" thickTop="1" thickBot="1" x14ac:dyDescent="0.25">
      <c r="A44" s="94" t="s">
        <v>11105</v>
      </c>
      <c r="B44" s="21" t="s">
        <v>11101</v>
      </c>
      <c r="C44" s="21">
        <v>0.38</v>
      </c>
      <c r="D44" s="22">
        <v>0.38</v>
      </c>
    </row>
    <row r="45" spans="1:4" ht="16.5" thickBot="1" x14ac:dyDescent="0.25">
      <c r="A45" s="95"/>
      <c r="B45" s="21" t="s">
        <v>11102</v>
      </c>
      <c r="C45" s="21">
        <v>2.0013000000000001</v>
      </c>
      <c r="D45" s="22">
        <v>2.4512999999999998</v>
      </c>
    </row>
    <row r="46" spans="1:4" ht="16.5" thickBot="1" x14ac:dyDescent="0.25">
      <c r="A46" s="96"/>
      <c r="B46" s="23" t="s">
        <v>11103</v>
      </c>
      <c r="C46" s="23">
        <v>2.3813</v>
      </c>
      <c r="D46" s="24">
        <v>2.8313000000000001</v>
      </c>
    </row>
    <row r="47" spans="1:4" ht="13.5" thickTop="1" x14ac:dyDescent="0.2"/>
  </sheetData>
  <mergeCells count="21">
    <mergeCell ref="A34:A36"/>
    <mergeCell ref="A37:A39"/>
    <mergeCell ref="A40:B40"/>
    <mergeCell ref="A41:A43"/>
    <mergeCell ref="A44:A46"/>
    <mergeCell ref="A31:A33"/>
    <mergeCell ref="A7:A9"/>
    <mergeCell ref="A10:A12"/>
    <mergeCell ref="A13:B13"/>
    <mergeCell ref="A14:A16"/>
    <mergeCell ref="A17:A19"/>
    <mergeCell ref="A21:C21"/>
    <mergeCell ref="A28:D28"/>
    <mergeCell ref="C29:C30"/>
    <mergeCell ref="D29:D30"/>
    <mergeCell ref="A4:A6"/>
    <mergeCell ref="A29:B30"/>
    <mergeCell ref="A2:B3"/>
    <mergeCell ref="A1:D1"/>
    <mergeCell ref="C2:C3"/>
    <mergeCell ref="D2: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A7C41-08EB-47DD-BDA6-79CFC41AB9E5}">
  <dimension ref="A1:G15"/>
  <sheetViews>
    <sheetView showGridLines="0" workbookViewId="0">
      <selection activeCell="H27" sqref="H27"/>
    </sheetView>
  </sheetViews>
  <sheetFormatPr defaultRowHeight="12.75" x14ac:dyDescent="0.2"/>
  <sheetData>
    <row r="1" spans="1:7" x14ac:dyDescent="0.2">
      <c r="A1" s="98" t="s">
        <v>11114</v>
      </c>
      <c r="B1" s="98"/>
      <c r="C1" s="98"/>
      <c r="D1" s="98"/>
      <c r="E1" s="98"/>
      <c r="F1" s="98"/>
    </row>
    <row r="2" spans="1:7" x14ac:dyDescent="0.2">
      <c r="A2" s="99" t="s">
        <v>11115</v>
      </c>
      <c r="B2" s="99"/>
      <c r="C2" s="99"/>
      <c r="D2" s="99"/>
      <c r="E2" s="99"/>
      <c r="F2" s="99"/>
      <c r="G2" s="99"/>
    </row>
    <row r="3" spans="1:7" x14ac:dyDescent="0.2">
      <c r="A3" s="67" t="s">
        <v>11116</v>
      </c>
      <c r="B3" s="67"/>
      <c r="C3" s="67"/>
      <c r="D3" s="67"/>
      <c r="E3" s="67"/>
      <c r="F3" s="67"/>
    </row>
    <row r="6" spans="1:7" s="68" customFormat="1" ht="94.5" customHeight="1" x14ac:dyDescent="0.2">
      <c r="A6" s="100" t="s">
        <v>11117</v>
      </c>
      <c r="B6" s="100"/>
      <c r="C6" s="100"/>
      <c r="D6" s="100"/>
      <c r="E6" s="100"/>
      <c r="F6" s="100"/>
      <c r="G6" s="100"/>
    </row>
    <row r="8" spans="1:7" x14ac:dyDescent="0.2">
      <c r="A8" t="s">
        <v>11118</v>
      </c>
    </row>
    <row r="9" spans="1:7" x14ac:dyDescent="0.2">
      <c r="A9" t="s">
        <v>11119</v>
      </c>
    </row>
    <row r="10" spans="1:7" x14ac:dyDescent="0.2">
      <c r="A10" t="s">
        <v>11120</v>
      </c>
    </row>
    <row r="11" spans="1:7" x14ac:dyDescent="0.2">
      <c r="A11" t="s">
        <v>11121</v>
      </c>
    </row>
    <row r="12" spans="1:7" x14ac:dyDescent="0.2">
      <c r="A12" t="s">
        <v>11122</v>
      </c>
    </row>
    <row r="13" spans="1:7" x14ac:dyDescent="0.2">
      <c r="A13" t="s">
        <v>11123</v>
      </c>
    </row>
    <row r="14" spans="1:7" x14ac:dyDescent="0.2">
      <c r="A14" t="s">
        <v>11124</v>
      </c>
    </row>
    <row r="15" spans="1:7" x14ac:dyDescent="0.2">
      <c r="A15" t="s">
        <v>11125</v>
      </c>
    </row>
  </sheetData>
  <mergeCells count="3">
    <mergeCell ref="A1:F1"/>
    <mergeCell ref="A2:G2"/>
    <mergeCell ref="A6:G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DA2198B6EAF94AB1329D53C24E8DFC" ma:contentTypeVersion="7" ma:contentTypeDescription="Create a new document." ma:contentTypeScope="" ma:versionID="95ea9e01c876602dd3d18b844044ed75">
  <xsd:schema xmlns:xsd="http://www.w3.org/2001/XMLSchema" xmlns:xs="http://www.w3.org/2001/XMLSchema" xmlns:p="http://schemas.microsoft.com/office/2006/metadata/properties" xmlns:ns1="http://schemas.microsoft.com/sharepoint/v3" xmlns:ns2="f4a9dd6c-64ba-4995-ba68-2f9029aff8d5" xmlns:ns3="3a2578f4-a045-4a74-8f34-f86aa02b63e4" targetNamespace="http://schemas.microsoft.com/office/2006/metadata/properties" ma:root="true" ma:fieldsID="a6e80c7fcf326f06a06f5ee13bec8517" ns1:_="" ns2:_="" ns3:_="">
    <xsd:import namespace="http://schemas.microsoft.com/sharepoint/v3"/>
    <xsd:import namespace="f4a9dd6c-64ba-4995-ba68-2f9029aff8d5"/>
    <xsd:import namespace="3a2578f4-a045-4a74-8f34-f86aa02b63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a9dd6c-64ba-4995-ba68-2f9029aff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2578f4-a045-4a74-8f34-f86aa02b63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a2578f4-a045-4a74-8f34-f86aa02b63e4">
      <UserInfo>
        <DisplayName>Kimberly Vumbaco</DisplayName>
        <AccountId>1300</AccountId>
        <AccountType/>
      </UserInfo>
    </SharedWithUsers>
  </documentManagement>
</p:properties>
</file>

<file path=customXml/itemProps1.xml><?xml version="1.0" encoding="utf-8"?>
<ds:datastoreItem xmlns:ds="http://schemas.openxmlformats.org/officeDocument/2006/customXml" ds:itemID="{78C74776-53C6-422E-9A9C-C3194A8CAA1B}">
  <ds:schemaRefs>
    <ds:schemaRef ds:uri="http://schemas.microsoft.com/sharepoint/v3/contenttype/forms"/>
  </ds:schemaRefs>
</ds:datastoreItem>
</file>

<file path=customXml/itemProps2.xml><?xml version="1.0" encoding="utf-8"?>
<ds:datastoreItem xmlns:ds="http://schemas.openxmlformats.org/officeDocument/2006/customXml" ds:itemID="{64093C1A-3DF7-4C4D-8847-91C243EAD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4a9dd6c-64ba-4995-ba68-2f9029aff8d5"/>
    <ds:schemaRef ds:uri="3a2578f4-a045-4a74-8f34-f86aa02b6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5C33A0-344D-4D21-92BE-97048762D2D8}">
  <ds:schemaRefs>
    <ds:schemaRef ds:uri="f4a9dd6c-64ba-4995-ba68-2f9029aff8d5"/>
    <ds:schemaRef ds:uri="http://purl.org/dc/elements/1.1/"/>
    <ds:schemaRef ds:uri="http://schemas.microsoft.com/office/2006/metadata/properties"/>
    <ds:schemaRef ds:uri="http://schemas.microsoft.com/sharepoint/v3"/>
    <ds:schemaRef ds:uri="http://purl.org/dc/terms/"/>
    <ds:schemaRef ds:uri="3a2578f4-a045-4a74-8f34-f86aa02b63e4"/>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Non-CEP Schools</vt:lpstr>
      <vt:lpstr>CEP Participating Schools</vt:lpstr>
      <vt:lpstr>NYC CEP Participating</vt:lpstr>
      <vt:lpstr>Reimbursement Rate Charts</vt:lpstr>
      <vt:lpstr>Color Key</vt:lpstr>
      <vt:lpstr>'CEP Participating Schools'!Print_Titles</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SchoolListCEPandReimbursementRates</dc:title>
  <dc:subject>SchoolListCEPandReimbursementRates</dc:subject>
  <dc:creator>NYSED</dc:creator>
  <cp:keywords>SchoolListCEPandReimbursementRates</cp:keywords>
  <dc:description/>
  <cp:lastModifiedBy>Kristin Junco</cp:lastModifiedBy>
  <cp:revision/>
  <dcterms:created xsi:type="dcterms:W3CDTF">2023-09-25T17:36:55Z</dcterms:created>
  <dcterms:modified xsi:type="dcterms:W3CDTF">2023-12-04T16:41:27Z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0x01010045DA2198B6EAF94AB1329D53C24E8DFC</vt:lpwstr>
  </property>
</Properties>
</file>